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filterPrivacy="1" defaultThemeVersion="124226"/>
  <xr:revisionPtr revIDLastSave="0" documentId="8_{2B98CE9F-045C-664E-9F26-47E266D70368}" xr6:coauthVersionLast="47" xr6:coauthVersionMax="47" xr10:uidLastSave="{00000000-0000-0000-0000-000000000000}"/>
  <bookViews>
    <workbookView xWindow="0" yWindow="480" windowWidth="35840" windowHeight="21920" xr2:uid="{00000000-000D-0000-FFFF-FFFF00000000}"/>
  </bookViews>
  <sheets>
    <sheet name="All data" sheetId="1" r:id="rId1"/>
    <sheet name="33ºS" sheetId="3" r:id="rId2"/>
    <sheet name="35ºS" sheetId="2" r:id="rId3"/>
    <sheet name="Other"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670" i="1" l="1"/>
  <c r="K669" i="1"/>
  <c r="K668" i="1"/>
  <c r="K667" i="1"/>
  <c r="K648" i="1" l="1"/>
  <c r="K649" i="1"/>
  <c r="K650" i="1"/>
  <c r="K651" i="1"/>
  <c r="K652" i="1"/>
  <c r="K653" i="1"/>
  <c r="K654" i="1"/>
  <c r="K655" i="1"/>
  <c r="K656" i="1"/>
  <c r="K657" i="1"/>
  <c r="K658" i="1"/>
  <c r="K659" i="1"/>
  <c r="K660" i="1"/>
  <c r="K661" i="1"/>
  <c r="K662" i="1"/>
  <c r="K663" i="1"/>
  <c r="K664" i="1"/>
  <c r="K665" i="1"/>
  <c r="K666" i="1"/>
  <c r="K646" i="1"/>
  <c r="K647" i="1"/>
  <c r="K634" i="1" l="1"/>
  <c r="K638" i="1" l="1"/>
  <c r="K637" i="1"/>
  <c r="K636" i="1"/>
  <c r="K635" i="1"/>
  <c r="K645" i="1"/>
  <c r="K644" i="1"/>
  <c r="K643" i="1"/>
  <c r="K642" i="1"/>
  <c r="K641" i="1"/>
  <c r="K640" i="1"/>
  <c r="K639" i="1"/>
  <c r="K632" i="1"/>
  <c r="K633" i="1"/>
  <c r="K627" i="1"/>
  <c r="K628" i="1"/>
  <c r="K629" i="1"/>
  <c r="K630" i="1"/>
  <c r="K631" i="1"/>
  <c r="K605" i="1"/>
  <c r="K606" i="1"/>
  <c r="K607" i="1"/>
  <c r="K608" i="1"/>
  <c r="K609" i="1"/>
  <c r="K610" i="1"/>
  <c r="K611" i="1"/>
  <c r="K612" i="1"/>
  <c r="K613" i="1"/>
  <c r="K614" i="1"/>
  <c r="K615" i="1"/>
  <c r="K616" i="1"/>
  <c r="K617" i="1"/>
  <c r="K618" i="1"/>
  <c r="K619" i="1"/>
  <c r="K620" i="1"/>
  <c r="K621" i="1"/>
  <c r="K622" i="1"/>
  <c r="K623" i="1"/>
  <c r="K624" i="1"/>
  <c r="K625" i="1"/>
  <c r="K626" i="1"/>
  <c r="K604" i="1"/>
  <c r="K582" i="1"/>
  <c r="K583" i="1"/>
  <c r="K584" i="1"/>
  <c r="K585" i="1"/>
  <c r="K586" i="1"/>
  <c r="K587" i="1"/>
  <c r="K588" i="1"/>
  <c r="K589" i="1"/>
  <c r="K590" i="1"/>
  <c r="K591" i="1"/>
  <c r="K592" i="1"/>
  <c r="K593" i="1"/>
  <c r="K594" i="1"/>
  <c r="K595" i="1"/>
  <c r="K596" i="1"/>
  <c r="K597" i="1"/>
  <c r="K598" i="1"/>
  <c r="K599" i="1"/>
  <c r="K600" i="1"/>
  <c r="K601" i="1"/>
  <c r="K602" i="1"/>
  <c r="K603" i="1"/>
  <c r="K424" i="1" l="1"/>
  <c r="K540" i="1" l="1"/>
  <c r="K541" i="1"/>
  <c r="K542" i="1"/>
  <c r="K543" i="1"/>
  <c r="K544" i="1"/>
  <c r="K545" i="1"/>
  <c r="K546" i="1"/>
  <c r="K422"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307" i="1" l="1"/>
  <c r="K38" i="1"/>
  <c r="L3" i="4" l="1"/>
  <c r="L2" i="4"/>
  <c r="K527" i="1"/>
  <c r="K539" i="1"/>
  <c r="K538" i="1"/>
  <c r="K537" i="1"/>
  <c r="K536" i="1"/>
  <c r="K535" i="1"/>
  <c r="K532" i="1"/>
  <c r="K534" i="1"/>
  <c r="K533" i="1"/>
  <c r="K531" i="1"/>
  <c r="K530" i="1"/>
  <c r="K529" i="1"/>
  <c r="K528" i="1"/>
  <c r="D526" i="1"/>
  <c r="E526" i="1"/>
  <c r="K525" i="1"/>
  <c r="K524" i="1"/>
  <c r="K523" i="1"/>
  <c r="K522" i="1"/>
  <c r="K521" i="1"/>
  <c r="K520" i="1"/>
  <c r="K526" i="1" l="1"/>
  <c r="K497" i="1"/>
  <c r="K498" i="1"/>
  <c r="K499" i="1"/>
  <c r="K500" i="1"/>
  <c r="K501" i="1"/>
  <c r="K502" i="1"/>
  <c r="K503" i="1"/>
  <c r="K504" i="1"/>
  <c r="K505" i="1"/>
  <c r="K507" i="1"/>
  <c r="K508" i="1"/>
  <c r="K510" i="1"/>
  <c r="K511" i="1"/>
  <c r="K513" i="1"/>
  <c r="K514" i="1"/>
  <c r="K516" i="1"/>
  <c r="K517" i="1"/>
  <c r="K519" i="1"/>
  <c r="D518" i="1"/>
  <c r="E518" i="1"/>
  <c r="D515" i="1"/>
  <c r="E515" i="1"/>
  <c r="D512" i="1"/>
  <c r="E512" i="1"/>
  <c r="D509" i="1"/>
  <c r="E509" i="1"/>
  <c r="D506" i="1"/>
  <c r="E506" i="1"/>
  <c r="K495" i="1"/>
  <c r="K496" i="1"/>
  <c r="K410" i="1"/>
  <c r="K411" i="1"/>
  <c r="K412" i="1"/>
  <c r="K413" i="1"/>
  <c r="K414" i="1"/>
  <c r="K415" i="1"/>
  <c r="K416" i="1"/>
  <c r="K417" i="1"/>
  <c r="K418" i="1"/>
  <c r="K419" i="1"/>
  <c r="K420" i="1"/>
  <c r="K421" i="1"/>
  <c r="K423"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37" i="1"/>
  <c r="K39" i="1"/>
  <c r="K40" i="1"/>
  <c r="K41" i="1"/>
  <c r="K509" i="1" l="1"/>
  <c r="K515" i="1"/>
  <c r="K506" i="1"/>
  <c r="K512" i="1"/>
  <c r="K518" i="1"/>
  <c r="K348" i="3"/>
  <c r="K347" i="3"/>
  <c r="K346" i="3"/>
  <c r="K364" i="1"/>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368" i="3"/>
  <c r="K367" i="3"/>
  <c r="K366" i="3"/>
  <c r="K365" i="3"/>
  <c r="K364" i="3"/>
  <c r="K363" i="3"/>
  <c r="K362" i="3"/>
  <c r="K361" i="3"/>
  <c r="K360" i="3"/>
  <c r="K359" i="3"/>
  <c r="K358" i="3"/>
  <c r="K357" i="3"/>
  <c r="K356" i="3"/>
  <c r="K355" i="3"/>
  <c r="K354" i="3"/>
  <c r="K353" i="3"/>
  <c r="K352" i="3"/>
  <c r="K351" i="3"/>
  <c r="K350" i="3"/>
  <c r="K349"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3" i="1"/>
  <c r="K362" i="1"/>
  <c r="K361" i="1"/>
  <c r="K360" i="1"/>
  <c r="K359" i="1"/>
  <c r="K358" i="1"/>
  <c r="K357" i="1"/>
  <c r="K356" i="1"/>
  <c r="K355" i="1"/>
  <c r="K354" i="1"/>
  <c r="K351" i="1"/>
  <c r="K353" i="1"/>
  <c r="K352"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3" i="1"/>
  <c r="K52" i="1"/>
  <c r="K51" i="1"/>
  <c r="K50" i="1"/>
  <c r="K49" i="1"/>
  <c r="K48" i="1"/>
  <c r="K47" i="1"/>
  <c r="K46" i="1"/>
  <c r="K45" i="1"/>
  <c r="K44" i="1"/>
  <c r="K43" i="1"/>
  <c r="K42" i="1"/>
  <c r="K36" i="1"/>
  <c r="K35" i="1"/>
  <c r="K34" i="1"/>
  <c r="K33" i="1"/>
  <c r="K32" i="1"/>
  <c r="K31" i="1"/>
  <c r="K30" i="1"/>
  <c r="K29" i="1"/>
  <c r="K28" i="1"/>
  <c r="K27" i="1"/>
  <c r="K26" i="1"/>
  <c r="K25" i="1"/>
  <c r="K24" i="1"/>
  <c r="K23" i="1"/>
  <c r="K22" i="1"/>
  <c r="K21" i="1"/>
  <c r="K20" i="1"/>
</calcChain>
</file>

<file path=xl/sharedStrings.xml><?xml version="1.0" encoding="utf-8"?>
<sst xmlns="http://schemas.openxmlformats.org/spreadsheetml/2006/main" count="5124" uniqueCount="948">
  <si>
    <t>% Anomalous samples have been "commented out" and flagged:</t>
  </si>
  <si>
    <t xml:space="preserve">% low d: low d excess (&lt; 5 per mil) indicating evaporation </t>
  </si>
  <si>
    <t xml:space="preserve">% bad loc: location information is incorrect </t>
  </si>
  <si>
    <t>% rep: %replicated, followed by average</t>
  </si>
  <si>
    <t>%Flag</t>
  </si>
  <si>
    <t>Longitude</t>
  </si>
  <si>
    <t>Latitude</t>
  </si>
  <si>
    <t>δ18O (‰)</t>
  </si>
  <si>
    <t>δD (‰)</t>
  </si>
  <si>
    <t>Sample</t>
  </si>
  <si>
    <t>Source</t>
  </si>
  <si>
    <t>Obs Elev (m)</t>
  </si>
  <si>
    <t>Calc Elev (m)</t>
  </si>
  <si>
    <t>d-excess</t>
  </si>
  <si>
    <t>%low d</t>
  </si>
  <si>
    <t>%bad loc</t>
  </si>
  <si>
    <t>Hoke et al., 2013</t>
  </si>
  <si>
    <t>AR-02-01</t>
  </si>
  <si>
    <t>AR-02-02</t>
  </si>
  <si>
    <t>Mendoza trunk</t>
  </si>
  <si>
    <t>AR-02-03</t>
  </si>
  <si>
    <t>0?</t>
  </si>
  <si>
    <t>AR-02-04</t>
  </si>
  <si>
    <t>AR-02-05</t>
  </si>
  <si>
    <t>AR-02-06</t>
  </si>
  <si>
    <t>AR-02-10</t>
  </si>
  <si>
    <t>AR-02-11</t>
  </si>
  <si>
    <t>AR-02-12</t>
  </si>
  <si>
    <t>AR-02-13</t>
  </si>
  <si>
    <t>AR-02-14</t>
  </si>
  <si>
    <t>AR-02-15</t>
  </si>
  <si>
    <t>AR-02-16</t>
  </si>
  <si>
    <t>AR-02-17</t>
  </si>
  <si>
    <t>AR-02-18</t>
  </si>
  <si>
    <t>AR-02-19</t>
  </si>
  <si>
    <t>AR-02-20</t>
  </si>
  <si>
    <t>AR-02-21</t>
  </si>
  <si>
    <t>AR-02-22</t>
  </si>
  <si>
    <t>AR-02-23</t>
  </si>
  <si>
    <t>AR-02-24</t>
  </si>
  <si>
    <t>AR-02-25</t>
  </si>
  <si>
    <t>AR-02-26</t>
  </si>
  <si>
    <t>AR-02-27</t>
  </si>
  <si>
    <t>River</t>
  </si>
  <si>
    <t>CH-02-01</t>
  </si>
  <si>
    <t>CH-02-02</t>
  </si>
  <si>
    <t>CH-02-03</t>
  </si>
  <si>
    <t>CH-02-04</t>
  </si>
  <si>
    <t>CH-02-05</t>
  </si>
  <si>
    <t>CH-02-06</t>
  </si>
  <si>
    <t>CH-02-07</t>
  </si>
  <si>
    <t>CH-02-08</t>
  </si>
  <si>
    <t>CH-02-09</t>
  </si>
  <si>
    <t>CH-02-10</t>
  </si>
  <si>
    <t>CH-02-11</t>
  </si>
  <si>
    <t>CH-02-12</t>
  </si>
  <si>
    <t>CH-02-13</t>
  </si>
  <si>
    <t>CH-02-14</t>
  </si>
  <si>
    <t>CH-02-15</t>
  </si>
  <si>
    <t>CH-02-16</t>
  </si>
  <si>
    <t>CH-02-18</t>
  </si>
  <si>
    <t>Aconcagua trunk</t>
  </si>
  <si>
    <t>mdz-i07-01</t>
  </si>
  <si>
    <t>mdz-i07-02</t>
  </si>
  <si>
    <t>mdz-i07-03</t>
  </si>
  <si>
    <t>mdz-i07-04</t>
  </si>
  <si>
    <t>mdz-i07-05</t>
  </si>
  <si>
    <t>mdz-i07-06</t>
  </si>
  <si>
    <t>mdz-i07-07</t>
  </si>
  <si>
    <t>mdz-i07-08</t>
  </si>
  <si>
    <t>mdz-i07-09</t>
  </si>
  <si>
    <t>mdz-i07-10</t>
  </si>
  <si>
    <t>mdz-i07-11</t>
  </si>
  <si>
    <t>mdz-i07-12</t>
  </si>
  <si>
    <t>mdz-i07-13</t>
  </si>
  <si>
    <t>mdz-i07-14</t>
  </si>
  <si>
    <t>rteno-v07-01</t>
  </si>
  <si>
    <t>rteno-v07-02</t>
  </si>
  <si>
    <t>rteno-v07-03</t>
  </si>
  <si>
    <t>rteno-v07-04</t>
  </si>
  <si>
    <t>rteno-v07-05</t>
  </si>
  <si>
    <t>rteno-v07-06</t>
  </si>
  <si>
    <t>rteno-v07-07</t>
  </si>
  <si>
    <t>rteno-v07-08</t>
  </si>
  <si>
    <t>ratu-v07-01</t>
  </si>
  <si>
    <t>ratu-v07-02</t>
  </si>
  <si>
    <t>ratu-v07-03</t>
  </si>
  <si>
    <t>ratu-v07-04</t>
  </si>
  <si>
    <t>ratu-v07-05</t>
  </si>
  <si>
    <t>ratu-v07-06</t>
  </si>
  <si>
    <t>ratu-v07-07</t>
  </si>
  <si>
    <t>ratu-v07-08</t>
  </si>
  <si>
    <t>ratu-v07-09</t>
  </si>
  <si>
    <t>ratu-v07-10</t>
  </si>
  <si>
    <t>Mendoza tributary</t>
  </si>
  <si>
    <t>Teno tributary</t>
  </si>
  <si>
    <t>Atuel tributary</t>
  </si>
  <si>
    <t>Malargüe river mean</t>
  </si>
  <si>
    <t>Llancanelo Lake</t>
  </si>
  <si>
    <t>Ostera and Dapeña 2003</t>
  </si>
  <si>
    <t>Sanci et al. 2010</t>
  </si>
  <si>
    <t>Curicó</t>
  </si>
  <si>
    <t>Pertuccio</t>
  </si>
  <si>
    <t>Recado</t>
  </si>
  <si>
    <t>Fierro</t>
  </si>
  <si>
    <t>Dornes et al. 2014</t>
  </si>
  <si>
    <t>M-IS</t>
  </si>
  <si>
    <t>M-VIS</t>
  </si>
  <si>
    <t>M-VIIS</t>
  </si>
  <si>
    <t>Atuel River</t>
  </si>
  <si>
    <t>Diamante River</t>
  </si>
  <si>
    <t>Las Aguaditas</t>
  </si>
  <si>
    <t>A06</t>
  </si>
  <si>
    <t>A11</t>
  </si>
  <si>
    <t xml:space="preserve">A21      </t>
  </si>
  <si>
    <t xml:space="preserve">A29      </t>
  </si>
  <si>
    <t>A32</t>
  </si>
  <si>
    <t>A33</t>
  </si>
  <si>
    <t>A55</t>
  </si>
  <si>
    <t>A56</t>
  </si>
  <si>
    <t>A57</t>
  </si>
  <si>
    <t>A63</t>
  </si>
  <si>
    <t xml:space="preserve">A64      </t>
  </si>
  <si>
    <t>A65</t>
  </si>
  <si>
    <t xml:space="preserve">A93      </t>
  </si>
  <si>
    <t xml:space="preserve">J130     </t>
  </si>
  <si>
    <t>S20</t>
  </si>
  <si>
    <t>S21</t>
  </si>
  <si>
    <t>S22</t>
  </si>
  <si>
    <t>S23</t>
  </si>
  <si>
    <t>S26</t>
  </si>
  <si>
    <t>S34</t>
  </si>
  <si>
    <t>S35</t>
  </si>
  <si>
    <t>A09</t>
  </si>
  <si>
    <t>A36</t>
  </si>
  <si>
    <t>A37</t>
  </si>
  <si>
    <t>A38</t>
  </si>
  <si>
    <t>A39</t>
  </si>
  <si>
    <t>A40</t>
  </si>
  <si>
    <t>A41</t>
  </si>
  <si>
    <t>A42</t>
  </si>
  <si>
    <t>A46</t>
  </si>
  <si>
    <t>A47</t>
  </si>
  <si>
    <t>A48</t>
  </si>
  <si>
    <t>A49</t>
  </si>
  <si>
    <t>A50</t>
  </si>
  <si>
    <t>A51</t>
  </si>
  <si>
    <t>A52</t>
  </si>
  <si>
    <t>A53</t>
  </si>
  <si>
    <t>A54</t>
  </si>
  <si>
    <t>A66</t>
  </si>
  <si>
    <t>A67</t>
  </si>
  <si>
    <t>A68</t>
  </si>
  <si>
    <t>A69</t>
  </si>
  <si>
    <t>A73</t>
  </si>
  <si>
    <t>A75</t>
  </si>
  <si>
    <t xml:space="preserve">A107     </t>
  </si>
  <si>
    <t xml:space="preserve">J121     </t>
  </si>
  <si>
    <t>S18</t>
  </si>
  <si>
    <t>S19</t>
  </si>
  <si>
    <t>S36</t>
  </si>
  <si>
    <t>V1</t>
  </si>
  <si>
    <t>V2</t>
  </si>
  <si>
    <t>V3</t>
  </si>
  <si>
    <t>V4</t>
  </si>
  <si>
    <t>V5</t>
  </si>
  <si>
    <t>V6</t>
  </si>
  <si>
    <t>V7</t>
  </si>
  <si>
    <t xml:space="preserve">Almacene </t>
  </si>
  <si>
    <t>HorcDz212</t>
  </si>
  <si>
    <t xml:space="preserve">SACM03   </t>
  </si>
  <si>
    <t xml:space="preserve">A134     </t>
  </si>
  <si>
    <t>RI_ALM_BL</t>
  </si>
  <si>
    <t>RIO_PILOT</t>
  </si>
  <si>
    <t>HorcIn212</t>
  </si>
  <si>
    <t xml:space="preserve">Relincho </t>
  </si>
  <si>
    <t xml:space="preserve">A149     </t>
  </si>
  <si>
    <t xml:space="preserve">seba 1   </t>
  </si>
  <si>
    <t>A44</t>
  </si>
  <si>
    <t>A71</t>
  </si>
  <si>
    <t>RMZA312</t>
  </si>
  <si>
    <t>A86</t>
  </si>
  <si>
    <t>J114</t>
  </si>
  <si>
    <t>A76</t>
  </si>
  <si>
    <t>A111</t>
  </si>
  <si>
    <t>J118</t>
  </si>
  <si>
    <t>A153</t>
  </si>
  <si>
    <t>S13</t>
  </si>
  <si>
    <t>Crespo et al. 2016</t>
  </si>
  <si>
    <t>Panarello y Dapeña 1996</t>
  </si>
  <si>
    <t>Mendoza River</t>
  </si>
  <si>
    <t>Cacheuta verano</t>
  </si>
  <si>
    <t>Cacheuta otoño</t>
  </si>
  <si>
    <t>Dique Cipolletti</t>
  </si>
  <si>
    <t>Dique André otoño</t>
  </si>
  <si>
    <t>Dique André verano</t>
  </si>
  <si>
    <t>Pte Dumit</t>
  </si>
  <si>
    <t>Dique Benegas</t>
  </si>
  <si>
    <t>Dique Carrizal</t>
  </si>
  <si>
    <t>Carrizal</t>
  </si>
  <si>
    <t>Piedra Colorada</t>
  </si>
  <si>
    <t>Papagayo</t>
  </si>
  <si>
    <t>El Challao</t>
  </si>
  <si>
    <t>Tunuyán River</t>
  </si>
  <si>
    <t>Sileo et al 2015</t>
  </si>
  <si>
    <t>Vrn01</t>
  </si>
  <si>
    <t>Vrn03</t>
  </si>
  <si>
    <t>Vrn04</t>
  </si>
  <si>
    <t>Van06</t>
  </si>
  <si>
    <t>Vmn07</t>
  </si>
  <si>
    <t>Vmn08</t>
  </si>
  <si>
    <t>Vmn09</t>
  </si>
  <si>
    <t>%... All water isotopes, Southern Central Andes</t>
  </si>
  <si>
    <t>%Trunk</t>
  </si>
  <si>
    <t>%rep</t>
  </si>
  <si>
    <t>Averaged</t>
  </si>
  <si>
    <t>Latitude is wrong</t>
  </si>
  <si>
    <t>Cuevas river (Las Cuevas)</t>
  </si>
  <si>
    <t>Las Cuevas river (Punta de Vacas)</t>
  </si>
  <si>
    <t>%glac</t>
  </si>
  <si>
    <t>Blanco River</t>
  </si>
  <si>
    <t xml:space="preserve">Aconcagua trunk </t>
  </si>
  <si>
    <t>Agricultural area</t>
  </si>
  <si>
    <t>Near urban area and dam</t>
  </si>
  <si>
    <t>Less than 1km from confluence with trunk</t>
  </si>
  <si>
    <t>Big catchment, near urban area</t>
  </si>
  <si>
    <t>Big catchment, less than 1km from confluence with trunk</t>
  </si>
  <si>
    <t>Cuevas tributary fed from glacier</t>
  </si>
  <si>
    <t>31204, RIO_PILOT</t>
  </si>
  <si>
    <t>Averaged Crespo et al., 2016</t>
  </si>
  <si>
    <t>DIIB</t>
  </si>
  <si>
    <t>Glacier</t>
  </si>
  <si>
    <t>S23, RI_ALM_BL</t>
  </si>
  <si>
    <t>PAN2</t>
  </si>
  <si>
    <t>Cuevas headwaters</t>
  </si>
  <si>
    <t>Big catchment, fed from glaciers</t>
  </si>
  <si>
    <t>Cuevas tributary</t>
  </si>
  <si>
    <t>D2</t>
  </si>
  <si>
    <t>Cuevas tributary fed from from debris covered and rock glacier</t>
  </si>
  <si>
    <t>D23</t>
  </si>
  <si>
    <t>D24</t>
  </si>
  <si>
    <t>D2, D23, D24</t>
  </si>
  <si>
    <t>A88</t>
  </si>
  <si>
    <t>Cuevas trunk</t>
  </si>
  <si>
    <t>J137</t>
  </si>
  <si>
    <t>A128</t>
  </si>
  <si>
    <t>A88, J137,A128</t>
  </si>
  <si>
    <t>SAC01</t>
  </si>
  <si>
    <t>SACM01</t>
  </si>
  <si>
    <t>Seba2</t>
  </si>
  <si>
    <t>SEBA 3</t>
  </si>
  <si>
    <t>SAC03</t>
  </si>
  <si>
    <t>SAC04</t>
  </si>
  <si>
    <t>It was duplicated in Crespo's database</t>
  </si>
  <si>
    <t>SAC04, SACM01, SEBA3, SAC01, SAC03, SEBA2, S20 and SAC04</t>
  </si>
  <si>
    <t>J138</t>
  </si>
  <si>
    <t>Spring, less than 1km from confluence with trunk</t>
  </si>
  <si>
    <t>A24</t>
  </si>
  <si>
    <t>A26</t>
  </si>
  <si>
    <t>A89</t>
  </si>
  <si>
    <t>J136</t>
  </si>
  <si>
    <t>A130</t>
  </si>
  <si>
    <t>A24, J136, A130, A89, 147, A26</t>
  </si>
  <si>
    <t>A23</t>
  </si>
  <si>
    <t>Cuevas tributary fed from rock glacier</t>
  </si>
  <si>
    <t>A90</t>
  </si>
  <si>
    <t>J135</t>
  </si>
  <si>
    <t>A131</t>
  </si>
  <si>
    <t xml:space="preserve"> A90, A23, J135, A131 </t>
  </si>
  <si>
    <t>Fed from rock glacier, less than 1km from confluence with trunk</t>
  </si>
  <si>
    <t>A91</t>
  </si>
  <si>
    <t>J134</t>
  </si>
  <si>
    <t>S21, A91, S22, J134</t>
  </si>
  <si>
    <t>Cuevas tributary fed from debris covered glacier</t>
  </si>
  <si>
    <t>Horcln212, S13, S35, S34</t>
  </si>
  <si>
    <t>A27</t>
  </si>
  <si>
    <t>A28</t>
  </si>
  <si>
    <t>A61</t>
  </si>
  <si>
    <t>A92</t>
  </si>
  <si>
    <t>J132</t>
  </si>
  <si>
    <t>J133</t>
  </si>
  <si>
    <t>A132</t>
  </si>
  <si>
    <t>A133</t>
  </si>
  <si>
    <t>J133, A133, A28, A61, 150, A27, A92, A132</t>
  </si>
  <si>
    <t>A62</t>
  </si>
  <si>
    <t>A62, A63</t>
  </si>
  <si>
    <t>Ar-02-11 (Hoke),A29, A64, A21, 152, A134, A93, J130 (Crespo)</t>
  </si>
  <si>
    <t>Averaged Hoke et al., 2013 and Crespo et al., 2016</t>
  </si>
  <si>
    <t>Less than 1km from confluence with trunk, big catchment</t>
  </si>
  <si>
    <t>A22</t>
  </si>
  <si>
    <t>J131</t>
  </si>
  <si>
    <t>A136</t>
  </si>
  <si>
    <t>A22, A65, J131, 153, A136</t>
  </si>
  <si>
    <t>A94</t>
  </si>
  <si>
    <t>A20</t>
  </si>
  <si>
    <t>A30</t>
  </si>
  <si>
    <t>A60</t>
  </si>
  <si>
    <t>A95</t>
  </si>
  <si>
    <t>J129</t>
  </si>
  <si>
    <t>A137</t>
  </si>
  <si>
    <t>A20, A30, A60, A95, J129, 155, A137</t>
  </si>
  <si>
    <t>A31</t>
  </si>
  <si>
    <t>A59</t>
  </si>
  <si>
    <t>A97</t>
  </si>
  <si>
    <t>A139</t>
  </si>
  <si>
    <t>A97, A59, 157, A31, A139</t>
  </si>
  <si>
    <t>A96</t>
  </si>
  <si>
    <t>A138</t>
  </si>
  <si>
    <t>A32, 156, A138</t>
  </si>
  <si>
    <t>Snow catchment, less than 1km from confluence with trunk</t>
  </si>
  <si>
    <t>Vacas tributary fed from debris covered and rock glacier</t>
  </si>
  <si>
    <t>Snow catchment</t>
  </si>
  <si>
    <t>J128</t>
  </si>
  <si>
    <t>A19</t>
  </si>
  <si>
    <t>A58</t>
  </si>
  <si>
    <t>A98</t>
  </si>
  <si>
    <t>A140</t>
  </si>
  <si>
    <t>Ar-02-14 (Hoke), A33, A58, A98, A140, 158, A19 (Crespo)</t>
  </si>
  <si>
    <t>A100</t>
  </si>
  <si>
    <t>A35</t>
  </si>
  <si>
    <t>A99</t>
  </si>
  <si>
    <t>A141</t>
  </si>
  <si>
    <t>A35, A56, A99, 159, A141</t>
  </si>
  <si>
    <t>A18</t>
  </si>
  <si>
    <t>Tupungato trunk</t>
  </si>
  <si>
    <t>A34</t>
  </si>
  <si>
    <t>A101</t>
  </si>
  <si>
    <t>J127</t>
  </si>
  <si>
    <t>A143</t>
  </si>
  <si>
    <t>A34, A57, A101, J127, 161, A143</t>
  </si>
  <si>
    <t>A17</t>
  </si>
  <si>
    <t>Vacas trunk</t>
  </si>
  <si>
    <t>A25</t>
  </si>
  <si>
    <t>A102</t>
  </si>
  <si>
    <t>J126</t>
  </si>
  <si>
    <t>A144</t>
  </si>
  <si>
    <t>Ar-02-15 (Hoke), A102, A25, A55, A144, 162, A17, J126 (Crespo)</t>
  </si>
  <si>
    <t>A103</t>
  </si>
  <si>
    <t>J125</t>
  </si>
  <si>
    <t>A161</t>
  </si>
  <si>
    <t>A145</t>
  </si>
  <si>
    <t>Ar-02-16 (Hoke), A103, 163, 164, A161, A145, A54, J125 (Crespo)</t>
  </si>
  <si>
    <t>A104</t>
  </si>
  <si>
    <t>J124</t>
  </si>
  <si>
    <t>A146</t>
  </si>
  <si>
    <t>Ar-02-19 (Hoke), J124, 165, A104, A36, A146 (Crespo)</t>
  </si>
  <si>
    <t>A105</t>
  </si>
  <si>
    <t>A147</t>
  </si>
  <si>
    <t>A147, 166, A53</t>
  </si>
  <si>
    <t>J123</t>
  </si>
  <si>
    <t>A156</t>
  </si>
  <si>
    <t>Ar-02-20 (Hoke), J123, A37, 167, A156, A52 (Crespo)</t>
  </si>
  <si>
    <t>A148</t>
  </si>
  <si>
    <t>A15</t>
  </si>
  <si>
    <t>A106</t>
  </si>
  <si>
    <t>J122</t>
  </si>
  <si>
    <t>Ar-02-22 (Hoke), A106, A51, 168, A38, J122 (Crespo)</t>
  </si>
  <si>
    <t xml:space="preserve"> Ar-02-23 (Hoke), A50, A39, J121, A149, A107, 169 (Crespo)</t>
  </si>
  <si>
    <t>A13</t>
  </si>
  <si>
    <t>Weird value</t>
  </si>
  <si>
    <t>A108</t>
  </si>
  <si>
    <t>J120</t>
  </si>
  <si>
    <t>A150</t>
  </si>
  <si>
    <t>Ar-02-25 (Hoke), A40, J120, 170, A150, A75, A108, A13 (Crespo)</t>
  </si>
  <si>
    <t>A151</t>
  </si>
  <si>
    <t>A74</t>
  </si>
  <si>
    <t>A109</t>
  </si>
  <si>
    <t>J119</t>
  </si>
  <si>
    <t>Ar-02-27 (Hoke), A41, 171, J119, A74, A109 (Crespo)</t>
  </si>
  <si>
    <t>A76, A111, J118, A153, 173, 182</t>
  </si>
  <si>
    <t>A10</t>
  </si>
  <si>
    <t>J117</t>
  </si>
  <si>
    <t>A10, J117</t>
  </si>
  <si>
    <t>This one said Alumbre</t>
  </si>
  <si>
    <t>This one said Tambillo</t>
  </si>
  <si>
    <t>172, 180, 177</t>
  </si>
  <si>
    <t>A112</t>
  </si>
  <si>
    <t>J116</t>
  </si>
  <si>
    <t>A154</t>
  </si>
  <si>
    <t>AR-02-05 (Hoke), A112, 179, 174, A154, J116, 145, A73, A42 (Crespo)</t>
  </si>
  <si>
    <t>A43</t>
  </si>
  <si>
    <t>A87</t>
  </si>
  <si>
    <t>J115</t>
  </si>
  <si>
    <t>A127</t>
  </si>
  <si>
    <t>144, J115, A87, A43, A127</t>
  </si>
  <si>
    <t>A71, RMZA312, A86, J114, 142</t>
  </si>
  <si>
    <t>A113</t>
  </si>
  <si>
    <t>J139</t>
  </si>
  <si>
    <t>A155</t>
  </si>
  <si>
    <t xml:space="preserve"> J139, A155, A113, 143</t>
  </si>
  <si>
    <t>Blanco tributary</t>
  </si>
  <si>
    <t>Fed from rock glacier, weird value, less than 1km from confluence with trunk</t>
  </si>
  <si>
    <t>Fed from rock glacier</t>
  </si>
  <si>
    <t>Fed from rock glacier, weird values</t>
  </si>
  <si>
    <t>Seba1, S36</t>
  </si>
  <si>
    <t>A04</t>
  </si>
  <si>
    <t>A45</t>
  </si>
  <si>
    <t>A70</t>
  </si>
  <si>
    <t>A80</t>
  </si>
  <si>
    <t>J141</t>
  </si>
  <si>
    <t>A121</t>
  </si>
  <si>
    <t>J141, A80, A45, A121, 138, A70</t>
  </si>
  <si>
    <t>A05</t>
  </si>
  <si>
    <t>A79</t>
  </si>
  <si>
    <t>J140</t>
  </si>
  <si>
    <t>A120</t>
  </si>
  <si>
    <t>A05, A79, A46, A120, A69, J140</t>
  </si>
  <si>
    <t>Less than 1km from confluence with trunk, weird mean basin elevation</t>
  </si>
  <si>
    <t>A03</t>
  </si>
  <si>
    <t>A83</t>
  </si>
  <si>
    <t>J142</t>
  </si>
  <si>
    <t>A124</t>
  </si>
  <si>
    <t>mdz-i07-02 (Hoke), A68, 140, A83, S18, A03, A124, J142, A49 (Crespo)</t>
  </si>
  <si>
    <t>A02</t>
  </si>
  <si>
    <t>A81</t>
  </si>
  <si>
    <t>J143</t>
  </si>
  <si>
    <t>A122</t>
  </si>
  <si>
    <t>mdz-i07-03 (Hoke), A122, A48, S19, J143, A81, 139, A67, A02 (Crespo)</t>
  </si>
  <si>
    <t>Blanco trunk</t>
  </si>
  <si>
    <t>A85</t>
  </si>
  <si>
    <t>J144</t>
  </si>
  <si>
    <t>A125</t>
  </si>
  <si>
    <t>A47, A66, A85, J144, 141, A125</t>
  </si>
  <si>
    <t>Tunuyán tributary</t>
  </si>
  <si>
    <t>Tunuyán trunk</t>
  </si>
  <si>
    <t>Seco de las Higueras tributary</t>
  </si>
  <si>
    <t>V1, V7, V3, V2, V4</t>
  </si>
  <si>
    <t>V5, V6</t>
  </si>
  <si>
    <t>Creek into Mendoza city</t>
  </si>
  <si>
    <t>Spring into Mendoza city</t>
  </si>
  <si>
    <t>Spring</t>
  </si>
  <si>
    <t>Comment</t>
  </si>
  <si>
    <t>Aconcagua tributary</t>
  </si>
  <si>
    <t>Near urban and agricultural areas</t>
  </si>
  <si>
    <t>Urban area</t>
  </si>
  <si>
    <t>Aconcagua River</t>
  </si>
  <si>
    <t>Baños Higuera Creek</t>
  </si>
  <si>
    <t>San Felipe</t>
  </si>
  <si>
    <t>Pocuro Creek</t>
  </si>
  <si>
    <t>Río Colorado</t>
  </si>
  <si>
    <t>Río Los Leones</t>
  </si>
  <si>
    <t>Saladillo Creek</t>
  </si>
  <si>
    <t>Peñón Creek</t>
  </si>
  <si>
    <t>Juncalillo Creek</t>
  </si>
  <si>
    <t>Juncal Creek</t>
  </si>
  <si>
    <t>Piloto Glacier</t>
  </si>
  <si>
    <t>Alma Blanca Glacier</t>
  </si>
  <si>
    <t>Cuevas River (Upper Matienzo)</t>
  </si>
  <si>
    <t>Dedos Oeste Creek</t>
  </si>
  <si>
    <t>Nevado del Matienzo Glacier</t>
  </si>
  <si>
    <t>Cuevas River (Lower Matienzo)</t>
  </si>
  <si>
    <t>Upper Horcones Glacier</t>
  </si>
  <si>
    <t>Spring in Cristo Redentor</t>
  </si>
  <si>
    <t>Tolosa Rock Glacier</t>
  </si>
  <si>
    <t>Spring near Vertiente del Inca</t>
  </si>
  <si>
    <t>Lower Horcones debris covered Glacier</t>
  </si>
  <si>
    <t>Agua Salada Spring</t>
  </si>
  <si>
    <t>Almacenes rock glacier</t>
  </si>
  <si>
    <t>Quebrada Blanca Spring</t>
  </si>
  <si>
    <t>Horcones River</t>
  </si>
  <si>
    <t>Stream above Horcones bridge</t>
  </si>
  <si>
    <t>Las Cuevas river (Puente del Inca)</t>
  </si>
  <si>
    <t>Cementerio Creek</t>
  </si>
  <si>
    <t>Los Puquios Creek</t>
  </si>
  <si>
    <t>Santa Maria Creek</t>
  </si>
  <si>
    <t>Cruz de Caña Creek</t>
  </si>
  <si>
    <t>Tupungato River (Punta de Vacas)</t>
  </si>
  <si>
    <t>Vacas River (Punta de Vacas)</t>
  </si>
  <si>
    <t>Mendoza River (before Colorado Creek)</t>
  </si>
  <si>
    <t>Colorado Creek</t>
  </si>
  <si>
    <t>Mendoza River (after Colorado Creek)</t>
  </si>
  <si>
    <t>Negro Creek</t>
  </si>
  <si>
    <t>Polvareditas Creek</t>
  </si>
  <si>
    <t>Polvaredas Creek</t>
  </si>
  <si>
    <t>Mendoza River (after Polvaredas)</t>
  </si>
  <si>
    <t>Tambillito Creek</t>
  </si>
  <si>
    <t>Cortaderas Creek</t>
  </si>
  <si>
    <t>Mendoza River (after Cortaderas)</t>
  </si>
  <si>
    <t>Picheuta Creek</t>
  </si>
  <si>
    <t>Mendoza River (after Picheuta)</t>
  </si>
  <si>
    <t>Ranchillo Creek</t>
  </si>
  <si>
    <t>San Alberto Creek</t>
  </si>
  <si>
    <t>Mendoza River (Uspallata)</t>
  </si>
  <si>
    <t>del Chacay Creek</t>
  </si>
  <si>
    <t>Same location for both samples</t>
  </si>
  <si>
    <t>del Tambillo Creek</t>
  </si>
  <si>
    <t>Uspallata Creek</t>
  </si>
  <si>
    <t>Alumbre Creek</t>
  </si>
  <si>
    <t>Mendoza River (near Alumbre)</t>
  </si>
  <si>
    <t>Mendoza River (Guido)</t>
  </si>
  <si>
    <t>Frontal Groundwater spring</t>
  </si>
  <si>
    <t>Mendoza River (Potrerillos)</t>
  </si>
  <si>
    <t>Quebrada del Medio Creek</t>
  </si>
  <si>
    <t>Spring in Veguitas</t>
  </si>
  <si>
    <t>Spring in Quebrada del Medio</t>
  </si>
  <si>
    <t>Spring near Refugio Hernández</t>
  </si>
  <si>
    <t>Federico Creek</t>
  </si>
  <si>
    <t>San Antonio Creek</t>
  </si>
  <si>
    <t>Andresito Creek</t>
  </si>
  <si>
    <t>Upper Vallecitos Creek</t>
  </si>
  <si>
    <t>Manantiales Creek</t>
  </si>
  <si>
    <t>Angostura Creek</t>
  </si>
  <si>
    <t>Las Mulas Creek</t>
  </si>
  <si>
    <t>Chacay</t>
  </si>
  <si>
    <t>Los Zorzales</t>
  </si>
  <si>
    <t>La Hoyada</t>
  </si>
  <si>
    <t>Upper El Salto Creek</t>
  </si>
  <si>
    <t>Mid Vallecitos Creek</t>
  </si>
  <si>
    <t>La Hoyada Creek (Las Vegas)</t>
  </si>
  <si>
    <t>Lower Vallecitos Creek (Las Vegas)</t>
  </si>
  <si>
    <t>Agua Blanca Creek</t>
  </si>
  <si>
    <t>Middle El Salto Creek</t>
  </si>
  <si>
    <t>Lower El Salto Creek</t>
  </si>
  <si>
    <t>Tributary near Mendoza city</t>
  </si>
  <si>
    <t>Casas Creek</t>
  </si>
  <si>
    <t>Piedra Colorada Creek</t>
  </si>
  <si>
    <t>El Carrizal Creek</t>
  </si>
  <si>
    <t>Upper Villavicencio Spring</t>
  </si>
  <si>
    <t>Lower Villavicencio Spring</t>
  </si>
  <si>
    <t>El Challao Creek</t>
  </si>
  <si>
    <t>Papagayo Spring</t>
  </si>
  <si>
    <t>Fed from Lake Teno, less than 1km from confluence with trunk</t>
  </si>
  <si>
    <t>Baños del Azufre</t>
  </si>
  <si>
    <t>Rio Grande headwaters</t>
  </si>
  <si>
    <t>Fierro, Curicó, Recado, Petruccio</t>
  </si>
  <si>
    <t>Averaged Sanci et al., 2010</t>
  </si>
  <si>
    <t>Las Aguaditas River</t>
  </si>
  <si>
    <t>Malargüe River</t>
  </si>
  <si>
    <t>% Trunk: Large catchment</t>
  </si>
  <si>
    <t xml:space="preserve">%Glac: Glacier </t>
  </si>
  <si>
    <t>Relincho debris covered and rock-glacier</t>
  </si>
  <si>
    <t>Fed from rock glacier, can be merged</t>
  </si>
  <si>
    <t>Strange catchment, less than 1km from confluence with trunk</t>
  </si>
  <si>
    <t>% Data from Hoke et al, 2013 is for river samples only (their table 3). The "obs elev" here for btoh Hoke and Crespo's data represent the mean elevation of the catchment above the sample, not the sample elevation.</t>
  </si>
  <si>
    <t>Mendoza River (Cacheuta)</t>
  </si>
  <si>
    <t>Cacheuta otoño, Cacheuta verano</t>
  </si>
  <si>
    <t>Averaged Panarello and Dapeña</t>
  </si>
  <si>
    <t>Born from a Spring, weird value, sourced from Mendoza River</t>
  </si>
  <si>
    <t>ATWS1</t>
  </si>
  <si>
    <t>ATWG1</t>
  </si>
  <si>
    <t>ATWF1</t>
  </si>
  <si>
    <t>DIWSN1</t>
  </si>
  <si>
    <t>DIWVG1</t>
  </si>
  <si>
    <t>DIWT1</t>
  </si>
  <si>
    <t>DIWB1</t>
  </si>
  <si>
    <t>DIWLA1</t>
  </si>
  <si>
    <t>DIWLA2</t>
  </si>
  <si>
    <t>DIWN1</t>
  </si>
  <si>
    <t>SAW1</t>
  </si>
  <si>
    <t>Río Salado, Mendoza</t>
  </si>
  <si>
    <t>SAW2</t>
  </si>
  <si>
    <t>SAW3</t>
  </si>
  <si>
    <t>SAW4</t>
  </si>
  <si>
    <t>SAW5</t>
  </si>
  <si>
    <t>SEGW1</t>
  </si>
  <si>
    <t>BUW1</t>
  </si>
  <si>
    <t>MAW1</t>
  </si>
  <si>
    <t>LLW1</t>
  </si>
  <si>
    <t>EYW1</t>
  </si>
  <si>
    <t>EMW1</t>
  </si>
  <si>
    <t>LANW1</t>
  </si>
  <si>
    <t>POTW1</t>
  </si>
  <si>
    <t>ERW1</t>
  </si>
  <si>
    <t>ECW1</t>
  </si>
  <si>
    <t>CPW1</t>
  </si>
  <si>
    <t>PEHW1</t>
  </si>
  <si>
    <t>LONW1</t>
  </si>
  <si>
    <t>ABW1</t>
  </si>
  <si>
    <t>PEW2</t>
  </si>
  <si>
    <t>PEW1</t>
  </si>
  <si>
    <t>CHW28</t>
  </si>
  <si>
    <t>CHW27</t>
  </si>
  <si>
    <t>CHW26</t>
  </si>
  <si>
    <t>CHW25</t>
  </si>
  <si>
    <t>CHW24</t>
  </si>
  <si>
    <t>CHW23</t>
  </si>
  <si>
    <t>CHW22</t>
  </si>
  <si>
    <t>CHW21</t>
  </si>
  <si>
    <t>CHW20</t>
  </si>
  <si>
    <t>CHW19</t>
  </si>
  <si>
    <t>CHW18</t>
  </si>
  <si>
    <t>CHW17</t>
  </si>
  <si>
    <t>CHW16</t>
  </si>
  <si>
    <t>CHW15</t>
  </si>
  <si>
    <t>CHW14</t>
  </si>
  <si>
    <t>CHW13</t>
  </si>
  <si>
    <t>CHW12</t>
  </si>
  <si>
    <t>CHW11</t>
  </si>
  <si>
    <t>CHW10</t>
  </si>
  <si>
    <t>CHW9</t>
  </si>
  <si>
    <t>CHW8</t>
  </si>
  <si>
    <t>CHW7</t>
  </si>
  <si>
    <t>CHW6</t>
  </si>
  <si>
    <t>CHW5</t>
  </si>
  <si>
    <t>CHW4</t>
  </si>
  <si>
    <t>CHW3</t>
  </si>
  <si>
    <t>CHW2</t>
  </si>
  <si>
    <t>CHW1</t>
  </si>
  <si>
    <t>RGL-4</t>
  </si>
  <si>
    <t>GRL-3</t>
  </si>
  <si>
    <t>RGL-2</t>
  </si>
  <si>
    <t>RGL-1</t>
  </si>
  <si>
    <t>RM-2</t>
  </si>
  <si>
    <t>RM-1</t>
  </si>
  <si>
    <t>LL-5</t>
  </si>
  <si>
    <t>LL-4</t>
  </si>
  <si>
    <t>LL-3</t>
  </si>
  <si>
    <t>LL-2</t>
  </si>
  <si>
    <t>LL-1</t>
  </si>
  <si>
    <t>VLL-1</t>
  </si>
  <si>
    <t>R7W3</t>
  </si>
  <si>
    <t>RTW4</t>
  </si>
  <si>
    <t>R7W1</t>
  </si>
  <si>
    <t>R7W2</t>
  </si>
  <si>
    <t>CRW2</t>
  </si>
  <si>
    <t>CRW1</t>
  </si>
  <si>
    <t>R7W5</t>
  </si>
  <si>
    <t>R7W6</t>
  </si>
  <si>
    <t>R7W7</t>
  </si>
  <si>
    <t>R7W8</t>
  </si>
  <si>
    <t>R7W9</t>
  </si>
  <si>
    <t>R7W10</t>
  </si>
  <si>
    <t>This work</t>
  </si>
  <si>
    <t>Atuel Tributary</t>
  </si>
  <si>
    <t>Diamante tributary</t>
  </si>
  <si>
    <t>Salado tributary</t>
  </si>
  <si>
    <t>Grande tributary</t>
  </si>
  <si>
    <t>Creek</t>
  </si>
  <si>
    <t>Malargüe trunk mean</t>
  </si>
  <si>
    <t>Yeso tributary</t>
  </si>
  <si>
    <t>Volcán tributary</t>
  </si>
  <si>
    <t>Cachapoal tributary</t>
  </si>
  <si>
    <t>Pangal tributary</t>
  </si>
  <si>
    <t>Tinguiririca tributary</t>
  </si>
  <si>
    <t>Maule tributary</t>
  </si>
  <si>
    <t>Neuquén tributary</t>
  </si>
  <si>
    <t>Maule lake tributary</t>
  </si>
  <si>
    <t>La Laja lake tributary</t>
  </si>
  <si>
    <t>El Salto Creek</t>
  </si>
  <si>
    <t>Gateados Creek</t>
  </si>
  <si>
    <t>Fiero Creek</t>
  </si>
  <si>
    <t>El Oscuro Creek</t>
  </si>
  <si>
    <t>Vega Grande Creek</t>
  </si>
  <si>
    <t>Tordillo Creek</t>
  </si>
  <si>
    <t>Blanco Creek</t>
  </si>
  <si>
    <t>Las Aucas Creek</t>
  </si>
  <si>
    <t>Las Playas Creek</t>
  </si>
  <si>
    <t>Los Blancos Creek</t>
  </si>
  <si>
    <t>Seguro Creek</t>
  </si>
  <si>
    <t>Butaló Creek</t>
  </si>
  <si>
    <t>Maqui-Malal Creek</t>
  </si>
  <si>
    <t>Las Loicas</t>
  </si>
  <si>
    <t>El Yeso Creek</t>
  </si>
  <si>
    <t>El Montañes Creek</t>
  </si>
  <si>
    <t>Los Angeles Creek</t>
  </si>
  <si>
    <t>Potimalal Creek</t>
  </si>
  <si>
    <t>El Relvo Creek</t>
  </si>
  <si>
    <t>El Chacay Creek</t>
  </si>
  <si>
    <t>Cajón del Piño Creek</t>
  </si>
  <si>
    <t>Pehuenche Creek</t>
  </si>
  <si>
    <t>Loncoche Creek</t>
  </si>
  <si>
    <t>Agua Botada Creek</t>
  </si>
  <si>
    <t>Peteroa</t>
  </si>
  <si>
    <t>El Yeso tributary</t>
  </si>
  <si>
    <t>El Volcán tributary</t>
  </si>
  <si>
    <t>Guañacos Creek</t>
  </si>
  <si>
    <t>Lileo Creek</t>
  </si>
  <si>
    <t>La Laja</t>
  </si>
  <si>
    <t>Vaca Lauquén</t>
  </si>
  <si>
    <t>Cristo Redentor</t>
  </si>
  <si>
    <t>Quebrada Navarro</t>
  </si>
  <si>
    <t>Quebrada Blanca</t>
  </si>
  <si>
    <t>Quebrada de Vargas</t>
  </si>
  <si>
    <t>Ohlanders et al. 2013</t>
  </si>
  <si>
    <t>Junc</t>
  </si>
  <si>
    <t>Glac</t>
  </si>
  <si>
    <t>Mono</t>
  </si>
  <si>
    <t>Nava</t>
  </si>
  <si>
    <t>Glacier Creek</t>
  </si>
  <si>
    <t>Monos del Agua Creek</t>
  </si>
  <si>
    <t>Navarro Creek</t>
  </si>
  <si>
    <t>C</t>
  </si>
  <si>
    <t>Las Cuevas</t>
  </si>
  <si>
    <t>Punta de Vacas</t>
  </si>
  <si>
    <t>Puente del inca</t>
  </si>
  <si>
    <t>Polvaredas</t>
  </si>
  <si>
    <t>Uspallata</t>
  </si>
  <si>
    <t>Potrerillos</t>
  </si>
  <si>
    <t>CNEA San Rafael</t>
  </si>
  <si>
    <t>Malargüe</t>
  </si>
  <si>
    <t>L</t>
  </si>
  <si>
    <t>Precipitation</t>
  </si>
  <si>
    <t>Weighted mean isotopic values from 10 samples in year 1</t>
  </si>
  <si>
    <t>Weighted mean isotopic values from 7 samples in year 2</t>
  </si>
  <si>
    <t>Weighted mean isotopic values from 6 samples in year 1</t>
  </si>
  <si>
    <t>Weighted mean isotopic values from 4 samples in year 2</t>
  </si>
  <si>
    <t>Weighted mean isotopic values from 3 samples in year 2</t>
  </si>
  <si>
    <t>Weighted mean isotopic values from 7 samples in year 1</t>
  </si>
  <si>
    <t>Weighted mean isotopic values from 8 samples in year 1</t>
  </si>
  <si>
    <t>Weighted mean isotopic values from 6 samples in year 2</t>
  </si>
  <si>
    <t>Weighted mean isotopic values from 3 samples in year 1</t>
  </si>
  <si>
    <t>Weighted mean isotopic values from 9 samples in year 2</t>
  </si>
  <si>
    <t>Averaged years 1 and 2</t>
  </si>
  <si>
    <t>Horcones</t>
  </si>
  <si>
    <t>Fierro, Curicó, Recado, Petruccio (Sanci et al., 2010)</t>
  </si>
  <si>
    <t>Averaged 151, 175, 176, 183, 184, 185 from Crespo et al. 2016</t>
  </si>
  <si>
    <t>Serrucho Creek</t>
  </si>
  <si>
    <t>Serrucho Headwaters</t>
  </si>
  <si>
    <t>Malargüe tributary</t>
  </si>
  <si>
    <t>Azul</t>
  </si>
  <si>
    <t>Bahia Blanca</t>
  </si>
  <si>
    <t>Buenos Aires</t>
  </si>
  <si>
    <t>Ciudad Universitaria</t>
  </si>
  <si>
    <t>El Escabel</t>
  </si>
  <si>
    <t>Mendoza (Parque San Martin)</t>
  </si>
  <si>
    <t>Mendoza (centro)</t>
  </si>
  <si>
    <t>Ñancuñan</t>
  </si>
  <si>
    <t>Padre Buodo</t>
  </si>
  <si>
    <t>Chillan</t>
  </si>
  <si>
    <t>Concepcion</t>
  </si>
  <si>
    <t>Juan Fernandez Island</t>
  </si>
  <si>
    <t>Santiago</t>
  </si>
  <si>
    <t>Temuco</t>
  </si>
  <si>
    <t>Valparaiso</t>
  </si>
  <si>
    <t>Bardas Blancas</t>
  </si>
  <si>
    <t>GNIP (2019)</t>
  </si>
  <si>
    <t>Averaged isotopic values from 4 samples</t>
  </si>
  <si>
    <t>Long term weighted mean, Azul</t>
  </si>
  <si>
    <t>Annual weighted mean, El Escabel</t>
  </si>
  <si>
    <t>Long term weighted mean, Bahia Blanca</t>
  </si>
  <si>
    <t>Long term weighted mean, Buenos Aires</t>
  </si>
  <si>
    <t>Long term weighted mean, Ciudad Universitaria</t>
  </si>
  <si>
    <t>Long term weighted mean, Mendoza (centro)</t>
  </si>
  <si>
    <t>Long term weighted mean, Ñancuñan</t>
  </si>
  <si>
    <t>Long term weighted mean, Padre Buodo</t>
  </si>
  <si>
    <t>Long term weighted mean, Chillan</t>
  </si>
  <si>
    <t>Long term weighted mean, Concepción</t>
  </si>
  <si>
    <t>Long term weighted mean, Juan Fernández Island</t>
  </si>
  <si>
    <t>Long term weighted mean, Santiago</t>
  </si>
  <si>
    <t>Long term weighted mean, Temuco</t>
  </si>
  <si>
    <t>Averaged 5 annual weighted means, Valparaíso</t>
  </si>
  <si>
    <t>% Data from Hoke et al, 2013 is for river samples only (their table 3).</t>
  </si>
  <si>
    <t>% The "obs elev" here for both Hoke and Crespo's data represent the mean elevation of the catchment above the sample, not the sample elevation.</t>
  </si>
  <si>
    <t>% Added "Type" variable to distinguish between samples feed by an upslope catchment (C), and those that are local (L).</t>
  </si>
  <si>
    <t>Type</t>
  </si>
  <si>
    <t>%</t>
  </si>
  <si>
    <t>CH-02-15 and Junc</t>
  </si>
  <si>
    <t>Averaged Hoke et al., 2013 and Ohlanders et al., 2013</t>
  </si>
  <si>
    <t>Green are good to go</t>
  </si>
  <si>
    <t>Orange might have some problem</t>
  </si>
  <si>
    <t>Yellow should be moved</t>
  </si>
  <si>
    <t>Blue were moved</t>
  </si>
  <si>
    <t>White are commented out</t>
  </si>
  <si>
    <t>Vrn03, Vrn01</t>
  </si>
  <si>
    <t>Averaged Sileo et al 2015</t>
  </si>
  <si>
    <t>Uppermost Vallecitos Creek</t>
  </si>
  <si>
    <t>mdz-i07-03, AR-02-01 (Hoke), A122, A48, S19, J143, A81, 139, A67, A02 (Crespo)</t>
  </si>
  <si>
    <t>Salado trunk headwaters</t>
  </si>
  <si>
    <t>Spring, less than 1 km from confluence with trunk</t>
  </si>
  <si>
    <t>COLOR CODES</t>
  </si>
  <si>
    <t>%anomalous</t>
  </si>
  <si>
    <t>% trunk: Large catchment</t>
  </si>
  <si>
    <t>%trunk</t>
  </si>
  <si>
    <t>Anomalously light relative to adjacent samples</t>
  </si>
  <si>
    <t>Sourced from a spring, but anomalously light</t>
  </si>
  <si>
    <t>Anomalously light, and less than 1km from confluence with trunk</t>
  </si>
  <si>
    <t>Fed from rock glacier, very light</t>
  </si>
  <si>
    <t>Less than 1km from confluence with trunk, mean basin elevation may be wrong</t>
  </si>
  <si>
    <t>Fed from rock glacier, very light value, less than 1km from confluence with trunk</t>
  </si>
  <si>
    <t>Urban area, less than 1km from confluence with trunk</t>
  </si>
  <si>
    <t>Agua Buena</t>
  </si>
  <si>
    <t>Agua del Médano</t>
  </si>
  <si>
    <t>Arroyo Blanco</t>
  </si>
  <si>
    <t>Arroyo Colorado</t>
  </si>
  <si>
    <t>Arroyo el Desecho</t>
  </si>
  <si>
    <t>Arroyo el Matadero</t>
  </si>
  <si>
    <t>Arroyo la Jaula</t>
  </si>
  <si>
    <t>Arroyo Las Amarillas</t>
  </si>
  <si>
    <t>Arroyo Las Numeradas</t>
  </si>
  <si>
    <t>Arroyo las Vacas</t>
  </si>
  <si>
    <t>Arroyo Los Alamos</t>
  </si>
  <si>
    <t>Arroyo los Patos</t>
  </si>
  <si>
    <t>Arroyo los Toldos</t>
  </si>
  <si>
    <t xml:space="preserve"> Arroyo Paramillo</t>
  </si>
  <si>
    <t xml:space="preserve"> Arroyo Punta del Agua</t>
  </si>
  <si>
    <t xml:space="preserve"> Cruz de Piedra</t>
  </si>
  <si>
    <t xml:space="preserve"> El Sosneado</t>
  </si>
  <si>
    <t xml:space="preserve"> Las Aucas 1</t>
  </si>
  <si>
    <t xml:space="preserve"> Las Aucas 2</t>
  </si>
  <si>
    <t xml:space="preserve"> Mallín Colorado</t>
  </si>
  <si>
    <t xml:space="preserve"> Portezuelo Ancho</t>
  </si>
  <si>
    <t xml:space="preserve"> Pozos El Carapacho</t>
  </si>
  <si>
    <t xml:space="preserve"> Puesto Agua de la Mula</t>
  </si>
  <si>
    <t xml:space="preserve"> Puesto Cáceres</t>
  </si>
  <si>
    <t xml:space="preserve"> Puesto Ortubia</t>
  </si>
  <si>
    <t xml:space="preserve"> Puesto Salamanca</t>
  </si>
  <si>
    <t xml:space="preserve"> Río Atuel</t>
  </si>
  <si>
    <t xml:space="preserve"> Río Colorado Pata Mora</t>
  </si>
  <si>
    <t xml:space="preserve"> Río Diamante</t>
  </si>
  <si>
    <t xml:space="preserve"> Río Grande</t>
  </si>
  <si>
    <t xml:space="preserve"> Río Malargue</t>
  </si>
  <si>
    <t xml:space="preserve"> Río Salado</t>
  </si>
  <si>
    <t xml:space="preserve"> Río Tordillo</t>
  </si>
  <si>
    <t xml:space="preserve"> Sominar</t>
  </si>
  <si>
    <t xml:space="preserve"> Vega Yaucha</t>
  </si>
  <si>
    <t>H66</t>
  </si>
  <si>
    <t>H05</t>
  </si>
  <si>
    <t>H61</t>
  </si>
  <si>
    <t>H13</t>
  </si>
  <si>
    <t>H4</t>
  </si>
  <si>
    <t>H45</t>
  </si>
  <si>
    <t>H46</t>
  </si>
  <si>
    <t>H21</t>
  </si>
  <si>
    <t>H34</t>
  </si>
  <si>
    <t>H36</t>
  </si>
  <si>
    <t>H17</t>
  </si>
  <si>
    <t>H57</t>
  </si>
  <si>
    <t>H38</t>
  </si>
  <si>
    <t>H32</t>
  </si>
  <si>
    <t>H56</t>
  </si>
  <si>
    <t>H35</t>
  </si>
  <si>
    <t>H60</t>
  </si>
  <si>
    <t>H07</t>
  </si>
  <si>
    <t>H09</t>
  </si>
  <si>
    <t>H19</t>
  </si>
  <si>
    <t>H42</t>
  </si>
  <si>
    <t>H49</t>
  </si>
  <si>
    <t>H40</t>
  </si>
  <si>
    <t>H64</t>
  </si>
  <si>
    <t>H37</t>
  </si>
  <si>
    <t>H12</t>
  </si>
  <si>
    <t>H23</t>
  </si>
  <si>
    <t>H27</t>
  </si>
  <si>
    <t>H47</t>
  </si>
  <si>
    <t>H58</t>
  </si>
  <si>
    <t>H59</t>
  </si>
  <si>
    <t>H69</t>
  </si>
  <si>
    <t>H65</t>
  </si>
  <si>
    <t>H03</t>
  </si>
  <si>
    <t>H25</t>
  </si>
  <si>
    <t>H48</t>
  </si>
  <si>
    <t>H30</t>
  </si>
  <si>
    <t>H31</t>
  </si>
  <si>
    <t>H44</t>
  </si>
  <si>
    <t>H41</t>
  </si>
  <si>
    <t>H28</t>
  </si>
  <si>
    <t>H68</t>
  </si>
  <si>
    <t>H33</t>
  </si>
  <si>
    <t>Tributary</t>
  </si>
  <si>
    <t>Colorado River</t>
  </si>
  <si>
    <t>Grande River</t>
  </si>
  <si>
    <t>Grainde River</t>
  </si>
  <si>
    <t>Malargue River</t>
  </si>
  <si>
    <t>Salado River</t>
  </si>
  <si>
    <t>Ugan et al. (2012)</t>
  </si>
  <si>
    <t>% anomalous: very light relative to adjacent samples</t>
  </si>
  <si>
    <t>H21 and SAW3</t>
  </si>
  <si>
    <t>Ugan et al. (2012) and this work</t>
  </si>
  <si>
    <t>Salado Tributary</t>
  </si>
  <si>
    <t>Malargüe Tributary</t>
  </si>
  <si>
    <t>% No snow, lakes, ponds or wells have been included in the dataset, only trunks, tributaries and springs with clear catchments.</t>
  </si>
  <si>
    <t xml:space="preserve">%no prec </t>
  </si>
  <si>
    <t>%no prec</t>
  </si>
  <si>
    <t>% 22 Aug 2019: Added new samples from Ungan et al, 2012</t>
  </si>
  <si>
    <t>% 11 Aug 2019: Commented out sample locations east of longitude -66 deg (considered too east based on Run 25, used for Run 27)</t>
  </si>
  <si>
    <t>% 28 Aug 2019: Commented out all precipitation samples</t>
  </si>
  <si>
    <t>DB-1</t>
  </si>
  <si>
    <t>DB-11</t>
  </si>
  <si>
    <t>DB-12</t>
  </si>
  <si>
    <t>DB-13</t>
  </si>
  <si>
    <t>DB-13.5</t>
  </si>
  <si>
    <t>DB-14</t>
  </si>
  <si>
    <t>DB-15</t>
  </si>
  <si>
    <t>DB-16</t>
  </si>
  <si>
    <t>DB-17</t>
  </si>
  <si>
    <t>DB-18</t>
  </si>
  <si>
    <t>DB-19</t>
  </si>
  <si>
    <t>DB-2</t>
  </si>
  <si>
    <t>DB-20</t>
  </si>
  <si>
    <t>DB-21</t>
  </si>
  <si>
    <t>DB-22</t>
  </si>
  <si>
    <t>DB-3</t>
  </si>
  <si>
    <t>DB-4</t>
  </si>
  <si>
    <t>DB-5</t>
  </si>
  <si>
    <t>DB-6</t>
  </si>
  <si>
    <t>DB-7</t>
  </si>
  <si>
    <t>DB-8</t>
  </si>
  <si>
    <t>DB-9</t>
  </si>
  <si>
    <t>Markovich et al. (2019)</t>
  </si>
  <si>
    <t>Streamflow</t>
  </si>
  <si>
    <t>Lower Diguillín</t>
  </si>
  <si>
    <t>DH-1</t>
  </si>
  <si>
    <t>Hot spring</t>
  </si>
  <si>
    <t>DH-2</t>
  </si>
  <si>
    <t>EC1-1</t>
  </si>
  <si>
    <t>EC1-2</t>
  </si>
  <si>
    <t>EC2-1</t>
  </si>
  <si>
    <t>EC2-2</t>
  </si>
  <si>
    <t>EC2-3</t>
  </si>
  <si>
    <t>EC3-1</t>
  </si>
  <si>
    <t>Valle de Aguas Calientes 1</t>
  </si>
  <si>
    <t>Valle de Aguas Calientes 2</t>
  </si>
  <si>
    <t>Valle de Aguas Calientes 3</t>
  </si>
  <si>
    <t>Valle de Aguas Calientes 4</t>
  </si>
  <si>
    <t>Diguillín tributary</t>
  </si>
  <si>
    <t>Ds-1</t>
  </si>
  <si>
    <t>Alto Diguillin spring</t>
  </si>
  <si>
    <t>Ds-11</t>
  </si>
  <si>
    <t>Ds-12</t>
  </si>
  <si>
    <t>Ds-2</t>
  </si>
  <si>
    <t>Ds-3</t>
  </si>
  <si>
    <t>Ds-4</t>
  </si>
  <si>
    <t>Ds-5</t>
  </si>
  <si>
    <t>Ds-6</t>
  </si>
  <si>
    <t>Ds-7</t>
  </si>
  <si>
    <t>Ds-8</t>
  </si>
  <si>
    <t>Ds-9</t>
  </si>
  <si>
    <t>Renegado tributary</t>
  </si>
  <si>
    <t>Vt-1</t>
  </si>
  <si>
    <t>Warm Spring</t>
  </si>
  <si>
    <t>Vt-2</t>
  </si>
  <si>
    <t>Vt-3</t>
  </si>
  <si>
    <t>Vt-4</t>
  </si>
  <si>
    <t>Sánchez Murillo et al. (2018)</t>
  </si>
  <si>
    <t>Weighted mean from 27 samples</t>
  </si>
  <si>
    <t>Weighted mean from 145 samples</t>
  </si>
  <si>
    <t>San Pedro area</t>
  </si>
  <si>
    <t>Pichidegua area</t>
  </si>
  <si>
    <t>Shallow well</t>
  </si>
  <si>
    <t>Fernández et al. (2016)</t>
  </si>
  <si>
    <t>Deep well</t>
  </si>
  <si>
    <t>No clear catchment, very close to Tinguiririca river</t>
  </si>
  <si>
    <t>Does not appear on map</t>
  </si>
  <si>
    <t>Mendoza</t>
  </si>
  <si>
    <t>GNIP average up to 1994</t>
  </si>
  <si>
    <t>Mendoza area</t>
  </si>
  <si>
    <t>SNE well</t>
  </si>
  <si>
    <t>TNE well</t>
  </si>
  <si>
    <t>% low d: low d excess (&lt; 5 per mil) indicating evaporation </t>
  </si>
  <si>
    <t>% bad loc: location information is incorrect </t>
  </si>
  <si>
    <t>% Glac: Fed from glacier </t>
  </si>
  <si>
    <t>%... All water isotopes, Mendoza area, latitude 32-38 S,  Created 27 May 2019, and modified 11, 22, 28 Aug 2019, and 4 and 10 Sept 2019</t>
  </si>
  <si>
    <t>% 04 and 10 Sep 2019: Added springs from Markovich with local recharges, Santiago and Chilean GNIP stations from Sánchez Murillo et al. (2018) and wells with local recharge from Fernández et al. (2016)</t>
  </si>
  <si>
    <t xml:space="preserve"> %rep</t>
  </si>
  <si>
    <t>%too far east</t>
  </si>
  <si>
    <t>% too far east correspond to GNIP stations that are too far to the east of our study area</t>
  </si>
  <si>
    <t>% no prec are weighted averages from precipitation time series with less than 20 samples, which not sufficient to average out short term variation</t>
  </si>
  <si>
    <t>δ2H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</si>
</sst>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00000"/>
    <numFmt numFmtId="167" formatCode="#,##0.0"/>
  </numFmts>
  <fonts count="8" x14ac:knownFonts="1">
    <font>
      <sz val="11"/>
      <color theme="1"/>
      <name val="Calibri"/>
      <family val="2"/>
      <scheme val="minor"/>
    </font>
    <font>
      <b/>
      <sz val="11"/>
      <color theme="1"/>
      <name val="Calibri"/>
      <family val="2"/>
    </font>
    <font>
      <sz val="11"/>
      <color theme="1"/>
      <name val="Calibri"/>
      <family val="2"/>
    </font>
    <font>
      <sz val="11"/>
      <name val="Calibri"/>
      <family val="2"/>
    </font>
    <font>
      <sz val="11"/>
      <color rgb="FF000000"/>
      <name val="Calibri"/>
      <family val="2"/>
    </font>
    <font>
      <b/>
      <sz val="11"/>
      <color theme="1"/>
      <name val="Calibri"/>
      <family val="2"/>
      <scheme val="minor"/>
    </font>
    <font>
      <sz val="11"/>
      <color indexed="8"/>
      <name val="Calibri"/>
      <family val="2"/>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00B0F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6" fillId="0" borderId="0"/>
  </cellStyleXfs>
  <cellXfs count="73">
    <xf numFmtId="0" fontId="0" fillId="0" borderId="0" xfId="0"/>
    <xf numFmtId="0" fontId="0" fillId="0" borderId="0" xfId="0" applyAlignment="1">
      <alignment horizontal="left"/>
    </xf>
    <xf numFmtId="164" fontId="0" fillId="0" borderId="0" xfId="0" applyNumberFormat="1"/>
    <xf numFmtId="0" fontId="1" fillId="0" borderId="0" xfId="0" applyFont="1" applyAlignment="1">
      <alignment horizontal="center" vertical="center"/>
    </xf>
    <xf numFmtId="165" fontId="1" fillId="0" borderId="0" xfId="0" applyNumberFormat="1" applyFont="1" applyAlignment="1">
      <alignment horizontal="center" vertical="center"/>
    </xf>
    <xf numFmtId="164" fontId="1" fillId="0" borderId="0" xfId="0" applyNumberFormat="1" applyFont="1" applyAlignment="1">
      <alignment horizontal="center" vertical="center"/>
    </xf>
    <xf numFmtId="1" fontId="1" fillId="0" borderId="0" xfId="0" applyNumberFormat="1" applyFont="1" applyAlignment="1">
      <alignment horizontal="center" vertical="center"/>
    </xf>
    <xf numFmtId="49" fontId="1" fillId="0" borderId="0" xfId="0" applyNumberFormat="1" applyFont="1" applyAlignment="1">
      <alignment horizontal="left"/>
    </xf>
    <xf numFmtId="0" fontId="2" fillId="0" borderId="0" xfId="0"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vertical="center"/>
    </xf>
    <xf numFmtId="1" fontId="2" fillId="0" borderId="0" xfId="0" applyNumberFormat="1" applyFont="1" applyAlignment="1">
      <alignment horizontal="center" vertical="center"/>
    </xf>
    <xf numFmtId="164" fontId="2" fillId="0" borderId="0" xfId="0" applyNumberFormat="1" applyFont="1" applyAlignment="1">
      <alignment horizontal="center" vertical="center"/>
    </xf>
    <xf numFmtId="49" fontId="2" fillId="0" borderId="0" xfId="0" applyNumberFormat="1" applyFont="1" applyAlignment="1">
      <alignment horizontal="left"/>
    </xf>
    <xf numFmtId="49" fontId="2" fillId="0" borderId="0" xfId="0" applyNumberFormat="1" applyFont="1" applyAlignment="1">
      <alignment horizontal="center"/>
    </xf>
    <xf numFmtId="1" fontId="4" fillId="0" borderId="0" xfId="0" applyNumberFormat="1" applyFont="1" applyAlignment="1">
      <alignment horizontal="center" vertical="center"/>
    </xf>
    <xf numFmtId="0" fontId="0" fillId="0" borderId="0" xfId="0" applyAlignment="1">
      <alignment horizontal="center"/>
    </xf>
    <xf numFmtId="166" fontId="2" fillId="0" borderId="0" xfId="0" applyNumberFormat="1" applyFont="1" applyAlignment="1">
      <alignment horizontal="center" vertical="center"/>
    </xf>
    <xf numFmtId="166" fontId="0" fillId="0" borderId="0" xfId="0" applyNumberFormat="1" applyAlignment="1">
      <alignment horizontal="center"/>
    </xf>
    <xf numFmtId="167" fontId="0" fillId="0" borderId="0" xfId="0" applyNumberFormat="1" applyAlignment="1">
      <alignment horizontal="center"/>
    </xf>
    <xf numFmtId="1" fontId="0" fillId="0" borderId="0" xfId="0" applyNumberFormat="1" applyAlignment="1">
      <alignment horizontal="center"/>
    </xf>
    <xf numFmtId="0" fontId="2" fillId="0" borderId="0" xfId="0" applyFont="1" applyAlignment="1">
      <alignment horizontal="left" vertical="center"/>
    </xf>
    <xf numFmtId="0" fontId="0" fillId="0" borderId="0" xfId="0" applyAlignment="1">
      <alignment vertical="center"/>
    </xf>
    <xf numFmtId="0" fontId="5" fillId="0" borderId="0" xfId="0" applyFont="1"/>
    <xf numFmtId="0" fontId="0" fillId="0" borderId="1" xfId="0" applyBorder="1"/>
    <xf numFmtId="0" fontId="0" fillId="3" borderId="1"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3" borderId="1" xfId="0" applyFill="1" applyBorder="1" applyAlignment="1">
      <alignment horizontal="center" vertical="center"/>
    </xf>
    <xf numFmtId="0" fontId="0" fillId="0" borderId="1" xfId="0" applyBorder="1" applyAlignment="1">
      <alignment horizontal="center" vertical="center"/>
    </xf>
    <xf numFmtId="49" fontId="2" fillId="2" borderId="1" xfId="0" applyNumberFormat="1" applyFont="1" applyFill="1" applyBorder="1" applyAlignment="1">
      <alignment horizontal="center"/>
    </xf>
    <xf numFmtId="49" fontId="2" fillId="0" borderId="1" xfId="0" applyNumberFormat="1" applyFont="1" applyBorder="1" applyAlignment="1">
      <alignment horizontal="center"/>
    </xf>
    <xf numFmtId="0" fontId="0" fillId="4" borderId="1" xfId="0" applyFill="1" applyBorder="1" applyAlignment="1">
      <alignment horizontal="center"/>
    </xf>
    <xf numFmtId="0" fontId="0" fillId="4" borderId="1" xfId="0" applyFill="1" applyBorder="1" applyAlignment="1">
      <alignment horizontal="center" vertical="center"/>
    </xf>
    <xf numFmtId="49" fontId="2" fillId="4" borderId="1" xfId="0" applyNumberFormat="1" applyFont="1" applyFill="1" applyBorder="1" applyAlignment="1">
      <alignment horizontal="center"/>
    </xf>
    <xf numFmtId="0" fontId="0" fillId="0" borderId="0" xfId="0" applyAlignment="1">
      <alignment horizontal="center" vertical="center"/>
    </xf>
    <xf numFmtId="0" fontId="0" fillId="4" borderId="4" xfId="0" applyFill="1" applyBorder="1" applyAlignment="1">
      <alignment horizontal="center"/>
    </xf>
    <xf numFmtId="2" fontId="6" fillId="0" borderId="0" xfId="1" applyNumberFormat="1" applyAlignment="1">
      <alignment horizontal="center"/>
    </xf>
    <xf numFmtId="0" fontId="0" fillId="5" borderId="1" xfId="0" applyFill="1" applyBorder="1" applyAlignment="1">
      <alignment horizontal="center"/>
    </xf>
    <xf numFmtId="0" fontId="0" fillId="5" borderId="4" xfId="0" applyFill="1" applyBorder="1" applyAlignment="1">
      <alignment horizontal="center"/>
    </xf>
    <xf numFmtId="0" fontId="0" fillId="0" borderId="3" xfId="0" applyBorder="1" applyAlignment="1">
      <alignment horizontal="center"/>
    </xf>
    <xf numFmtId="0" fontId="0" fillId="2" borderId="0" xfId="0" applyFill="1"/>
    <xf numFmtId="165" fontId="2" fillId="0" borderId="0" xfId="0" applyNumberFormat="1" applyFont="1" applyAlignment="1">
      <alignment horizontal="center" vertical="center"/>
    </xf>
    <xf numFmtId="165" fontId="0" fillId="0" borderId="0" xfId="0" applyNumberFormat="1" applyAlignment="1">
      <alignment horizontal="center"/>
    </xf>
    <xf numFmtId="0" fontId="0" fillId="6" borderId="1" xfId="0" applyFill="1" applyBorder="1" applyAlignment="1">
      <alignment horizontal="center"/>
    </xf>
    <xf numFmtId="0" fontId="0" fillId="6" borderId="4" xfId="0" applyFill="1" applyBorder="1" applyAlignment="1">
      <alignment horizontal="center"/>
    </xf>
    <xf numFmtId="0" fontId="0" fillId="4" borderId="0" xfId="0" applyFill="1"/>
    <xf numFmtId="0" fontId="0" fillId="3" borderId="0" xfId="0" applyFill="1"/>
    <xf numFmtId="0" fontId="0" fillId="6" borderId="0" xfId="0" applyFill="1"/>
    <xf numFmtId="0" fontId="0" fillId="6" borderId="1" xfId="0" applyFill="1" applyBorder="1" applyAlignment="1">
      <alignment horizontal="center" vertical="center"/>
    </xf>
    <xf numFmtId="49" fontId="2" fillId="3" borderId="1" xfId="0" applyNumberFormat="1" applyFont="1" applyFill="1" applyBorder="1" applyAlignment="1">
      <alignment horizontal="center"/>
    </xf>
    <xf numFmtId="49" fontId="2" fillId="6" borderId="1" xfId="0" applyNumberFormat="1" applyFont="1" applyFill="1" applyBorder="1" applyAlignment="1">
      <alignment horizontal="center"/>
    </xf>
    <xf numFmtId="0" fontId="5" fillId="0" borderId="0" xfId="0" applyFont="1" applyAlignment="1">
      <alignment horizontal="center"/>
    </xf>
    <xf numFmtId="0" fontId="7" fillId="0" borderId="0" xfId="0" applyFont="1"/>
    <xf numFmtId="0" fontId="7" fillId="0" borderId="0" xfId="0" applyFont="1" applyAlignment="1">
      <alignment horizont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1"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6" borderId="1"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cellXfs>
  <cellStyles count="2">
    <cellStyle name="Excel Built-in Normal 3" xfId="1" xr:uid="{00000000-0005-0000-0000-000000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70"/>
  <sheetViews>
    <sheetView tabSelected="1" topLeftCell="A609" zoomScale="70" zoomScaleNormal="70" workbookViewId="0">
      <selection activeCell="I7" sqref="I7"/>
    </sheetView>
  </sheetViews>
  <sheetFormatPr baseColWidth="10" defaultColWidth="8.6640625" defaultRowHeight="15" x14ac:dyDescent="0.2"/>
  <cols>
    <col min="1" max="1" width="12.5" customWidth="1"/>
    <col min="2" max="2" width="16.5" bestFit="1" customWidth="1"/>
    <col min="3" max="3" width="18.6640625" bestFit="1" customWidth="1"/>
    <col min="4" max="4" width="9" customWidth="1"/>
    <col min="5" max="5" width="9.6640625" bestFit="1" customWidth="1"/>
    <col min="6" max="6" width="7.5" customWidth="1"/>
    <col min="7" max="7" width="37.33203125" customWidth="1"/>
    <col min="8" max="8" width="30.33203125" customWidth="1"/>
    <col min="9" max="9" width="12.1640625" bestFit="1" customWidth="1"/>
    <col min="10" max="10" width="12.33203125" bestFit="1" customWidth="1"/>
    <col min="11" max="11" width="8.6640625" bestFit="1" customWidth="1"/>
    <col min="12" max="12" width="36.6640625" bestFit="1" customWidth="1"/>
    <col min="13" max="13" width="18.5" customWidth="1"/>
    <col min="14" max="14" width="14.33203125" customWidth="1"/>
  </cols>
  <sheetData>
    <row r="1" spans="1:12" x14ac:dyDescent="0.2">
      <c r="A1" s="54" t="s">
        <v>941</v>
      </c>
      <c r="I1" s="2"/>
    </row>
    <row r="2" spans="1:12" x14ac:dyDescent="0.2">
      <c r="A2" t="s">
        <v>0</v>
      </c>
      <c r="I2" s="2"/>
    </row>
    <row r="3" spans="1:12" x14ac:dyDescent="0.2">
      <c r="A3" t="s">
        <v>938</v>
      </c>
      <c r="I3" s="2"/>
    </row>
    <row r="4" spans="1:12" x14ac:dyDescent="0.2">
      <c r="A4" t="s">
        <v>939</v>
      </c>
      <c r="I4" s="2"/>
    </row>
    <row r="5" spans="1:12" x14ac:dyDescent="0.2">
      <c r="A5" t="s">
        <v>3</v>
      </c>
      <c r="I5" s="2"/>
    </row>
    <row r="6" spans="1:12" x14ac:dyDescent="0.2">
      <c r="A6" t="s">
        <v>761</v>
      </c>
      <c r="I6" s="2"/>
    </row>
    <row r="7" spans="1:12" x14ac:dyDescent="0.2">
      <c r="A7" t="s">
        <v>855</v>
      </c>
      <c r="I7" s="2"/>
    </row>
    <row r="8" spans="1:12" x14ac:dyDescent="0.2">
      <c r="A8" t="s">
        <v>945</v>
      </c>
      <c r="I8" s="2"/>
    </row>
    <row r="9" spans="1:12" x14ac:dyDescent="0.2">
      <c r="A9" t="s">
        <v>946</v>
      </c>
      <c r="I9" s="2"/>
    </row>
    <row r="10" spans="1:12" x14ac:dyDescent="0.2">
      <c r="A10" t="s">
        <v>940</v>
      </c>
      <c r="I10" s="2"/>
    </row>
    <row r="11" spans="1:12" x14ac:dyDescent="0.2">
      <c r="A11" t="s">
        <v>741</v>
      </c>
      <c r="I11" s="2"/>
      <c r="L11" s="53"/>
    </row>
    <row r="12" spans="1:12" x14ac:dyDescent="0.2">
      <c r="A12" t="s">
        <v>742</v>
      </c>
      <c r="I12" s="2"/>
      <c r="L12" s="53" t="s">
        <v>759</v>
      </c>
    </row>
    <row r="13" spans="1:12" x14ac:dyDescent="0.2">
      <c r="A13" s="54" t="s">
        <v>743</v>
      </c>
      <c r="I13" s="2"/>
      <c r="L13" s="47" t="s">
        <v>748</v>
      </c>
    </row>
    <row r="14" spans="1:12" x14ac:dyDescent="0.2">
      <c r="A14" s="54" t="s">
        <v>860</v>
      </c>
      <c r="I14" s="2"/>
      <c r="L14" t="s">
        <v>752</v>
      </c>
    </row>
    <row r="15" spans="1:12" x14ac:dyDescent="0.2">
      <c r="A15" s="54" t="s">
        <v>864</v>
      </c>
      <c r="I15" s="2"/>
      <c r="L15" s="48" t="s">
        <v>749</v>
      </c>
    </row>
    <row r="16" spans="1:12" x14ac:dyDescent="0.2">
      <c r="A16" s="54" t="s">
        <v>863</v>
      </c>
      <c r="I16" s="2"/>
      <c r="L16" s="42" t="s">
        <v>750</v>
      </c>
    </row>
    <row r="17" spans="1:14" x14ac:dyDescent="0.2">
      <c r="A17" s="54" t="s">
        <v>865</v>
      </c>
      <c r="I17" s="2"/>
      <c r="L17" s="49" t="s">
        <v>751</v>
      </c>
    </row>
    <row r="18" spans="1:14" x14ac:dyDescent="0.2">
      <c r="A18" s="54" t="s">
        <v>942</v>
      </c>
      <c r="I18" s="2"/>
    </row>
    <row r="19" spans="1:14" x14ac:dyDescent="0.2">
      <c r="A19" s="3" t="s">
        <v>745</v>
      </c>
      <c r="B19" s="4" t="s">
        <v>5</v>
      </c>
      <c r="C19" s="4" t="s">
        <v>6</v>
      </c>
      <c r="D19" s="5" t="s">
        <v>947</v>
      </c>
      <c r="E19" s="5" t="s">
        <v>7</v>
      </c>
      <c r="F19" s="5" t="s">
        <v>744</v>
      </c>
      <c r="G19" s="3" t="s">
        <v>9</v>
      </c>
      <c r="H19" s="3" t="s">
        <v>10</v>
      </c>
      <c r="I19" s="3" t="s">
        <v>11</v>
      </c>
      <c r="J19" s="6" t="s">
        <v>12</v>
      </c>
      <c r="K19" s="5" t="s">
        <v>13</v>
      </c>
      <c r="M19" s="7" t="s">
        <v>43</v>
      </c>
      <c r="N19" s="23" t="s">
        <v>431</v>
      </c>
    </row>
    <row r="20" spans="1:14" x14ac:dyDescent="0.2">
      <c r="A20" s="8" t="s">
        <v>15</v>
      </c>
      <c r="B20" s="43">
        <v>-84.201398791522294</v>
      </c>
      <c r="C20" s="43">
        <v>-79.960739276767995</v>
      </c>
      <c r="D20" s="9">
        <v>-97.6</v>
      </c>
      <c r="E20" s="9">
        <v>-13.4</v>
      </c>
      <c r="F20" s="9" t="s">
        <v>681</v>
      </c>
      <c r="G20" s="10" t="s">
        <v>54</v>
      </c>
      <c r="H20" s="8" t="s">
        <v>16</v>
      </c>
      <c r="I20" s="8">
        <v>3437</v>
      </c>
      <c r="J20" s="11"/>
      <c r="K20" s="12">
        <f t="shared" ref="K20:K53" si="0">D20-E20*8</f>
        <v>9.6000000000000085</v>
      </c>
      <c r="L20" s="26" t="s">
        <v>435</v>
      </c>
      <c r="M20" s="13" t="s">
        <v>221</v>
      </c>
      <c r="N20" t="s">
        <v>216</v>
      </c>
    </row>
    <row r="21" spans="1:14" x14ac:dyDescent="0.2">
      <c r="A21" s="8" t="s">
        <v>762</v>
      </c>
      <c r="B21" s="43">
        <v>-71.333950866865493</v>
      </c>
      <c r="C21" s="43">
        <v>-32.936855027252697</v>
      </c>
      <c r="D21" s="9">
        <v>-95.1</v>
      </c>
      <c r="E21" s="9">
        <v>-13</v>
      </c>
      <c r="F21" s="9" t="s">
        <v>681</v>
      </c>
      <c r="G21" s="10" t="s">
        <v>60</v>
      </c>
      <c r="H21" s="8" t="s">
        <v>16</v>
      </c>
      <c r="I21" s="8">
        <v>2015</v>
      </c>
      <c r="J21" s="11"/>
      <c r="K21" s="12">
        <f t="shared" si="0"/>
        <v>8.9000000000000057</v>
      </c>
      <c r="L21" s="26" t="s">
        <v>435</v>
      </c>
      <c r="M21" s="13" t="s">
        <v>61</v>
      </c>
    </row>
    <row r="22" spans="1:14" x14ac:dyDescent="0.2">
      <c r="A22" s="8" t="s">
        <v>762</v>
      </c>
      <c r="B22" s="43">
        <v>-70.839825000000005</v>
      </c>
      <c r="C22" s="43">
        <v>-32.763105000000003</v>
      </c>
      <c r="D22" s="9">
        <v>-102.1</v>
      </c>
      <c r="E22" s="9">
        <v>-13.9</v>
      </c>
      <c r="F22" s="9" t="s">
        <v>681</v>
      </c>
      <c r="G22" s="10" t="s">
        <v>44</v>
      </c>
      <c r="H22" s="8" t="s">
        <v>16</v>
      </c>
      <c r="I22" s="8">
        <v>1010</v>
      </c>
      <c r="J22" s="11"/>
      <c r="K22" s="12">
        <f t="shared" si="0"/>
        <v>9.1000000000000085</v>
      </c>
      <c r="L22" s="26" t="s">
        <v>435</v>
      </c>
      <c r="M22" s="13" t="s">
        <v>61</v>
      </c>
    </row>
    <row r="23" spans="1:14" x14ac:dyDescent="0.2">
      <c r="A23" s="8" t="s">
        <v>14</v>
      </c>
      <c r="B23" s="43">
        <v>-70.744213000000002</v>
      </c>
      <c r="C23" s="43">
        <v>-32.711441000000001</v>
      </c>
      <c r="D23" s="9">
        <v>-96.7</v>
      </c>
      <c r="E23" s="9">
        <v>-12.7</v>
      </c>
      <c r="F23" s="9" t="s">
        <v>681</v>
      </c>
      <c r="G23" s="10" t="s">
        <v>45</v>
      </c>
      <c r="H23" s="8" t="s">
        <v>16</v>
      </c>
      <c r="I23" s="8">
        <v>2553</v>
      </c>
      <c r="J23" s="11"/>
      <c r="K23" s="12">
        <f t="shared" si="0"/>
        <v>4.8999999999999915</v>
      </c>
      <c r="L23" s="26" t="s">
        <v>436</v>
      </c>
      <c r="M23" s="13" t="s">
        <v>432</v>
      </c>
    </row>
    <row r="24" spans="1:14" x14ac:dyDescent="0.2">
      <c r="A24" s="8"/>
      <c r="B24" s="43">
        <v>-70.733469423285698</v>
      </c>
      <c r="C24" s="43">
        <v>-32.737871957910201</v>
      </c>
      <c r="D24" s="9">
        <v>-92.8</v>
      </c>
      <c r="E24" s="9">
        <v>-12.4</v>
      </c>
      <c r="F24" s="9" t="s">
        <v>681</v>
      </c>
      <c r="G24" s="10" t="s">
        <v>46</v>
      </c>
      <c r="H24" s="8" t="s">
        <v>16</v>
      </c>
      <c r="I24" s="8">
        <v>1921</v>
      </c>
      <c r="J24" s="11"/>
      <c r="K24" s="12">
        <f t="shared" si="0"/>
        <v>6.4000000000000057</v>
      </c>
      <c r="L24" s="25" t="s">
        <v>437</v>
      </c>
      <c r="M24" s="13" t="s">
        <v>432</v>
      </c>
      <c r="N24" t="s">
        <v>769</v>
      </c>
    </row>
    <row r="25" spans="1:14" x14ac:dyDescent="0.2">
      <c r="A25" s="8"/>
      <c r="B25" s="43">
        <v>-70.717962</v>
      </c>
      <c r="C25" s="43">
        <v>-32.781529999999997</v>
      </c>
      <c r="D25" s="9">
        <v>-92.3</v>
      </c>
      <c r="E25" s="9">
        <v>-12.3</v>
      </c>
      <c r="F25" s="9" t="s">
        <v>681</v>
      </c>
      <c r="G25" s="10" t="s">
        <v>47</v>
      </c>
      <c r="H25" s="8" t="s">
        <v>16</v>
      </c>
      <c r="I25" s="8">
        <v>1406</v>
      </c>
      <c r="J25" s="11"/>
      <c r="K25" s="12">
        <f t="shared" si="0"/>
        <v>6.1000000000000085</v>
      </c>
      <c r="L25" s="45" t="s">
        <v>438</v>
      </c>
      <c r="M25" s="13" t="s">
        <v>432</v>
      </c>
      <c r="N25" t="s">
        <v>434</v>
      </c>
    </row>
    <row r="26" spans="1:14" x14ac:dyDescent="0.2">
      <c r="A26" s="8" t="s">
        <v>762</v>
      </c>
      <c r="B26" s="43">
        <v>-70.658902822437696</v>
      </c>
      <c r="C26" s="43">
        <v>-32.7870704918071</v>
      </c>
      <c r="D26" s="9">
        <v>-104.5</v>
      </c>
      <c r="E26" s="9">
        <v>-14.3</v>
      </c>
      <c r="F26" s="9" t="s">
        <v>681</v>
      </c>
      <c r="G26" s="10" t="s">
        <v>48</v>
      </c>
      <c r="H26" s="8" t="s">
        <v>16</v>
      </c>
      <c r="I26" s="8">
        <v>3097</v>
      </c>
      <c r="J26" s="11"/>
      <c r="K26" s="12">
        <f t="shared" si="0"/>
        <v>9.9000000000000057</v>
      </c>
      <c r="L26" s="26" t="s">
        <v>435</v>
      </c>
      <c r="M26" s="13" t="s">
        <v>61</v>
      </c>
      <c r="N26" t="s">
        <v>222</v>
      </c>
    </row>
    <row r="27" spans="1:14" x14ac:dyDescent="0.2">
      <c r="A27" s="8" t="s">
        <v>762</v>
      </c>
      <c r="B27" s="43">
        <v>-70.581968236777399</v>
      </c>
      <c r="C27" s="43">
        <v>-32.834487971958701</v>
      </c>
      <c r="D27" s="9">
        <v>-106.7</v>
      </c>
      <c r="E27" s="9">
        <v>-14.7</v>
      </c>
      <c r="F27" s="9" t="s">
        <v>681</v>
      </c>
      <c r="G27" s="10" t="s">
        <v>49</v>
      </c>
      <c r="H27" s="8" t="s">
        <v>16</v>
      </c>
      <c r="I27" s="8">
        <v>3117</v>
      </c>
      <c r="J27" s="15"/>
      <c r="K27" s="12">
        <f t="shared" si="0"/>
        <v>10.899999999999991</v>
      </c>
      <c r="L27" s="26" t="s">
        <v>435</v>
      </c>
      <c r="M27" s="13" t="s">
        <v>61</v>
      </c>
      <c r="N27" t="s">
        <v>434</v>
      </c>
    </row>
    <row r="28" spans="1:14" x14ac:dyDescent="0.2">
      <c r="A28" s="8" t="s">
        <v>762</v>
      </c>
      <c r="B28" s="43">
        <v>-70.488578519591499</v>
      </c>
      <c r="C28" s="43">
        <v>-32.858398572483701</v>
      </c>
      <c r="D28" s="9">
        <v>-102.2</v>
      </c>
      <c r="E28" s="9">
        <v>-13.9</v>
      </c>
      <c r="F28" s="9" t="s">
        <v>681</v>
      </c>
      <c r="G28" s="10" t="s">
        <v>50</v>
      </c>
      <c r="H28" s="8" t="s">
        <v>16</v>
      </c>
      <c r="I28" s="8">
        <v>3186</v>
      </c>
      <c r="J28" s="11"/>
      <c r="K28" s="12">
        <f t="shared" si="0"/>
        <v>9</v>
      </c>
      <c r="L28" s="26" t="s">
        <v>435</v>
      </c>
      <c r="M28" s="13" t="s">
        <v>61</v>
      </c>
    </row>
    <row r="29" spans="1:14" x14ac:dyDescent="0.2">
      <c r="A29" s="8"/>
      <c r="B29" s="43">
        <v>-70.392892000000003</v>
      </c>
      <c r="C29" s="43">
        <v>-32.854900999999998</v>
      </c>
      <c r="D29" s="9">
        <v>-91.6</v>
      </c>
      <c r="E29" s="9">
        <v>-12.8</v>
      </c>
      <c r="F29" s="9" t="s">
        <v>681</v>
      </c>
      <c r="G29" s="10" t="s">
        <v>51</v>
      </c>
      <c r="H29" s="8" t="s">
        <v>16</v>
      </c>
      <c r="I29" s="8">
        <v>3261</v>
      </c>
      <c r="J29" s="11"/>
      <c r="K29" s="12">
        <f t="shared" si="0"/>
        <v>10.800000000000011</v>
      </c>
      <c r="L29" s="45" t="s">
        <v>439</v>
      </c>
      <c r="M29" s="13" t="s">
        <v>432</v>
      </c>
      <c r="N29" t="s">
        <v>433</v>
      </c>
    </row>
    <row r="30" spans="1:14" x14ac:dyDescent="0.2">
      <c r="A30" s="8" t="s">
        <v>762</v>
      </c>
      <c r="B30" s="43">
        <v>-70.4096314222746</v>
      </c>
      <c r="C30" s="43">
        <v>-32.865392231487299</v>
      </c>
      <c r="D30" s="9">
        <v>-100.4</v>
      </c>
      <c r="E30" s="9">
        <v>-13.8</v>
      </c>
      <c r="F30" s="9" t="s">
        <v>681</v>
      </c>
      <c r="G30" s="10" t="s">
        <v>52</v>
      </c>
      <c r="H30" s="8" t="s">
        <v>16</v>
      </c>
      <c r="I30" s="8">
        <v>3279</v>
      </c>
      <c r="J30" s="11"/>
      <c r="K30" s="12">
        <f t="shared" si="0"/>
        <v>10</v>
      </c>
      <c r="L30" s="26" t="s">
        <v>435</v>
      </c>
      <c r="M30" s="13" t="s">
        <v>61</v>
      </c>
    </row>
    <row r="31" spans="1:14" x14ac:dyDescent="0.2">
      <c r="A31" s="8" t="s">
        <v>14</v>
      </c>
      <c r="B31" s="43">
        <v>-70.355192939601395</v>
      </c>
      <c r="C31" s="43">
        <v>-32.923141370280199</v>
      </c>
      <c r="D31" s="9">
        <v>-97.1</v>
      </c>
      <c r="E31" s="9">
        <v>-12.7</v>
      </c>
      <c r="F31" s="9" t="s">
        <v>681</v>
      </c>
      <c r="G31" s="10" t="s">
        <v>53</v>
      </c>
      <c r="H31" s="8" t="s">
        <v>16</v>
      </c>
      <c r="I31" s="8">
        <v>3062</v>
      </c>
      <c r="J31" s="11"/>
      <c r="K31" s="12">
        <f t="shared" si="0"/>
        <v>4.5</v>
      </c>
      <c r="L31" s="26" t="s">
        <v>440</v>
      </c>
      <c r="M31" s="13" t="s">
        <v>432</v>
      </c>
    </row>
    <row r="32" spans="1:14" x14ac:dyDescent="0.2">
      <c r="A32" s="8"/>
      <c r="B32" s="43">
        <v>-70.289016000000004</v>
      </c>
      <c r="C32" s="43">
        <v>-32.925322000000001</v>
      </c>
      <c r="D32" s="9">
        <v>-101.2</v>
      </c>
      <c r="E32" s="9">
        <v>-13.6</v>
      </c>
      <c r="F32" s="9" t="s">
        <v>681</v>
      </c>
      <c r="G32" s="10" t="s">
        <v>55</v>
      </c>
      <c r="H32" s="8" t="s">
        <v>16</v>
      </c>
      <c r="I32" s="8">
        <v>3747</v>
      </c>
      <c r="J32" s="11"/>
      <c r="K32" s="12">
        <f t="shared" si="0"/>
        <v>7.5999999999999943</v>
      </c>
      <c r="L32" s="45" t="s">
        <v>441</v>
      </c>
      <c r="M32" s="13" t="s">
        <v>432</v>
      </c>
      <c r="N32" t="s">
        <v>223</v>
      </c>
    </row>
    <row r="33" spans="1:14" x14ac:dyDescent="0.2">
      <c r="A33" s="8"/>
      <c r="B33" s="43">
        <v>-70.214597999999995</v>
      </c>
      <c r="C33" s="43">
        <v>-32.856543000000002</v>
      </c>
      <c r="D33" s="9">
        <v>-102.1</v>
      </c>
      <c r="E33" s="9">
        <v>-14.1</v>
      </c>
      <c r="F33" s="9" t="s">
        <v>681</v>
      </c>
      <c r="G33" s="10" t="s">
        <v>56</v>
      </c>
      <c r="H33" s="8" t="s">
        <v>16</v>
      </c>
      <c r="I33" s="8">
        <v>3414</v>
      </c>
      <c r="J33" s="11"/>
      <c r="K33" s="12">
        <f t="shared" si="0"/>
        <v>10.700000000000003</v>
      </c>
      <c r="L33" s="45" t="s">
        <v>442</v>
      </c>
      <c r="M33" s="13" t="s">
        <v>432</v>
      </c>
      <c r="N33" t="s">
        <v>224</v>
      </c>
    </row>
    <row r="34" spans="1:14" x14ac:dyDescent="0.2">
      <c r="A34" s="8" t="s">
        <v>762</v>
      </c>
      <c r="B34" s="43">
        <v>-70.207823711578101</v>
      </c>
      <c r="C34" s="43">
        <v>-32.879851758767202</v>
      </c>
      <c r="D34" s="9">
        <v>-118.5</v>
      </c>
      <c r="E34" s="9">
        <v>-15.8</v>
      </c>
      <c r="F34" s="9" t="s">
        <v>681</v>
      </c>
      <c r="G34" s="10" t="s">
        <v>57</v>
      </c>
      <c r="H34" s="8" t="s">
        <v>16</v>
      </c>
      <c r="I34" s="8">
        <v>3550</v>
      </c>
      <c r="J34" s="11"/>
      <c r="K34" s="12">
        <f t="shared" si="0"/>
        <v>7.9000000000000057</v>
      </c>
      <c r="L34" s="26" t="s">
        <v>435</v>
      </c>
      <c r="M34" s="13" t="s">
        <v>61</v>
      </c>
    </row>
    <row r="35" spans="1:14" x14ac:dyDescent="0.2">
      <c r="A35" s="8"/>
      <c r="B35" s="43">
        <v>-70.140927000000005</v>
      </c>
      <c r="C35" s="43">
        <v>-32.852513000000002</v>
      </c>
      <c r="D35" s="9">
        <v>-113.8</v>
      </c>
      <c r="E35" s="9">
        <v>-15.4</v>
      </c>
      <c r="F35" s="9" t="s">
        <v>681</v>
      </c>
      <c r="G35" s="10" t="s">
        <v>59</v>
      </c>
      <c r="H35" s="8" t="s">
        <v>16</v>
      </c>
      <c r="I35" s="8">
        <v>3531</v>
      </c>
      <c r="J35" s="11"/>
      <c r="K35" s="12">
        <f t="shared" si="0"/>
        <v>9.4000000000000057</v>
      </c>
      <c r="L35" s="45" t="s">
        <v>443</v>
      </c>
      <c r="M35" s="13" t="s">
        <v>432</v>
      </c>
      <c r="N35" t="s">
        <v>225</v>
      </c>
    </row>
    <row r="36" spans="1:14" x14ac:dyDescent="0.2">
      <c r="A36" s="8" t="s">
        <v>214</v>
      </c>
      <c r="B36" s="43">
        <v>-70.149326353420307</v>
      </c>
      <c r="C36" s="43">
        <v>-32.8711938244587</v>
      </c>
      <c r="D36" s="9">
        <v>-119.4</v>
      </c>
      <c r="E36" s="9">
        <v>-16.100000000000001</v>
      </c>
      <c r="F36" s="9" t="s">
        <v>681</v>
      </c>
      <c r="G36" s="10" t="s">
        <v>58</v>
      </c>
      <c r="H36" s="8" t="s">
        <v>16</v>
      </c>
      <c r="I36" s="8">
        <v>3654</v>
      </c>
      <c r="J36" s="11"/>
      <c r="K36" s="12">
        <f t="shared" si="0"/>
        <v>9.4000000000000057</v>
      </c>
      <c r="L36" s="56" t="s">
        <v>444</v>
      </c>
      <c r="M36" s="13" t="s">
        <v>432</v>
      </c>
      <c r="N36" t="s">
        <v>226</v>
      </c>
    </row>
    <row r="37" spans="1:14" x14ac:dyDescent="0.2">
      <c r="A37" s="8" t="s">
        <v>214</v>
      </c>
      <c r="B37" s="44">
        <v>-70.156831999999994</v>
      </c>
      <c r="C37" s="44">
        <v>-32.870446999999999</v>
      </c>
      <c r="D37" s="9">
        <v>-127.3</v>
      </c>
      <c r="E37" s="9">
        <v>-17.260000000000002</v>
      </c>
      <c r="F37" s="9" t="s">
        <v>681</v>
      </c>
      <c r="G37" s="14" t="s">
        <v>674</v>
      </c>
      <c r="H37" s="8" t="s">
        <v>673</v>
      </c>
      <c r="I37" s="8">
        <v>2200</v>
      </c>
      <c r="J37" s="16"/>
      <c r="K37" s="12">
        <f t="shared" si="0"/>
        <v>10.780000000000015</v>
      </c>
      <c r="L37" s="57"/>
      <c r="M37" s="13" t="s">
        <v>432</v>
      </c>
      <c r="N37" t="s">
        <v>226</v>
      </c>
    </row>
    <row r="38" spans="1:14" x14ac:dyDescent="0.2">
      <c r="A38" s="8"/>
      <c r="B38" s="44">
        <v>-70.138082999999995</v>
      </c>
      <c r="C38" s="44">
        <v>-32.882384000000002</v>
      </c>
      <c r="D38" s="9">
        <v>-123.4</v>
      </c>
      <c r="E38" s="9">
        <v>-16.7</v>
      </c>
      <c r="F38" s="9" t="s">
        <v>681</v>
      </c>
      <c r="G38" s="14" t="s">
        <v>746</v>
      </c>
      <c r="H38" s="8" t="s">
        <v>747</v>
      </c>
      <c r="I38" s="8">
        <v>2200</v>
      </c>
      <c r="J38" s="16"/>
      <c r="K38" s="12">
        <f t="shared" si="0"/>
        <v>10.199999999999989</v>
      </c>
      <c r="L38" s="58"/>
      <c r="M38" s="13" t="s">
        <v>432</v>
      </c>
    </row>
    <row r="39" spans="1:14" x14ac:dyDescent="0.2">
      <c r="A39" s="8"/>
      <c r="B39" s="44">
        <v>-70.111028000000005</v>
      </c>
      <c r="C39" s="44">
        <v>-32.990786999999997</v>
      </c>
      <c r="D39" s="9">
        <v>-130.80000000000001</v>
      </c>
      <c r="E39" s="9">
        <v>-17.920000000000002</v>
      </c>
      <c r="F39" s="9" t="s">
        <v>681</v>
      </c>
      <c r="G39" s="14" t="s">
        <v>675</v>
      </c>
      <c r="H39" s="8" t="s">
        <v>673</v>
      </c>
      <c r="I39" s="8">
        <v>2900</v>
      </c>
      <c r="J39" s="16"/>
      <c r="K39" s="12">
        <f t="shared" si="0"/>
        <v>12.560000000000002</v>
      </c>
      <c r="L39" s="46" t="s">
        <v>678</v>
      </c>
      <c r="M39" s="13" t="s">
        <v>432</v>
      </c>
    </row>
    <row r="40" spans="1:14" x14ac:dyDescent="0.2">
      <c r="A40" s="8"/>
      <c r="B40" s="44">
        <v>-70.081754000000004</v>
      </c>
      <c r="C40" s="44">
        <v>-32.981389999999998</v>
      </c>
      <c r="D40" s="9">
        <v>-136</v>
      </c>
      <c r="E40" s="9">
        <v>-18.32</v>
      </c>
      <c r="F40" s="9" t="s">
        <v>681</v>
      </c>
      <c r="G40" s="14" t="s">
        <v>676</v>
      </c>
      <c r="H40" s="8" t="s">
        <v>673</v>
      </c>
      <c r="I40" s="8">
        <v>2823</v>
      </c>
      <c r="J40" s="16"/>
      <c r="K40" s="12">
        <f t="shared" si="0"/>
        <v>10.560000000000002</v>
      </c>
      <c r="L40" s="46" t="s">
        <v>679</v>
      </c>
      <c r="M40" s="13" t="s">
        <v>432</v>
      </c>
    </row>
    <row r="41" spans="1:14" x14ac:dyDescent="0.2">
      <c r="A41" s="8"/>
      <c r="B41" s="44">
        <v>-70.065456999999995</v>
      </c>
      <c r="C41" s="44">
        <v>-32.919040000000003</v>
      </c>
      <c r="D41" s="9">
        <v>-126.8</v>
      </c>
      <c r="E41" s="9">
        <v>-17.11</v>
      </c>
      <c r="F41" s="9" t="s">
        <v>681</v>
      </c>
      <c r="G41" s="14" t="s">
        <v>677</v>
      </c>
      <c r="H41" s="8" t="s">
        <v>673</v>
      </c>
      <c r="I41" s="8">
        <v>2500</v>
      </c>
      <c r="J41" s="16"/>
      <c r="K41" s="12">
        <f t="shared" si="0"/>
        <v>10.079999999999998</v>
      </c>
      <c r="L41" s="46" t="s">
        <v>680</v>
      </c>
      <c r="M41" s="13" t="s">
        <v>432</v>
      </c>
    </row>
    <row r="42" spans="1:14" x14ac:dyDescent="0.2">
      <c r="A42" s="8" t="s">
        <v>214</v>
      </c>
      <c r="B42" s="44">
        <v>-70.137222222222235</v>
      </c>
      <c r="C42" s="44">
        <v>-32.616666666666667</v>
      </c>
      <c r="D42" s="16">
        <v>-164.35</v>
      </c>
      <c r="E42" s="16">
        <v>-21.26</v>
      </c>
      <c r="F42" s="9" t="s">
        <v>681</v>
      </c>
      <c r="G42" s="16">
        <v>32104</v>
      </c>
      <c r="H42" s="8" t="s">
        <v>188</v>
      </c>
      <c r="I42" s="16">
        <v>4358</v>
      </c>
      <c r="J42" s="16"/>
      <c r="K42" s="12">
        <f t="shared" si="0"/>
        <v>5.7300000000000182</v>
      </c>
      <c r="L42" s="67" t="s">
        <v>445</v>
      </c>
      <c r="M42" s="1" t="s">
        <v>227</v>
      </c>
    </row>
    <row r="43" spans="1:14" x14ac:dyDescent="0.2">
      <c r="A43" s="8" t="s">
        <v>214</v>
      </c>
      <c r="B43" s="44">
        <v>-70.137222222222235</v>
      </c>
      <c r="C43" s="44">
        <v>-32.616666666666667</v>
      </c>
      <c r="D43" s="16">
        <v>-141.81</v>
      </c>
      <c r="E43" s="16">
        <v>-18.93</v>
      </c>
      <c r="F43" s="9" t="s">
        <v>681</v>
      </c>
      <c r="G43" s="16" t="s">
        <v>173</v>
      </c>
      <c r="H43" s="8" t="s">
        <v>188</v>
      </c>
      <c r="I43" s="16">
        <v>4358</v>
      </c>
      <c r="J43" s="16"/>
      <c r="K43" s="12">
        <f t="shared" si="0"/>
        <v>9.6299999999999955</v>
      </c>
      <c r="L43" s="67"/>
      <c r="M43" s="1" t="s">
        <v>227</v>
      </c>
    </row>
    <row r="44" spans="1:14" x14ac:dyDescent="0.2">
      <c r="A44" s="8" t="s">
        <v>219</v>
      </c>
      <c r="B44" s="44">
        <v>-70.137222222222235</v>
      </c>
      <c r="C44" s="44">
        <v>-32.616666666666667</v>
      </c>
      <c r="D44" s="16">
        <v>-153.1</v>
      </c>
      <c r="E44" s="16">
        <v>-20.100000000000001</v>
      </c>
      <c r="F44" s="9" t="s">
        <v>681</v>
      </c>
      <c r="G44" s="16" t="s">
        <v>228</v>
      </c>
      <c r="H44" s="8" t="s">
        <v>229</v>
      </c>
      <c r="I44" s="16">
        <v>4358</v>
      </c>
      <c r="J44" s="16"/>
      <c r="K44" s="12">
        <f t="shared" si="0"/>
        <v>7.7000000000000171</v>
      </c>
      <c r="L44" s="67"/>
      <c r="M44" s="1" t="s">
        <v>227</v>
      </c>
    </row>
    <row r="45" spans="1:14" x14ac:dyDescent="0.2">
      <c r="A45" s="8" t="s">
        <v>214</v>
      </c>
      <c r="B45" s="44">
        <v>-70.144916666666674</v>
      </c>
      <c r="C45" s="44">
        <v>-32.589611111111111</v>
      </c>
      <c r="D45" s="16">
        <v>-145.07</v>
      </c>
      <c r="E45" s="16">
        <v>-18.829999999999998</v>
      </c>
      <c r="F45" s="9" t="s">
        <v>690</v>
      </c>
      <c r="G45" s="16" t="s">
        <v>230</v>
      </c>
      <c r="H45" s="8" t="s">
        <v>188</v>
      </c>
      <c r="I45" s="16">
        <v>4358</v>
      </c>
      <c r="J45" s="16"/>
      <c r="K45" s="12">
        <f t="shared" si="0"/>
        <v>5.5699999999999932</v>
      </c>
      <c r="L45" s="67" t="s">
        <v>446</v>
      </c>
      <c r="M45" s="1" t="s">
        <v>231</v>
      </c>
    </row>
    <row r="46" spans="1:14" x14ac:dyDescent="0.2">
      <c r="A46" s="8" t="s">
        <v>214</v>
      </c>
      <c r="B46" s="44">
        <v>-70.136388888888902</v>
      </c>
      <c r="C46" s="44">
        <v>-32.61738888888889</v>
      </c>
      <c r="D46" s="16">
        <v>-134.19999999999999</v>
      </c>
      <c r="E46" s="16">
        <v>-17.989999999999998</v>
      </c>
      <c r="F46" s="9" t="s">
        <v>681</v>
      </c>
      <c r="G46" s="16" t="s">
        <v>129</v>
      </c>
      <c r="H46" s="8" t="s">
        <v>188</v>
      </c>
      <c r="I46" s="16">
        <v>4564</v>
      </c>
      <c r="J46" s="16"/>
      <c r="K46" s="12">
        <f t="shared" si="0"/>
        <v>9.7199999999999989</v>
      </c>
      <c r="L46" s="67"/>
      <c r="M46" s="1" t="s">
        <v>227</v>
      </c>
    </row>
    <row r="47" spans="1:14" x14ac:dyDescent="0.2">
      <c r="A47" s="8" t="s">
        <v>214</v>
      </c>
      <c r="B47" s="44">
        <v>-70.136388888888902</v>
      </c>
      <c r="C47" s="44">
        <v>-32.61738888888889</v>
      </c>
      <c r="D47" s="16">
        <v>-149.24</v>
      </c>
      <c r="E47" s="16">
        <v>-20.07</v>
      </c>
      <c r="F47" s="9" t="s">
        <v>681</v>
      </c>
      <c r="G47" s="16" t="s">
        <v>172</v>
      </c>
      <c r="H47" s="8" t="s">
        <v>188</v>
      </c>
      <c r="I47" s="16">
        <v>4564</v>
      </c>
      <c r="J47" s="16"/>
      <c r="K47" s="12">
        <f t="shared" si="0"/>
        <v>11.319999999999993</v>
      </c>
      <c r="L47" s="67"/>
      <c r="M47" s="1" t="s">
        <v>227</v>
      </c>
    </row>
    <row r="48" spans="1:14" x14ac:dyDescent="0.2">
      <c r="A48" s="8" t="s">
        <v>219</v>
      </c>
      <c r="B48" s="44">
        <v>-70.136388888888902</v>
      </c>
      <c r="C48" s="44">
        <v>-32.61738888888889</v>
      </c>
      <c r="D48" s="16">
        <v>-141.72</v>
      </c>
      <c r="E48" s="16">
        <v>-19.03</v>
      </c>
      <c r="F48" s="9" t="s">
        <v>681</v>
      </c>
      <c r="G48" s="16" t="s">
        <v>232</v>
      </c>
      <c r="H48" s="8" t="s">
        <v>229</v>
      </c>
      <c r="I48" s="16">
        <v>4564</v>
      </c>
      <c r="J48" s="16"/>
      <c r="K48" s="12">
        <f t="shared" si="0"/>
        <v>10.52000000000001</v>
      </c>
      <c r="L48" s="67"/>
      <c r="M48" s="1" t="s">
        <v>227</v>
      </c>
    </row>
    <row r="49" spans="1:14" x14ac:dyDescent="0.2">
      <c r="A49" s="16"/>
      <c r="B49" s="44">
        <v>-70.13333333333334</v>
      </c>
      <c r="C49" s="44">
        <v>-32.639472222222224</v>
      </c>
      <c r="D49" s="16">
        <v>-142.29</v>
      </c>
      <c r="E49" s="16">
        <v>-18.62</v>
      </c>
      <c r="F49" s="9" t="s">
        <v>681</v>
      </c>
      <c r="G49" s="16" t="s">
        <v>233</v>
      </c>
      <c r="H49" s="8" t="s">
        <v>188</v>
      </c>
      <c r="I49" s="16">
        <v>4371</v>
      </c>
      <c r="J49" s="16"/>
      <c r="K49" s="12">
        <f t="shared" si="0"/>
        <v>6.6700000000000159</v>
      </c>
      <c r="L49" s="29" t="s">
        <v>447</v>
      </c>
      <c r="M49" s="1" t="s">
        <v>234</v>
      </c>
      <c r="N49" t="s">
        <v>235</v>
      </c>
    </row>
    <row r="50" spans="1:14" x14ac:dyDescent="0.2">
      <c r="A50" s="16"/>
      <c r="B50" s="44">
        <v>-70.107651000000004</v>
      </c>
      <c r="C50" s="44">
        <v>-32.670414000000001</v>
      </c>
      <c r="D50" s="16">
        <v>-130.9</v>
      </c>
      <c r="E50" s="16">
        <v>-17.46</v>
      </c>
      <c r="F50" s="9" t="s">
        <v>681</v>
      </c>
      <c r="G50" s="16" t="s">
        <v>130</v>
      </c>
      <c r="H50" s="8" t="s">
        <v>188</v>
      </c>
      <c r="I50" s="16">
        <v>4331</v>
      </c>
      <c r="J50" s="16"/>
      <c r="K50" s="12">
        <f t="shared" si="0"/>
        <v>8.7800000000000011</v>
      </c>
      <c r="L50" s="50" t="s">
        <v>448</v>
      </c>
      <c r="M50" s="1" t="s">
        <v>236</v>
      </c>
      <c r="N50" t="s">
        <v>224</v>
      </c>
    </row>
    <row r="51" spans="1:14" x14ac:dyDescent="0.2">
      <c r="A51" s="8" t="s">
        <v>214</v>
      </c>
      <c r="B51" s="44">
        <v>-70.08508333333333</v>
      </c>
      <c r="C51" s="44">
        <v>-32.762555555555558</v>
      </c>
      <c r="D51" s="16">
        <v>-143.01</v>
      </c>
      <c r="E51" s="16">
        <v>-18.510000000000002</v>
      </c>
      <c r="F51" s="9" t="s">
        <v>681</v>
      </c>
      <c r="G51" s="16" t="s">
        <v>237</v>
      </c>
      <c r="H51" s="8" t="s">
        <v>188</v>
      </c>
      <c r="I51" s="16">
        <v>4059</v>
      </c>
      <c r="J51" s="16"/>
      <c r="K51" s="12">
        <f t="shared" si="0"/>
        <v>5.0700000000000216</v>
      </c>
      <c r="L51" s="67" t="s">
        <v>449</v>
      </c>
      <c r="M51" s="1" t="s">
        <v>238</v>
      </c>
    </row>
    <row r="52" spans="1:14" x14ac:dyDescent="0.2">
      <c r="A52" s="8" t="s">
        <v>214</v>
      </c>
      <c r="B52" s="44">
        <v>-70.08508333333333</v>
      </c>
      <c r="C52" s="44">
        <v>-32.762555555555558</v>
      </c>
      <c r="D52" s="16">
        <v>-145.72999999999999</v>
      </c>
      <c r="E52" s="16">
        <v>-19.36</v>
      </c>
      <c r="F52" s="9" t="s">
        <v>681</v>
      </c>
      <c r="G52" s="16" t="s">
        <v>239</v>
      </c>
      <c r="H52" s="8" t="s">
        <v>188</v>
      </c>
      <c r="I52" s="16">
        <v>4059</v>
      </c>
      <c r="J52" s="16"/>
      <c r="K52" s="12">
        <f t="shared" si="0"/>
        <v>9.1500000000000057</v>
      </c>
      <c r="L52" s="67"/>
      <c r="M52" s="1" t="s">
        <v>238</v>
      </c>
    </row>
    <row r="53" spans="1:14" x14ac:dyDescent="0.2">
      <c r="A53" s="8" t="s">
        <v>214</v>
      </c>
      <c r="B53" s="44">
        <v>-70.08508333333333</v>
      </c>
      <c r="C53" s="44">
        <v>-32.762555555555558</v>
      </c>
      <c r="D53" s="16">
        <v>-166.06</v>
      </c>
      <c r="E53" s="16">
        <v>-21.55</v>
      </c>
      <c r="F53" s="9" t="s">
        <v>681</v>
      </c>
      <c r="G53" s="16" t="s">
        <v>240</v>
      </c>
      <c r="H53" s="8" t="s">
        <v>188</v>
      </c>
      <c r="I53" s="16">
        <v>4059</v>
      </c>
      <c r="J53" s="16"/>
      <c r="K53" s="12">
        <f t="shared" si="0"/>
        <v>6.3400000000000034</v>
      </c>
      <c r="L53" s="67"/>
      <c r="M53" s="1" t="s">
        <v>238</v>
      </c>
    </row>
    <row r="54" spans="1:14" x14ac:dyDescent="0.2">
      <c r="A54" s="8" t="s">
        <v>219</v>
      </c>
      <c r="B54" s="44">
        <v>-70.08508333333333</v>
      </c>
      <c r="C54" s="44">
        <v>-32.762555555555558</v>
      </c>
      <c r="D54" s="16">
        <v>-151.6</v>
      </c>
      <c r="E54" s="16">
        <v>-19.8</v>
      </c>
      <c r="F54" s="9" t="s">
        <v>681</v>
      </c>
      <c r="G54" s="16" t="s">
        <v>241</v>
      </c>
      <c r="H54" s="8" t="s">
        <v>229</v>
      </c>
      <c r="I54" s="16">
        <v>4059</v>
      </c>
      <c r="J54" s="16"/>
      <c r="K54" s="12"/>
      <c r="L54" s="67"/>
      <c r="M54" s="1" t="s">
        <v>238</v>
      </c>
    </row>
    <row r="55" spans="1:14" x14ac:dyDescent="0.2">
      <c r="A55" s="8" t="s">
        <v>214</v>
      </c>
      <c r="B55" s="44">
        <v>-70.067166666666665</v>
      </c>
      <c r="C55" s="44">
        <v>-32.805316666666663</v>
      </c>
      <c r="D55" s="16">
        <v>-137.94</v>
      </c>
      <c r="E55" s="16">
        <v>-18.45</v>
      </c>
      <c r="F55" s="9" t="s">
        <v>681</v>
      </c>
      <c r="G55" s="16" t="s">
        <v>242</v>
      </c>
      <c r="H55" s="8" t="s">
        <v>188</v>
      </c>
      <c r="I55" s="16">
        <v>4058</v>
      </c>
      <c r="J55" s="16"/>
      <c r="K55" s="12">
        <f t="shared" ref="K55:K118" si="1">D55-E55*8</f>
        <v>9.6599999999999966</v>
      </c>
      <c r="L55" s="67" t="s">
        <v>450</v>
      </c>
      <c r="M55" s="1" t="s">
        <v>243</v>
      </c>
    </row>
    <row r="56" spans="1:14" x14ac:dyDescent="0.2">
      <c r="A56" s="8" t="s">
        <v>214</v>
      </c>
      <c r="B56" s="44">
        <v>-70.067166666666665</v>
      </c>
      <c r="C56" s="44">
        <v>-32.805316666666663</v>
      </c>
      <c r="D56" s="16">
        <v>-127.44</v>
      </c>
      <c r="E56" s="16">
        <v>-16.96</v>
      </c>
      <c r="F56" s="9" t="s">
        <v>681</v>
      </c>
      <c r="G56" s="16" t="s">
        <v>244</v>
      </c>
      <c r="H56" s="8" t="s">
        <v>188</v>
      </c>
      <c r="I56" s="16">
        <v>4058</v>
      </c>
      <c r="J56" s="16"/>
      <c r="K56" s="12">
        <f t="shared" si="1"/>
        <v>8.2400000000000091</v>
      </c>
      <c r="L56" s="67"/>
      <c r="M56" s="1" t="s">
        <v>243</v>
      </c>
    </row>
    <row r="57" spans="1:14" x14ac:dyDescent="0.2">
      <c r="A57" s="8" t="s">
        <v>214</v>
      </c>
      <c r="B57" s="44">
        <v>-70.067166666666665</v>
      </c>
      <c r="C57" s="44">
        <v>-32.805316666666663</v>
      </c>
      <c r="D57" s="16">
        <v>-129.57</v>
      </c>
      <c r="E57" s="16">
        <v>-17.18</v>
      </c>
      <c r="F57" s="9" t="s">
        <v>681</v>
      </c>
      <c r="G57" s="16" t="s">
        <v>245</v>
      </c>
      <c r="H57" s="8" t="s">
        <v>188</v>
      </c>
      <c r="I57" s="16">
        <v>4058</v>
      </c>
      <c r="J57" s="16"/>
      <c r="K57" s="12">
        <f t="shared" si="1"/>
        <v>7.8700000000000045</v>
      </c>
      <c r="L57" s="67"/>
      <c r="M57" s="1" t="s">
        <v>243</v>
      </c>
    </row>
    <row r="58" spans="1:14" x14ac:dyDescent="0.2">
      <c r="A58" s="8" t="s">
        <v>762</v>
      </c>
      <c r="B58" s="44">
        <v>-70.067166666666665</v>
      </c>
      <c r="C58" s="44">
        <v>-32.805316666666663</v>
      </c>
      <c r="D58" s="16">
        <v>-131.6</v>
      </c>
      <c r="E58" s="16">
        <v>-17.5</v>
      </c>
      <c r="F58" s="9" t="s">
        <v>681</v>
      </c>
      <c r="G58" s="10" t="s">
        <v>246</v>
      </c>
      <c r="H58" s="8" t="s">
        <v>229</v>
      </c>
      <c r="I58" s="16">
        <v>4058</v>
      </c>
      <c r="J58" s="16"/>
      <c r="K58" s="12">
        <f t="shared" si="1"/>
        <v>8.4000000000000057</v>
      </c>
      <c r="L58" s="67"/>
      <c r="M58" s="1" t="s">
        <v>243</v>
      </c>
    </row>
    <row r="59" spans="1:14" x14ac:dyDescent="0.2">
      <c r="A59" s="8" t="s">
        <v>214</v>
      </c>
      <c r="B59" s="44">
        <v>-70.066186111111108</v>
      </c>
      <c r="C59" s="44">
        <v>-32.645333333333333</v>
      </c>
      <c r="D59" s="16">
        <v>-140.9</v>
      </c>
      <c r="E59" s="16">
        <v>-19.079999999999998</v>
      </c>
      <c r="F59" s="9" t="s">
        <v>681</v>
      </c>
      <c r="G59" s="16" t="s">
        <v>126</v>
      </c>
      <c r="H59" s="8" t="s">
        <v>188</v>
      </c>
      <c r="I59" s="16">
        <v>4954</v>
      </c>
      <c r="J59" s="16"/>
      <c r="K59" s="12">
        <f t="shared" si="1"/>
        <v>11.739999999999981</v>
      </c>
      <c r="L59" s="67" t="s">
        <v>451</v>
      </c>
      <c r="M59" s="1" t="s">
        <v>227</v>
      </c>
    </row>
    <row r="60" spans="1:14" x14ac:dyDescent="0.2">
      <c r="A60" s="8" t="s">
        <v>214</v>
      </c>
      <c r="B60" s="44">
        <v>-70.066186111111108</v>
      </c>
      <c r="C60" s="44">
        <v>-32.645333333333333</v>
      </c>
      <c r="D60" s="16">
        <v>-144.31</v>
      </c>
      <c r="E60" s="16">
        <v>-19.25</v>
      </c>
      <c r="F60" s="9" t="s">
        <v>681</v>
      </c>
      <c r="G60" s="16" t="s">
        <v>247</v>
      </c>
      <c r="H60" s="8" t="s">
        <v>188</v>
      </c>
      <c r="I60" s="16">
        <v>4954</v>
      </c>
      <c r="J60" s="16"/>
      <c r="K60" s="12">
        <f t="shared" si="1"/>
        <v>9.6899999999999977</v>
      </c>
      <c r="L60" s="67"/>
      <c r="M60" s="1" t="s">
        <v>227</v>
      </c>
    </row>
    <row r="61" spans="1:14" x14ac:dyDescent="0.2">
      <c r="A61" s="8" t="s">
        <v>214</v>
      </c>
      <c r="B61" s="44">
        <v>-70.066186111111108</v>
      </c>
      <c r="C61" s="44">
        <v>-32.645333333333333</v>
      </c>
      <c r="D61" s="16">
        <v>-144.44</v>
      </c>
      <c r="E61" s="16">
        <v>-19.399999999999999</v>
      </c>
      <c r="F61" s="9" t="s">
        <v>681</v>
      </c>
      <c r="G61" s="16" t="s">
        <v>248</v>
      </c>
      <c r="H61" s="8" t="s">
        <v>188</v>
      </c>
      <c r="I61" s="16">
        <v>4954</v>
      </c>
      <c r="J61" s="16"/>
      <c r="K61" s="12">
        <f t="shared" si="1"/>
        <v>10.759999999999991</v>
      </c>
      <c r="L61" s="67"/>
      <c r="M61" s="1" t="s">
        <v>227</v>
      </c>
    </row>
    <row r="62" spans="1:14" x14ac:dyDescent="0.2">
      <c r="A62" s="8" t="s">
        <v>214</v>
      </c>
      <c r="B62" s="44">
        <v>-70.066186111111108</v>
      </c>
      <c r="C62" s="44">
        <v>-32.645333333333333</v>
      </c>
      <c r="D62" s="16">
        <v>-143.66</v>
      </c>
      <c r="E62" s="16">
        <v>-19.36</v>
      </c>
      <c r="F62" s="9" t="s">
        <v>681</v>
      </c>
      <c r="G62" s="16" t="s">
        <v>249</v>
      </c>
      <c r="H62" s="8" t="s">
        <v>188</v>
      </c>
      <c r="I62" s="16">
        <v>4954</v>
      </c>
      <c r="J62" s="16"/>
      <c r="K62" s="12">
        <f t="shared" si="1"/>
        <v>11.219999999999999</v>
      </c>
      <c r="L62" s="67"/>
      <c r="M62" s="1" t="s">
        <v>227</v>
      </c>
    </row>
    <row r="63" spans="1:14" x14ac:dyDescent="0.2">
      <c r="A63" s="8" t="s">
        <v>214</v>
      </c>
      <c r="B63" s="44">
        <v>-70.066186111111108</v>
      </c>
      <c r="C63" s="44">
        <v>-32.645333333333333</v>
      </c>
      <c r="D63" s="16">
        <v>-146.97999999999999</v>
      </c>
      <c r="E63" s="16">
        <v>-19.62</v>
      </c>
      <c r="F63" s="9" t="s">
        <v>681</v>
      </c>
      <c r="G63" s="16" t="s">
        <v>250</v>
      </c>
      <c r="H63" s="8" t="s">
        <v>188</v>
      </c>
      <c r="I63" s="16">
        <v>4954</v>
      </c>
      <c r="J63" s="16"/>
      <c r="K63" s="12">
        <f t="shared" si="1"/>
        <v>9.9800000000000182</v>
      </c>
      <c r="L63" s="67"/>
      <c r="M63" s="1" t="s">
        <v>227</v>
      </c>
    </row>
    <row r="64" spans="1:14" x14ac:dyDescent="0.2">
      <c r="A64" s="8" t="s">
        <v>214</v>
      </c>
      <c r="B64" s="44">
        <v>-70.066186111111108</v>
      </c>
      <c r="C64" s="44">
        <v>-32.645333333333333</v>
      </c>
      <c r="D64" s="16">
        <v>-143.65</v>
      </c>
      <c r="E64" s="16">
        <v>-19.46</v>
      </c>
      <c r="F64" s="9" t="s">
        <v>681</v>
      </c>
      <c r="G64" s="16" t="s">
        <v>251</v>
      </c>
      <c r="H64" s="8" t="s">
        <v>188</v>
      </c>
      <c r="I64" s="16">
        <v>4954</v>
      </c>
      <c r="J64" s="16"/>
      <c r="K64" s="12">
        <f t="shared" si="1"/>
        <v>12.030000000000001</v>
      </c>
      <c r="L64" s="67"/>
      <c r="M64" s="1" t="s">
        <v>227</v>
      </c>
    </row>
    <row r="65" spans="1:14" x14ac:dyDescent="0.2">
      <c r="A65" s="8" t="s">
        <v>214</v>
      </c>
      <c r="B65" s="44">
        <v>-70.066186111111108</v>
      </c>
      <c r="C65" s="44">
        <v>-32.645333333333333</v>
      </c>
      <c r="D65" s="16">
        <v>-143.93</v>
      </c>
      <c r="E65" s="16">
        <v>-19.39</v>
      </c>
      <c r="F65" s="9" t="s">
        <v>681</v>
      </c>
      <c r="G65" s="16" t="s">
        <v>252</v>
      </c>
      <c r="H65" s="8" t="s">
        <v>188</v>
      </c>
      <c r="I65" s="16">
        <v>4954</v>
      </c>
      <c r="J65" s="16"/>
      <c r="K65" s="12">
        <f t="shared" si="1"/>
        <v>11.189999999999998</v>
      </c>
      <c r="L65" s="67"/>
      <c r="M65" s="1" t="s">
        <v>227</v>
      </c>
      <c r="N65" t="s">
        <v>253</v>
      </c>
    </row>
    <row r="66" spans="1:14" x14ac:dyDescent="0.2">
      <c r="A66" s="8" t="s">
        <v>762</v>
      </c>
      <c r="B66" s="44">
        <v>-70.066186111111108</v>
      </c>
      <c r="C66" s="44">
        <v>-32.645333333333333</v>
      </c>
      <c r="D66" s="16">
        <v>-144</v>
      </c>
      <c r="E66" s="16">
        <v>-19.399999999999999</v>
      </c>
      <c r="F66" s="9" t="s">
        <v>681</v>
      </c>
      <c r="G66" s="16" t="s">
        <v>254</v>
      </c>
      <c r="H66" s="8" t="s">
        <v>229</v>
      </c>
      <c r="I66" s="16">
        <v>4954</v>
      </c>
      <c r="J66" s="16"/>
      <c r="K66" s="12">
        <f t="shared" si="1"/>
        <v>11.199999999999989</v>
      </c>
      <c r="L66" s="67"/>
      <c r="M66" s="1" t="s">
        <v>227</v>
      </c>
    </row>
    <row r="67" spans="1:14" x14ac:dyDescent="0.2">
      <c r="A67" s="16"/>
      <c r="B67" s="44">
        <v>-70.065319444444441</v>
      </c>
      <c r="C67" s="44">
        <v>-32.808069444444442</v>
      </c>
      <c r="D67" s="16">
        <v>-125.21</v>
      </c>
      <c r="E67" s="16">
        <v>-16.5</v>
      </c>
      <c r="F67" s="9" t="s">
        <v>681</v>
      </c>
      <c r="G67" s="16" t="s">
        <v>255</v>
      </c>
      <c r="H67" s="8" t="s">
        <v>188</v>
      </c>
      <c r="I67" s="16">
        <v>3199</v>
      </c>
      <c r="J67" s="16"/>
      <c r="K67" s="12">
        <f t="shared" si="1"/>
        <v>6.7900000000000063</v>
      </c>
      <c r="L67" s="25" t="s">
        <v>452</v>
      </c>
      <c r="M67" s="1" t="s">
        <v>236</v>
      </c>
      <c r="N67" t="s">
        <v>256</v>
      </c>
    </row>
    <row r="68" spans="1:14" x14ac:dyDescent="0.2">
      <c r="A68" s="8" t="s">
        <v>762</v>
      </c>
      <c r="B68" s="43">
        <v>-70.052291999999994</v>
      </c>
      <c r="C68" s="43">
        <v>-32.811045999999997</v>
      </c>
      <c r="D68" s="9">
        <v>-128.30000000000001</v>
      </c>
      <c r="E68" s="9">
        <v>-17.3</v>
      </c>
      <c r="F68" s="9" t="s">
        <v>681</v>
      </c>
      <c r="G68" s="10" t="s">
        <v>25</v>
      </c>
      <c r="H68" s="8" t="s">
        <v>16</v>
      </c>
      <c r="I68" s="8">
        <v>4076</v>
      </c>
      <c r="J68" s="11"/>
      <c r="K68" s="12">
        <f t="shared" si="1"/>
        <v>10.099999999999994</v>
      </c>
      <c r="L68" s="26" t="s">
        <v>217</v>
      </c>
      <c r="M68" s="1" t="s">
        <v>243</v>
      </c>
    </row>
    <row r="69" spans="1:14" x14ac:dyDescent="0.2">
      <c r="A69" s="8" t="s">
        <v>214</v>
      </c>
      <c r="B69" s="44">
        <v>-70.033305555555557</v>
      </c>
      <c r="C69" s="44">
        <v>-32.815694444444439</v>
      </c>
      <c r="D69" s="16">
        <v>-124.5</v>
      </c>
      <c r="E69" s="16">
        <v>-16.55</v>
      </c>
      <c r="F69" s="9" t="s">
        <v>681</v>
      </c>
      <c r="G69" s="16" t="s">
        <v>257</v>
      </c>
      <c r="H69" s="8" t="s">
        <v>188</v>
      </c>
      <c r="I69" s="16">
        <v>4058</v>
      </c>
      <c r="J69" s="16"/>
      <c r="K69" s="12">
        <f t="shared" si="1"/>
        <v>7.9000000000000057</v>
      </c>
      <c r="L69" s="67" t="s">
        <v>217</v>
      </c>
      <c r="M69" s="1" t="s">
        <v>243</v>
      </c>
    </row>
    <row r="70" spans="1:14" x14ac:dyDescent="0.2">
      <c r="A70" s="8" t="s">
        <v>214</v>
      </c>
      <c r="B70" s="44">
        <v>-70.033305555555557</v>
      </c>
      <c r="C70" s="44">
        <v>-32.815694444444439</v>
      </c>
      <c r="D70" s="16">
        <v>-127.7</v>
      </c>
      <c r="E70" s="16">
        <v>-16.95</v>
      </c>
      <c r="F70" s="9" t="s">
        <v>681</v>
      </c>
      <c r="G70" s="16" t="s">
        <v>258</v>
      </c>
      <c r="H70" s="8" t="s">
        <v>188</v>
      </c>
      <c r="I70" s="16">
        <v>4058</v>
      </c>
      <c r="J70" s="16"/>
      <c r="K70" s="12">
        <f t="shared" si="1"/>
        <v>7.8999999999999915</v>
      </c>
      <c r="L70" s="67"/>
      <c r="M70" s="1" t="s">
        <v>243</v>
      </c>
    </row>
    <row r="71" spans="1:14" x14ac:dyDescent="0.2">
      <c r="A71" s="8" t="s">
        <v>214</v>
      </c>
      <c r="B71" s="44">
        <v>-70.033305555555557</v>
      </c>
      <c r="C71" s="44">
        <v>-32.815694444444439</v>
      </c>
      <c r="D71" s="16">
        <v>-134.68</v>
      </c>
      <c r="E71" s="16">
        <v>-17.59</v>
      </c>
      <c r="F71" s="9" t="s">
        <v>681</v>
      </c>
      <c r="G71" s="16" t="s">
        <v>259</v>
      </c>
      <c r="H71" s="8" t="s">
        <v>188</v>
      </c>
      <c r="I71" s="16">
        <v>4058</v>
      </c>
      <c r="J71" s="16"/>
      <c r="K71" s="12">
        <f t="shared" si="1"/>
        <v>6.039999999999992</v>
      </c>
      <c r="L71" s="67"/>
      <c r="M71" s="1" t="s">
        <v>243</v>
      </c>
    </row>
    <row r="72" spans="1:14" x14ac:dyDescent="0.2">
      <c r="A72" s="8" t="s">
        <v>214</v>
      </c>
      <c r="B72" s="44">
        <v>-70.033305555555557</v>
      </c>
      <c r="C72" s="44">
        <v>-32.815694444444439</v>
      </c>
      <c r="D72" s="16">
        <v>-128.71</v>
      </c>
      <c r="E72" s="16">
        <v>-17.03</v>
      </c>
      <c r="F72" s="9" t="s">
        <v>681</v>
      </c>
      <c r="G72" s="16" t="s">
        <v>260</v>
      </c>
      <c r="H72" s="8" t="s">
        <v>188</v>
      </c>
      <c r="I72" s="16">
        <v>4058</v>
      </c>
      <c r="J72" s="16"/>
      <c r="K72" s="12">
        <f t="shared" si="1"/>
        <v>7.5300000000000011</v>
      </c>
      <c r="L72" s="67"/>
      <c r="M72" s="1" t="s">
        <v>243</v>
      </c>
    </row>
    <row r="73" spans="1:14" x14ac:dyDescent="0.2">
      <c r="A73" s="8" t="s">
        <v>214</v>
      </c>
      <c r="B73" s="44">
        <v>-70.033305555555557</v>
      </c>
      <c r="C73" s="44">
        <v>-32.815694444444439</v>
      </c>
      <c r="D73" s="16">
        <v>-130.96</v>
      </c>
      <c r="E73" s="16">
        <v>-17.57</v>
      </c>
      <c r="F73" s="9" t="s">
        <v>681</v>
      </c>
      <c r="G73" s="16">
        <v>147</v>
      </c>
      <c r="H73" s="8" t="s">
        <v>188</v>
      </c>
      <c r="I73" s="16">
        <v>4058</v>
      </c>
      <c r="J73" s="16"/>
      <c r="K73" s="12">
        <f t="shared" si="1"/>
        <v>9.5999999999999943</v>
      </c>
      <c r="L73" s="67"/>
      <c r="M73" s="1" t="s">
        <v>243</v>
      </c>
    </row>
    <row r="74" spans="1:14" x14ac:dyDescent="0.2">
      <c r="A74" s="8" t="s">
        <v>214</v>
      </c>
      <c r="B74" s="44">
        <v>-70.033305555555557</v>
      </c>
      <c r="C74" s="44">
        <v>-32.815694444444439</v>
      </c>
      <c r="D74" s="16">
        <v>-126.92</v>
      </c>
      <c r="E74" s="16">
        <v>-16.62</v>
      </c>
      <c r="F74" s="9" t="s">
        <v>681</v>
      </c>
      <c r="G74" s="16" t="s">
        <v>261</v>
      </c>
      <c r="H74" s="8" t="s">
        <v>188</v>
      </c>
      <c r="I74" s="16">
        <v>4058</v>
      </c>
      <c r="J74" s="16"/>
      <c r="K74" s="12">
        <f t="shared" si="1"/>
        <v>6.0400000000000063</v>
      </c>
      <c r="L74" s="67"/>
      <c r="M74" s="1" t="s">
        <v>243</v>
      </c>
    </row>
    <row r="75" spans="1:14" x14ac:dyDescent="0.2">
      <c r="A75" s="8" t="s">
        <v>762</v>
      </c>
      <c r="B75" s="44">
        <v>-70.033305555555557</v>
      </c>
      <c r="C75" s="44">
        <v>-32.815694444444439</v>
      </c>
      <c r="D75" s="16">
        <v>-128.9</v>
      </c>
      <c r="E75" s="16">
        <v>-17</v>
      </c>
      <c r="F75" s="9" t="s">
        <v>681</v>
      </c>
      <c r="G75" s="16" t="s">
        <v>262</v>
      </c>
      <c r="H75" s="8" t="s">
        <v>229</v>
      </c>
      <c r="I75" s="16">
        <v>4058</v>
      </c>
      <c r="J75" s="16"/>
      <c r="K75" s="12">
        <f t="shared" si="1"/>
        <v>7.0999999999999943</v>
      </c>
      <c r="L75" s="67"/>
      <c r="M75" s="1" t="s">
        <v>243</v>
      </c>
    </row>
    <row r="76" spans="1:14" x14ac:dyDescent="0.2">
      <c r="A76" s="8" t="s">
        <v>214</v>
      </c>
      <c r="B76" s="44">
        <v>-70.007083333333327</v>
      </c>
      <c r="C76" s="44">
        <v>-32.816305555555552</v>
      </c>
      <c r="D76" s="16">
        <v>-123.1</v>
      </c>
      <c r="E76" s="16">
        <v>-16.22</v>
      </c>
      <c r="F76" s="9" t="s">
        <v>681</v>
      </c>
      <c r="G76" s="16" t="s">
        <v>263</v>
      </c>
      <c r="H76" s="8" t="s">
        <v>188</v>
      </c>
      <c r="I76" s="16">
        <v>3615</v>
      </c>
      <c r="J76" s="16"/>
      <c r="K76" s="12">
        <f t="shared" si="1"/>
        <v>6.6599999999999966</v>
      </c>
      <c r="L76" s="67" t="s">
        <v>453</v>
      </c>
      <c r="M76" s="1" t="s">
        <v>264</v>
      </c>
    </row>
    <row r="77" spans="1:14" x14ac:dyDescent="0.2">
      <c r="A77" s="8" t="s">
        <v>214</v>
      </c>
      <c r="B77" s="44">
        <v>-70.007083333333327</v>
      </c>
      <c r="C77" s="44">
        <v>-32.816305555555552</v>
      </c>
      <c r="D77" s="16">
        <v>-128.87</v>
      </c>
      <c r="E77" s="16">
        <v>-17</v>
      </c>
      <c r="F77" s="9" t="s">
        <v>681</v>
      </c>
      <c r="G77" s="16" t="s">
        <v>265</v>
      </c>
      <c r="H77" s="8" t="s">
        <v>188</v>
      </c>
      <c r="I77" s="16">
        <v>3702</v>
      </c>
      <c r="J77" s="16"/>
      <c r="K77" s="12">
        <f t="shared" si="1"/>
        <v>7.1299999999999955</v>
      </c>
      <c r="L77" s="67"/>
      <c r="M77" s="1" t="s">
        <v>264</v>
      </c>
    </row>
    <row r="78" spans="1:14" x14ac:dyDescent="0.2">
      <c r="A78" s="8" t="s">
        <v>214</v>
      </c>
      <c r="B78" s="44">
        <v>-70.007083333333327</v>
      </c>
      <c r="C78" s="44">
        <v>-32.816305555555552</v>
      </c>
      <c r="D78" s="16">
        <v>-126.69</v>
      </c>
      <c r="E78" s="16">
        <v>-16.52</v>
      </c>
      <c r="F78" s="9" t="s">
        <v>681</v>
      </c>
      <c r="G78" s="16" t="s">
        <v>266</v>
      </c>
      <c r="H78" s="8" t="s">
        <v>188</v>
      </c>
      <c r="I78" s="16">
        <v>3615</v>
      </c>
      <c r="J78" s="16"/>
      <c r="K78" s="12">
        <f t="shared" si="1"/>
        <v>5.4699999999999989</v>
      </c>
      <c r="L78" s="67"/>
      <c r="M78" s="1" t="s">
        <v>264</v>
      </c>
    </row>
    <row r="79" spans="1:14" x14ac:dyDescent="0.2">
      <c r="A79" s="8" t="s">
        <v>214</v>
      </c>
      <c r="B79" s="44">
        <v>-70.007083333333327</v>
      </c>
      <c r="C79" s="44">
        <v>-32.816305555555552</v>
      </c>
      <c r="D79" s="16">
        <v>-131.21</v>
      </c>
      <c r="E79" s="16">
        <v>-17.41</v>
      </c>
      <c r="F79" s="9" t="s">
        <v>681</v>
      </c>
      <c r="G79" s="16" t="s">
        <v>267</v>
      </c>
      <c r="H79" s="8" t="s">
        <v>188</v>
      </c>
      <c r="I79" s="16">
        <v>3615</v>
      </c>
      <c r="J79" s="16"/>
      <c r="K79" s="12">
        <f t="shared" si="1"/>
        <v>8.0699999999999932</v>
      </c>
      <c r="L79" s="67"/>
      <c r="M79" s="1" t="s">
        <v>264</v>
      </c>
    </row>
    <row r="80" spans="1:14" x14ac:dyDescent="0.2">
      <c r="A80" s="8" t="s">
        <v>219</v>
      </c>
      <c r="B80" s="44">
        <v>-70.007083333333327</v>
      </c>
      <c r="C80" s="44">
        <v>-32.816305555555552</v>
      </c>
      <c r="D80" s="16">
        <v>-127.5</v>
      </c>
      <c r="E80" s="16">
        <v>-16.8</v>
      </c>
      <c r="F80" s="9" t="s">
        <v>681</v>
      </c>
      <c r="G80" s="10" t="s">
        <v>268</v>
      </c>
      <c r="H80" s="8" t="s">
        <v>229</v>
      </c>
      <c r="I80" s="16">
        <v>3615</v>
      </c>
      <c r="J80" s="16"/>
      <c r="K80" s="12">
        <f t="shared" si="1"/>
        <v>6.9000000000000057</v>
      </c>
      <c r="L80" s="67"/>
      <c r="M80" s="1" t="s">
        <v>264</v>
      </c>
      <c r="N80" t="s">
        <v>269</v>
      </c>
    </row>
    <row r="81" spans="1:14" x14ac:dyDescent="0.2">
      <c r="A81" s="8" t="s">
        <v>214</v>
      </c>
      <c r="B81" s="44">
        <v>-69.984208333333328</v>
      </c>
      <c r="C81" s="44">
        <v>-32.818336111111115</v>
      </c>
      <c r="D81" s="16">
        <v>-133.47</v>
      </c>
      <c r="E81" s="16">
        <v>-17.63</v>
      </c>
      <c r="F81" s="9" t="s">
        <v>681</v>
      </c>
      <c r="G81" s="16" t="s">
        <v>270</v>
      </c>
      <c r="H81" s="8" t="s">
        <v>188</v>
      </c>
      <c r="I81" s="16">
        <v>3061</v>
      </c>
      <c r="J81" s="16"/>
      <c r="K81" s="12">
        <f t="shared" si="1"/>
        <v>7.5699999999999932</v>
      </c>
      <c r="L81" s="68" t="s">
        <v>454</v>
      </c>
      <c r="M81" s="1" t="s">
        <v>236</v>
      </c>
    </row>
    <row r="82" spans="1:14" x14ac:dyDescent="0.2">
      <c r="A82" s="8" t="s">
        <v>214</v>
      </c>
      <c r="B82" s="44">
        <v>-69.984208333333328</v>
      </c>
      <c r="C82" s="44">
        <v>-32.818336111111115</v>
      </c>
      <c r="D82" s="16">
        <v>-135.49</v>
      </c>
      <c r="E82" s="16">
        <v>-18.059999999999999</v>
      </c>
      <c r="F82" s="9" t="s">
        <v>681</v>
      </c>
      <c r="G82" s="16" t="s">
        <v>271</v>
      </c>
      <c r="H82" s="8" t="s">
        <v>188</v>
      </c>
      <c r="I82" s="16">
        <v>3061</v>
      </c>
      <c r="J82" s="16"/>
      <c r="K82" s="12">
        <f t="shared" si="1"/>
        <v>8.9899999999999807</v>
      </c>
      <c r="L82" s="68"/>
      <c r="M82" s="1" t="s">
        <v>236</v>
      </c>
    </row>
    <row r="83" spans="1:14" x14ac:dyDescent="0.2">
      <c r="A83" s="8" t="s">
        <v>214</v>
      </c>
      <c r="B83" s="44">
        <v>-69.984208333333328</v>
      </c>
      <c r="C83" s="44">
        <v>-32.818336111111115</v>
      </c>
      <c r="D83" s="16">
        <v>-136.9</v>
      </c>
      <c r="E83" s="16">
        <v>-18.02</v>
      </c>
      <c r="F83" s="9" t="s">
        <v>681</v>
      </c>
      <c r="G83" s="16" t="s">
        <v>127</v>
      </c>
      <c r="H83" s="8" t="s">
        <v>188</v>
      </c>
      <c r="I83" s="16">
        <v>3061</v>
      </c>
      <c r="J83" s="16"/>
      <c r="K83" s="12">
        <f t="shared" si="1"/>
        <v>7.2599999999999909</v>
      </c>
      <c r="L83" s="68"/>
      <c r="M83" s="1" t="s">
        <v>236</v>
      </c>
    </row>
    <row r="84" spans="1:14" x14ac:dyDescent="0.2">
      <c r="A84" s="8" t="s">
        <v>214</v>
      </c>
      <c r="B84" s="44">
        <v>-69.984208333333328</v>
      </c>
      <c r="C84" s="44">
        <v>-32.818336111111115</v>
      </c>
      <c r="D84" s="16">
        <v>-133.30000000000001</v>
      </c>
      <c r="E84" s="16">
        <v>-17.64</v>
      </c>
      <c r="F84" s="9" t="s">
        <v>681</v>
      </c>
      <c r="G84" s="16" t="s">
        <v>128</v>
      </c>
      <c r="H84" s="8" t="s">
        <v>188</v>
      </c>
      <c r="I84" s="16">
        <v>3061</v>
      </c>
      <c r="J84" s="16"/>
      <c r="K84" s="12">
        <f t="shared" si="1"/>
        <v>7.8199999999999932</v>
      </c>
      <c r="L84" s="68"/>
      <c r="M84" s="1" t="s">
        <v>236</v>
      </c>
    </row>
    <row r="85" spans="1:14" x14ac:dyDescent="0.2">
      <c r="A85" s="16"/>
      <c r="B85" s="44">
        <v>-69.984208333333328</v>
      </c>
      <c r="C85" s="44">
        <v>-32.818336111111115</v>
      </c>
      <c r="D85" s="16">
        <v>-134.80000000000001</v>
      </c>
      <c r="E85" s="16">
        <v>-17.8</v>
      </c>
      <c r="F85" s="9" t="s">
        <v>681</v>
      </c>
      <c r="G85" s="10" t="s">
        <v>272</v>
      </c>
      <c r="H85" s="8" t="s">
        <v>229</v>
      </c>
      <c r="I85" s="16">
        <v>3061</v>
      </c>
      <c r="J85" s="16"/>
      <c r="K85" s="12">
        <f t="shared" si="1"/>
        <v>7.5999999999999943</v>
      </c>
      <c r="L85" s="68"/>
      <c r="M85" s="1" t="s">
        <v>236</v>
      </c>
      <c r="N85" t="s">
        <v>256</v>
      </c>
    </row>
    <row r="86" spans="1:14" x14ac:dyDescent="0.2">
      <c r="A86" s="8" t="s">
        <v>214</v>
      </c>
      <c r="B86" s="44">
        <v>-69.974588888888889</v>
      </c>
      <c r="C86" s="44">
        <v>-32.753466666666668</v>
      </c>
      <c r="D86" s="16">
        <v>-152.4</v>
      </c>
      <c r="E86" s="16">
        <v>-20.54</v>
      </c>
      <c r="F86" s="9" t="s">
        <v>681</v>
      </c>
      <c r="G86" s="16" t="s">
        <v>131</v>
      </c>
      <c r="H86" s="8" t="s">
        <v>188</v>
      </c>
      <c r="I86" s="16">
        <v>4443</v>
      </c>
      <c r="J86" s="16"/>
      <c r="K86" s="12">
        <f t="shared" si="1"/>
        <v>11.919999999999987</v>
      </c>
      <c r="L86" s="67" t="s">
        <v>455</v>
      </c>
      <c r="M86" s="1" t="s">
        <v>273</v>
      </c>
    </row>
    <row r="87" spans="1:14" x14ac:dyDescent="0.2">
      <c r="A87" s="8" t="s">
        <v>214</v>
      </c>
      <c r="B87" s="44">
        <v>-69.974588888888889</v>
      </c>
      <c r="C87" s="44">
        <v>-32.753466666666668</v>
      </c>
      <c r="D87" s="16">
        <v>-151.4</v>
      </c>
      <c r="E87" s="16">
        <v>-20.260000000000002</v>
      </c>
      <c r="F87" s="9" t="s">
        <v>681</v>
      </c>
      <c r="G87" s="16" t="s">
        <v>132</v>
      </c>
      <c r="H87" s="8" t="s">
        <v>188</v>
      </c>
      <c r="I87" s="16">
        <v>4443</v>
      </c>
      <c r="J87" s="16"/>
      <c r="K87" s="12">
        <f t="shared" si="1"/>
        <v>10.680000000000007</v>
      </c>
      <c r="L87" s="67"/>
      <c r="M87" s="1" t="s">
        <v>273</v>
      </c>
    </row>
    <row r="88" spans="1:14" x14ac:dyDescent="0.2">
      <c r="A88" s="8" t="s">
        <v>214</v>
      </c>
      <c r="B88" s="44">
        <v>-69.974588888888889</v>
      </c>
      <c r="C88" s="44">
        <v>-32.753466666666668</v>
      </c>
      <c r="D88" s="16">
        <v>-152.07</v>
      </c>
      <c r="E88" s="16">
        <v>-20.45</v>
      </c>
      <c r="F88" s="9" t="s">
        <v>681</v>
      </c>
      <c r="G88" s="16" t="s">
        <v>174</v>
      </c>
      <c r="H88" s="8" t="s">
        <v>188</v>
      </c>
      <c r="I88" s="16">
        <v>4443</v>
      </c>
      <c r="J88" s="16"/>
      <c r="K88" s="12">
        <f t="shared" si="1"/>
        <v>11.530000000000001</v>
      </c>
      <c r="L88" s="67"/>
      <c r="M88" s="1" t="s">
        <v>273</v>
      </c>
    </row>
    <row r="89" spans="1:14" x14ac:dyDescent="0.2">
      <c r="A89" s="8" t="s">
        <v>214</v>
      </c>
      <c r="B89" s="44">
        <v>-69.974588888888889</v>
      </c>
      <c r="C89" s="44">
        <v>-32.753466666666668</v>
      </c>
      <c r="D89" s="16">
        <v>-138.6</v>
      </c>
      <c r="E89" s="16">
        <v>-18.14</v>
      </c>
      <c r="F89" s="9" t="s">
        <v>681</v>
      </c>
      <c r="G89" s="16" t="s">
        <v>187</v>
      </c>
      <c r="H89" s="8" t="s">
        <v>188</v>
      </c>
      <c r="I89" s="16">
        <v>4443</v>
      </c>
      <c r="J89" s="16"/>
      <c r="K89" s="12">
        <f t="shared" si="1"/>
        <v>6.5200000000000102</v>
      </c>
      <c r="L89" s="67"/>
      <c r="M89" s="1" t="s">
        <v>273</v>
      </c>
    </row>
    <row r="90" spans="1:14" x14ac:dyDescent="0.2">
      <c r="A90" s="8" t="s">
        <v>219</v>
      </c>
      <c r="B90" s="44">
        <v>-69.974588888888889</v>
      </c>
      <c r="C90" s="44">
        <v>-32.753466666666668</v>
      </c>
      <c r="D90" s="16">
        <v>-148.6</v>
      </c>
      <c r="E90" s="16">
        <v>-19.8</v>
      </c>
      <c r="F90" s="9" t="s">
        <v>681</v>
      </c>
      <c r="G90" s="16" t="s">
        <v>274</v>
      </c>
      <c r="H90" s="8" t="s">
        <v>229</v>
      </c>
      <c r="I90" s="16">
        <v>4443</v>
      </c>
      <c r="J90" s="16"/>
      <c r="K90" s="12">
        <f t="shared" si="1"/>
        <v>9.8000000000000114</v>
      </c>
      <c r="L90" s="67"/>
      <c r="M90" s="1" t="s">
        <v>273</v>
      </c>
    </row>
    <row r="91" spans="1:14" x14ac:dyDescent="0.2">
      <c r="A91" s="8" t="s">
        <v>214</v>
      </c>
      <c r="B91" s="44">
        <v>-69.973247222222227</v>
      </c>
      <c r="C91" s="44">
        <v>-32.820400000000006</v>
      </c>
      <c r="D91" s="16">
        <v>-134.9</v>
      </c>
      <c r="E91" s="16">
        <v>-18.04</v>
      </c>
      <c r="F91" s="9" t="s">
        <v>681</v>
      </c>
      <c r="G91" s="16" t="s">
        <v>275</v>
      </c>
      <c r="H91" s="8" t="s">
        <v>188</v>
      </c>
      <c r="I91" s="16">
        <v>3139</v>
      </c>
      <c r="J91" s="16"/>
      <c r="K91" s="12">
        <f t="shared" si="1"/>
        <v>9.4199999999999875</v>
      </c>
      <c r="L91" s="68" t="s">
        <v>456</v>
      </c>
      <c r="M91" s="1" t="s">
        <v>236</v>
      </c>
    </row>
    <row r="92" spans="1:14" x14ac:dyDescent="0.2">
      <c r="A92" s="8" t="s">
        <v>214</v>
      </c>
      <c r="B92" s="44">
        <v>-69.973247222222227</v>
      </c>
      <c r="C92" s="44">
        <v>-32.820400000000006</v>
      </c>
      <c r="D92" s="16">
        <v>-139.1</v>
      </c>
      <c r="E92" s="16">
        <v>-18.48</v>
      </c>
      <c r="F92" s="9" t="s">
        <v>681</v>
      </c>
      <c r="G92" s="16" t="s">
        <v>276</v>
      </c>
      <c r="H92" s="8" t="s">
        <v>188</v>
      </c>
      <c r="I92" s="16">
        <v>3139</v>
      </c>
      <c r="J92" s="16"/>
      <c r="K92" s="12">
        <f t="shared" si="1"/>
        <v>8.7400000000000091</v>
      </c>
      <c r="L92" s="68"/>
      <c r="M92" s="1" t="s">
        <v>236</v>
      </c>
    </row>
    <row r="93" spans="1:14" x14ac:dyDescent="0.2">
      <c r="A93" s="8" t="s">
        <v>214</v>
      </c>
      <c r="B93" s="44">
        <v>-69.973247222222227</v>
      </c>
      <c r="C93" s="44">
        <v>-32.820400000000006</v>
      </c>
      <c r="D93" s="16">
        <v>-132</v>
      </c>
      <c r="E93" s="16">
        <v>-17.329999999999998</v>
      </c>
      <c r="F93" s="9" t="s">
        <v>681</v>
      </c>
      <c r="G93" s="16" t="s">
        <v>277</v>
      </c>
      <c r="H93" s="8" t="s">
        <v>188</v>
      </c>
      <c r="I93" s="16">
        <v>3139</v>
      </c>
      <c r="J93" s="16"/>
      <c r="K93" s="12">
        <f t="shared" si="1"/>
        <v>6.6399999999999864</v>
      </c>
      <c r="L93" s="68"/>
      <c r="M93" s="1" t="s">
        <v>236</v>
      </c>
    </row>
    <row r="94" spans="1:14" x14ac:dyDescent="0.2">
      <c r="A94" s="8" t="s">
        <v>214</v>
      </c>
      <c r="B94" s="44">
        <v>-69.973247222222227</v>
      </c>
      <c r="C94" s="44">
        <v>-32.820400000000006</v>
      </c>
      <c r="D94" s="16">
        <v>-136.91999999999999</v>
      </c>
      <c r="E94" s="16">
        <v>-18.04</v>
      </c>
      <c r="F94" s="9" t="s">
        <v>681</v>
      </c>
      <c r="G94" s="16" t="s">
        <v>278</v>
      </c>
      <c r="H94" s="8" t="s">
        <v>188</v>
      </c>
      <c r="I94" s="16">
        <v>3139</v>
      </c>
      <c r="J94" s="16"/>
      <c r="K94" s="12">
        <f t="shared" si="1"/>
        <v>7.4000000000000057</v>
      </c>
      <c r="L94" s="68"/>
      <c r="M94" s="1" t="s">
        <v>236</v>
      </c>
    </row>
    <row r="95" spans="1:14" x14ac:dyDescent="0.2">
      <c r="A95" s="8" t="s">
        <v>214</v>
      </c>
      <c r="B95" s="44">
        <v>-69.973247222222227</v>
      </c>
      <c r="C95" s="44">
        <v>-32.820400000000006</v>
      </c>
      <c r="D95" s="16">
        <v>-132.63999999999999</v>
      </c>
      <c r="E95" s="16">
        <v>-16.98</v>
      </c>
      <c r="F95" s="9" t="s">
        <v>681</v>
      </c>
      <c r="G95" s="16" t="s">
        <v>279</v>
      </c>
      <c r="H95" s="8" t="s">
        <v>188</v>
      </c>
      <c r="I95" s="16">
        <v>3139</v>
      </c>
      <c r="J95" s="16"/>
      <c r="K95" s="12">
        <f t="shared" si="1"/>
        <v>3.2000000000000171</v>
      </c>
      <c r="L95" s="68"/>
      <c r="M95" s="1" t="s">
        <v>236</v>
      </c>
    </row>
    <row r="96" spans="1:14" x14ac:dyDescent="0.2">
      <c r="A96" s="8" t="s">
        <v>214</v>
      </c>
      <c r="B96" s="44">
        <v>-69.973247222222227</v>
      </c>
      <c r="C96" s="44">
        <v>-32.820400000000006</v>
      </c>
      <c r="D96" s="16">
        <v>-132.61000000000001</v>
      </c>
      <c r="E96" s="16">
        <v>-17.52</v>
      </c>
      <c r="F96" s="9" t="s">
        <v>681</v>
      </c>
      <c r="G96" s="16" t="s">
        <v>280</v>
      </c>
      <c r="H96" s="8" t="s">
        <v>188</v>
      </c>
      <c r="I96" s="16">
        <v>3139</v>
      </c>
      <c r="J96" s="16"/>
      <c r="K96" s="12">
        <f t="shared" si="1"/>
        <v>7.5499999999999829</v>
      </c>
      <c r="L96" s="68"/>
      <c r="M96" s="1" t="s">
        <v>236</v>
      </c>
    </row>
    <row r="97" spans="1:14" x14ac:dyDescent="0.2">
      <c r="A97" s="8" t="s">
        <v>214</v>
      </c>
      <c r="B97" s="44">
        <v>-69.973247222222227</v>
      </c>
      <c r="C97" s="44">
        <v>-32.820400000000006</v>
      </c>
      <c r="D97" s="16">
        <v>-136.30000000000001</v>
      </c>
      <c r="E97" s="16">
        <v>-18.29</v>
      </c>
      <c r="F97" s="9" t="s">
        <v>681</v>
      </c>
      <c r="G97" s="16">
        <v>150</v>
      </c>
      <c r="H97" s="8" t="s">
        <v>188</v>
      </c>
      <c r="I97" s="16">
        <v>3139</v>
      </c>
      <c r="J97" s="16"/>
      <c r="K97" s="12">
        <f t="shared" si="1"/>
        <v>10.019999999999982</v>
      </c>
      <c r="L97" s="68"/>
      <c r="M97" s="1" t="s">
        <v>236</v>
      </c>
    </row>
    <row r="98" spans="1:14" x14ac:dyDescent="0.2">
      <c r="A98" s="8" t="s">
        <v>214</v>
      </c>
      <c r="B98" s="44">
        <v>-69.973247222222227</v>
      </c>
      <c r="C98" s="44">
        <v>-32.820400000000006</v>
      </c>
      <c r="D98" s="16">
        <v>-136.33000000000001</v>
      </c>
      <c r="E98" s="16">
        <v>-18.12</v>
      </c>
      <c r="F98" s="9" t="s">
        <v>681</v>
      </c>
      <c r="G98" s="16" t="s">
        <v>281</v>
      </c>
      <c r="H98" s="8" t="s">
        <v>188</v>
      </c>
      <c r="I98" s="16">
        <v>3139</v>
      </c>
      <c r="J98" s="16"/>
      <c r="K98" s="12">
        <f t="shared" si="1"/>
        <v>8.6299999999999955</v>
      </c>
      <c r="L98" s="68"/>
      <c r="M98" s="1" t="s">
        <v>236</v>
      </c>
    </row>
    <row r="99" spans="1:14" x14ac:dyDescent="0.2">
      <c r="A99" s="8" t="s">
        <v>214</v>
      </c>
      <c r="B99" s="44">
        <v>-69.973247222222227</v>
      </c>
      <c r="C99" s="44">
        <v>-32.820400000000006</v>
      </c>
      <c r="D99" s="16">
        <v>-135.88</v>
      </c>
      <c r="E99" s="16">
        <v>-17.72</v>
      </c>
      <c r="F99" s="9" t="s">
        <v>681</v>
      </c>
      <c r="G99" s="16" t="s">
        <v>282</v>
      </c>
      <c r="H99" s="8" t="s">
        <v>188</v>
      </c>
      <c r="I99" s="16">
        <v>3139</v>
      </c>
      <c r="J99" s="16"/>
      <c r="K99" s="12">
        <f t="shared" si="1"/>
        <v>5.8799999999999955</v>
      </c>
      <c r="L99" s="68"/>
      <c r="M99" s="1" t="s">
        <v>236</v>
      </c>
    </row>
    <row r="100" spans="1:14" x14ac:dyDescent="0.2">
      <c r="A100" s="16"/>
      <c r="B100" s="44">
        <v>-69.973247222222227</v>
      </c>
      <c r="C100" s="44">
        <v>-32.820400000000006</v>
      </c>
      <c r="D100" s="16">
        <v>-135.5</v>
      </c>
      <c r="E100" s="16">
        <v>-17.899999999999999</v>
      </c>
      <c r="F100" s="9" t="s">
        <v>681</v>
      </c>
      <c r="G100" s="10" t="s">
        <v>283</v>
      </c>
      <c r="H100" s="8" t="s">
        <v>229</v>
      </c>
      <c r="I100" s="16">
        <v>3139</v>
      </c>
      <c r="J100" s="16"/>
      <c r="K100" s="12">
        <f t="shared" si="1"/>
        <v>7.6999999999999886</v>
      </c>
      <c r="L100" s="68"/>
      <c r="M100" s="1" t="s">
        <v>236</v>
      </c>
      <c r="N100" t="s">
        <v>256</v>
      </c>
    </row>
    <row r="101" spans="1:14" x14ac:dyDescent="0.2">
      <c r="A101" s="8" t="s">
        <v>214</v>
      </c>
      <c r="B101" s="44">
        <v>-69.947511111111112</v>
      </c>
      <c r="C101" s="44">
        <v>-32.789197222222221</v>
      </c>
      <c r="D101" s="16">
        <v>-142.91</v>
      </c>
      <c r="E101" s="16">
        <v>-18.850000000000001</v>
      </c>
      <c r="F101" s="9" t="s">
        <v>681</v>
      </c>
      <c r="G101" s="16" t="s">
        <v>168</v>
      </c>
      <c r="H101" s="8" t="s">
        <v>188</v>
      </c>
      <c r="I101" s="16">
        <v>4214</v>
      </c>
      <c r="J101" s="16"/>
      <c r="K101" s="12">
        <f t="shared" si="1"/>
        <v>7.8900000000000148</v>
      </c>
      <c r="L101" s="67" t="s">
        <v>457</v>
      </c>
      <c r="M101" s="1" t="s">
        <v>264</v>
      </c>
    </row>
    <row r="102" spans="1:14" x14ac:dyDescent="0.2">
      <c r="A102" s="8" t="s">
        <v>214</v>
      </c>
      <c r="B102" s="44">
        <v>-69.947511111111112</v>
      </c>
      <c r="C102" s="44">
        <v>-32.789197222222221</v>
      </c>
      <c r="D102" s="16">
        <v>-145.88</v>
      </c>
      <c r="E102" s="16">
        <v>-19.43</v>
      </c>
      <c r="F102" s="9" t="s">
        <v>681</v>
      </c>
      <c r="G102" s="16" t="s">
        <v>169</v>
      </c>
      <c r="H102" s="8" t="s">
        <v>188</v>
      </c>
      <c r="I102" s="16">
        <v>4423</v>
      </c>
      <c r="J102" s="16"/>
      <c r="K102" s="12">
        <f t="shared" si="1"/>
        <v>9.5600000000000023</v>
      </c>
      <c r="L102" s="67"/>
      <c r="M102" s="1" t="s">
        <v>264</v>
      </c>
    </row>
    <row r="103" spans="1:14" x14ac:dyDescent="0.2">
      <c r="A103" s="8" t="s">
        <v>214</v>
      </c>
      <c r="B103" s="44">
        <v>-69.947511111111112</v>
      </c>
      <c r="C103" s="44">
        <v>-32.789197222222221</v>
      </c>
      <c r="D103" s="16">
        <v>-150.02000000000001</v>
      </c>
      <c r="E103" s="16">
        <v>-20.190000000000001</v>
      </c>
      <c r="F103" s="9" t="s">
        <v>681</v>
      </c>
      <c r="G103" s="16" t="s">
        <v>170</v>
      </c>
      <c r="H103" s="8" t="s">
        <v>188</v>
      </c>
      <c r="I103" s="16">
        <v>4423</v>
      </c>
      <c r="J103" s="16"/>
      <c r="K103" s="12">
        <f t="shared" si="1"/>
        <v>11.5</v>
      </c>
      <c r="L103" s="67"/>
      <c r="M103" s="1" t="s">
        <v>264</v>
      </c>
    </row>
    <row r="104" spans="1:14" x14ac:dyDescent="0.2">
      <c r="A104" s="8" t="s">
        <v>219</v>
      </c>
      <c r="B104" s="44">
        <v>-69.947511111111112</v>
      </c>
      <c r="C104" s="44">
        <v>-32.789197222222221</v>
      </c>
      <c r="D104" s="16">
        <v>-146.30000000000001</v>
      </c>
      <c r="E104" s="16">
        <v>-19.5</v>
      </c>
      <c r="F104" s="9" t="s">
        <v>681</v>
      </c>
      <c r="G104" s="10" t="s">
        <v>215</v>
      </c>
      <c r="H104" s="8" t="s">
        <v>229</v>
      </c>
      <c r="I104" s="16">
        <v>4214</v>
      </c>
      <c r="J104" s="16"/>
      <c r="K104" s="12">
        <f t="shared" si="1"/>
        <v>9.6999999999999886</v>
      </c>
      <c r="L104" s="67"/>
      <c r="M104" s="1" t="s">
        <v>264</v>
      </c>
      <c r="N104" t="s">
        <v>269</v>
      </c>
    </row>
    <row r="105" spans="1:14" x14ac:dyDescent="0.2">
      <c r="A105" s="8" t="s">
        <v>214</v>
      </c>
      <c r="B105" s="44">
        <v>-69.944147222222227</v>
      </c>
      <c r="C105" s="44">
        <v>-32.83529166666667</v>
      </c>
      <c r="D105" s="16">
        <v>-138</v>
      </c>
      <c r="E105" s="16">
        <v>-18.2</v>
      </c>
      <c r="F105" s="9" t="s">
        <v>681</v>
      </c>
      <c r="G105" s="16" t="s">
        <v>284</v>
      </c>
      <c r="H105" s="8" t="s">
        <v>188</v>
      </c>
      <c r="I105" s="16">
        <v>3130</v>
      </c>
      <c r="J105" s="16"/>
      <c r="K105" s="12">
        <f t="shared" si="1"/>
        <v>7.5999999999999943</v>
      </c>
      <c r="L105" s="66" t="s">
        <v>458</v>
      </c>
      <c r="M105" s="1" t="s">
        <v>236</v>
      </c>
    </row>
    <row r="106" spans="1:14" x14ac:dyDescent="0.2">
      <c r="A106" s="8" t="s">
        <v>214</v>
      </c>
      <c r="B106" s="44">
        <v>-69.944147222222227</v>
      </c>
      <c r="C106" s="44">
        <v>-32.83529166666667</v>
      </c>
      <c r="D106" s="16">
        <v>-137.6</v>
      </c>
      <c r="E106" s="16">
        <v>-18.22</v>
      </c>
      <c r="F106" s="9" t="s">
        <v>681</v>
      </c>
      <c r="G106" s="16" t="s">
        <v>121</v>
      </c>
      <c r="H106" s="8" t="s">
        <v>188</v>
      </c>
      <c r="I106" s="16">
        <v>3130</v>
      </c>
      <c r="J106" s="16"/>
      <c r="K106" s="12">
        <f t="shared" si="1"/>
        <v>8.1599999999999966</v>
      </c>
      <c r="L106" s="66"/>
      <c r="M106" s="1" t="s">
        <v>236</v>
      </c>
    </row>
    <row r="107" spans="1:14" x14ac:dyDescent="0.2">
      <c r="A107" s="16"/>
      <c r="B107" s="44">
        <v>-69.946370000000002</v>
      </c>
      <c r="C107" s="44">
        <v>-32.841833999999999</v>
      </c>
      <c r="D107" s="16">
        <v>-137.80000000000001</v>
      </c>
      <c r="E107" s="16">
        <v>-18.2</v>
      </c>
      <c r="F107" s="9" t="s">
        <v>681</v>
      </c>
      <c r="G107" s="10" t="s">
        <v>285</v>
      </c>
      <c r="H107" s="8" t="s">
        <v>229</v>
      </c>
      <c r="I107" s="16">
        <v>3130</v>
      </c>
      <c r="J107" s="16"/>
      <c r="K107" s="12">
        <f t="shared" si="1"/>
        <v>7.7999999999999829</v>
      </c>
      <c r="L107" s="66"/>
      <c r="M107" s="1" t="s">
        <v>236</v>
      </c>
      <c r="N107" t="s">
        <v>256</v>
      </c>
    </row>
    <row r="108" spans="1:14" x14ac:dyDescent="0.2">
      <c r="A108" s="8" t="s">
        <v>214</v>
      </c>
      <c r="B108" s="44">
        <v>-69.919138888888895</v>
      </c>
      <c r="C108" s="44">
        <v>-32.822000000000003</v>
      </c>
      <c r="D108" s="16">
        <v>-133.5</v>
      </c>
      <c r="E108" s="16">
        <v>-17.579999999999998</v>
      </c>
      <c r="F108" s="9" t="s">
        <v>681</v>
      </c>
      <c r="G108" s="16" t="s">
        <v>114</v>
      </c>
      <c r="H108" s="8" t="s">
        <v>188</v>
      </c>
      <c r="I108" s="16">
        <v>4331</v>
      </c>
      <c r="J108" s="16"/>
      <c r="K108" s="12">
        <f t="shared" si="1"/>
        <v>7.1399999999999864</v>
      </c>
      <c r="L108" s="66" t="s">
        <v>459</v>
      </c>
      <c r="M108" s="1" t="s">
        <v>236</v>
      </c>
    </row>
    <row r="109" spans="1:14" x14ac:dyDescent="0.2">
      <c r="A109" s="8" t="s">
        <v>214</v>
      </c>
      <c r="B109" s="44">
        <v>-69.919138888888895</v>
      </c>
      <c r="C109" s="44">
        <v>-32.822000000000003</v>
      </c>
      <c r="D109" s="16">
        <v>-145.19999999999999</v>
      </c>
      <c r="E109" s="16">
        <v>-19.29</v>
      </c>
      <c r="F109" s="9" t="s">
        <v>681</v>
      </c>
      <c r="G109" s="16" t="s">
        <v>115</v>
      </c>
      <c r="H109" s="8" t="s">
        <v>188</v>
      </c>
      <c r="I109" s="16">
        <v>4331</v>
      </c>
      <c r="J109" s="16"/>
      <c r="K109" s="12">
        <f t="shared" si="1"/>
        <v>9.1200000000000045</v>
      </c>
      <c r="L109" s="66"/>
      <c r="M109" s="1" t="s">
        <v>236</v>
      </c>
    </row>
    <row r="110" spans="1:14" x14ac:dyDescent="0.2">
      <c r="A110" s="8" t="s">
        <v>214</v>
      </c>
      <c r="B110" s="44">
        <v>-69.919138888888895</v>
      </c>
      <c r="C110" s="44">
        <v>-32.822000000000003</v>
      </c>
      <c r="D110" s="16">
        <v>-145.1</v>
      </c>
      <c r="E110" s="16">
        <v>-19.260000000000002</v>
      </c>
      <c r="F110" s="9" t="s">
        <v>681</v>
      </c>
      <c r="G110" s="16" t="s">
        <v>122</v>
      </c>
      <c r="H110" s="8" t="s">
        <v>188</v>
      </c>
      <c r="I110" s="16">
        <v>4331</v>
      </c>
      <c r="J110" s="16"/>
      <c r="K110" s="12">
        <f t="shared" si="1"/>
        <v>8.9800000000000182</v>
      </c>
      <c r="L110" s="66"/>
      <c r="M110" s="1" t="s">
        <v>236</v>
      </c>
    </row>
    <row r="111" spans="1:14" x14ac:dyDescent="0.2">
      <c r="A111" s="8" t="s">
        <v>214</v>
      </c>
      <c r="B111" s="44">
        <v>-69.919138888888895</v>
      </c>
      <c r="C111" s="44">
        <v>-32.822000000000003</v>
      </c>
      <c r="D111" s="16">
        <v>-156.56</v>
      </c>
      <c r="E111" s="16">
        <v>-20.59</v>
      </c>
      <c r="F111" s="9" t="s">
        <v>681</v>
      </c>
      <c r="G111" s="16" t="s">
        <v>124</v>
      </c>
      <c r="H111" s="8" t="s">
        <v>188</v>
      </c>
      <c r="I111" s="16">
        <v>4331</v>
      </c>
      <c r="J111" s="16"/>
      <c r="K111" s="12">
        <f t="shared" si="1"/>
        <v>8.1599999999999966</v>
      </c>
      <c r="L111" s="66"/>
      <c r="M111" s="1" t="s">
        <v>236</v>
      </c>
    </row>
    <row r="112" spans="1:14" x14ac:dyDescent="0.2">
      <c r="A112" s="8" t="s">
        <v>214</v>
      </c>
      <c r="B112" s="44">
        <v>-69.919138888888895</v>
      </c>
      <c r="C112" s="44">
        <v>-32.822000000000003</v>
      </c>
      <c r="D112" s="16">
        <v>-140.91999999999999</v>
      </c>
      <c r="E112" s="16">
        <v>-18.37</v>
      </c>
      <c r="F112" s="9" t="s">
        <v>681</v>
      </c>
      <c r="G112" s="16" t="s">
        <v>125</v>
      </c>
      <c r="H112" s="8" t="s">
        <v>188</v>
      </c>
      <c r="I112" s="16">
        <v>4331</v>
      </c>
      <c r="J112" s="16"/>
      <c r="K112" s="12">
        <f t="shared" si="1"/>
        <v>6.0400000000000205</v>
      </c>
      <c r="L112" s="66"/>
      <c r="M112" s="1" t="s">
        <v>236</v>
      </c>
    </row>
    <row r="113" spans="1:14" x14ac:dyDescent="0.2">
      <c r="A113" s="8" t="s">
        <v>214</v>
      </c>
      <c r="B113" s="44">
        <v>-69.919138888888895</v>
      </c>
      <c r="C113" s="44">
        <v>-32.822000000000003</v>
      </c>
      <c r="D113" s="16">
        <v>-145.19999999999999</v>
      </c>
      <c r="E113" s="16">
        <v>-19.420000000000002</v>
      </c>
      <c r="F113" s="9" t="s">
        <v>681</v>
      </c>
      <c r="G113" s="16">
        <v>152</v>
      </c>
      <c r="H113" s="8" t="s">
        <v>188</v>
      </c>
      <c r="I113" s="16">
        <v>4331</v>
      </c>
      <c r="J113" s="16"/>
      <c r="K113" s="12">
        <f t="shared" si="1"/>
        <v>10.160000000000025</v>
      </c>
      <c r="L113" s="66"/>
      <c r="M113" s="1" t="s">
        <v>236</v>
      </c>
    </row>
    <row r="114" spans="1:14" x14ac:dyDescent="0.2">
      <c r="A114" s="8" t="s">
        <v>214</v>
      </c>
      <c r="B114" s="44">
        <v>-69.919138888888895</v>
      </c>
      <c r="C114" s="44">
        <v>-32.822000000000003</v>
      </c>
      <c r="D114" s="16">
        <v>-142.83000000000001</v>
      </c>
      <c r="E114" s="16">
        <v>-18.899999999999999</v>
      </c>
      <c r="F114" s="9" t="s">
        <v>681</v>
      </c>
      <c r="G114" s="16" t="s">
        <v>171</v>
      </c>
      <c r="H114" s="8" t="s">
        <v>188</v>
      </c>
      <c r="I114" s="16">
        <v>4331</v>
      </c>
      <c r="J114" s="16"/>
      <c r="K114" s="12">
        <f t="shared" si="1"/>
        <v>8.3699999999999761</v>
      </c>
      <c r="L114" s="66"/>
      <c r="M114" s="1" t="s">
        <v>236</v>
      </c>
    </row>
    <row r="115" spans="1:14" x14ac:dyDescent="0.2">
      <c r="A115" s="8" t="s">
        <v>214</v>
      </c>
      <c r="B115" s="43">
        <v>-69.917789999999997</v>
      </c>
      <c r="C115" s="43">
        <v>-32.823414999999997</v>
      </c>
      <c r="D115" s="9">
        <v>-142.1</v>
      </c>
      <c r="E115" s="9">
        <v>-19</v>
      </c>
      <c r="F115" s="9" t="s">
        <v>681</v>
      </c>
      <c r="G115" s="10" t="s">
        <v>26</v>
      </c>
      <c r="H115" s="8" t="s">
        <v>16</v>
      </c>
      <c r="I115" s="8">
        <v>4314</v>
      </c>
      <c r="J115" s="11"/>
      <c r="K115" s="12">
        <f t="shared" si="1"/>
        <v>9.9000000000000057</v>
      </c>
      <c r="L115" s="66"/>
      <c r="M115" s="1" t="s">
        <v>236</v>
      </c>
    </row>
    <row r="116" spans="1:14" x14ac:dyDescent="0.2">
      <c r="A116" s="8"/>
      <c r="B116" s="43">
        <v>-69.939324999999997</v>
      </c>
      <c r="C116" s="43">
        <v>-32.814675000000001</v>
      </c>
      <c r="D116" s="9">
        <v>-143.91999999999999</v>
      </c>
      <c r="E116" s="9">
        <v>-19.05</v>
      </c>
      <c r="F116" s="9" t="s">
        <v>681</v>
      </c>
      <c r="G116" s="10" t="s">
        <v>286</v>
      </c>
      <c r="H116" s="8" t="s">
        <v>287</v>
      </c>
      <c r="I116" s="8">
        <v>4314</v>
      </c>
      <c r="J116" s="11"/>
      <c r="K116" s="12">
        <f t="shared" si="1"/>
        <v>8.4800000000000182</v>
      </c>
      <c r="L116" s="66"/>
      <c r="M116" s="1" t="s">
        <v>236</v>
      </c>
      <c r="N116" t="s">
        <v>288</v>
      </c>
    </row>
    <row r="117" spans="1:14" x14ac:dyDescent="0.2">
      <c r="A117" s="8" t="s">
        <v>214</v>
      </c>
      <c r="B117" s="44">
        <v>-69.917388888888894</v>
      </c>
      <c r="C117" s="44">
        <v>-32.817388888888892</v>
      </c>
      <c r="D117" s="16">
        <v>-128.1</v>
      </c>
      <c r="E117" s="16">
        <v>-17.059999999999999</v>
      </c>
      <c r="F117" s="9" t="s">
        <v>681</v>
      </c>
      <c r="G117" s="16" t="s">
        <v>289</v>
      </c>
      <c r="H117" s="8" t="s">
        <v>188</v>
      </c>
      <c r="I117" s="16">
        <v>4112</v>
      </c>
      <c r="J117" s="16"/>
      <c r="K117" s="12">
        <f t="shared" si="1"/>
        <v>8.3799999999999955</v>
      </c>
      <c r="L117" s="69" t="s">
        <v>460</v>
      </c>
      <c r="M117" s="1" t="s">
        <v>236</v>
      </c>
    </row>
    <row r="118" spans="1:14" x14ac:dyDescent="0.2">
      <c r="A118" s="8" t="s">
        <v>214</v>
      </c>
      <c r="B118" s="44">
        <v>-69.917388888888894</v>
      </c>
      <c r="C118" s="44">
        <v>-32.817388888888892</v>
      </c>
      <c r="D118" s="16">
        <v>-132.4</v>
      </c>
      <c r="E118" s="16">
        <v>-17.68</v>
      </c>
      <c r="F118" s="9" t="s">
        <v>681</v>
      </c>
      <c r="G118" s="16" t="s">
        <v>123</v>
      </c>
      <c r="H118" s="8" t="s">
        <v>188</v>
      </c>
      <c r="I118" s="16">
        <v>4112</v>
      </c>
      <c r="J118" s="16"/>
      <c r="K118" s="12">
        <f t="shared" si="1"/>
        <v>9.039999999999992</v>
      </c>
      <c r="L118" s="69"/>
      <c r="M118" s="1" t="s">
        <v>236</v>
      </c>
    </row>
    <row r="119" spans="1:14" x14ac:dyDescent="0.2">
      <c r="A119" s="8" t="s">
        <v>214</v>
      </c>
      <c r="B119" s="44">
        <v>-69.917388888888894</v>
      </c>
      <c r="C119" s="44">
        <v>-32.817388888888892</v>
      </c>
      <c r="D119" s="16">
        <v>-126.13</v>
      </c>
      <c r="E119" s="16">
        <v>-16.52</v>
      </c>
      <c r="F119" s="9" t="s">
        <v>681</v>
      </c>
      <c r="G119" s="16" t="s">
        <v>290</v>
      </c>
      <c r="H119" s="8" t="s">
        <v>188</v>
      </c>
      <c r="I119" s="16">
        <v>4112</v>
      </c>
      <c r="J119" s="16"/>
      <c r="K119" s="12">
        <f t="shared" ref="K119:K182" si="2">D119-E119*8</f>
        <v>6.0300000000000011</v>
      </c>
      <c r="L119" s="69"/>
      <c r="M119" s="1" t="s">
        <v>236</v>
      </c>
    </row>
    <row r="120" spans="1:14" x14ac:dyDescent="0.2">
      <c r="A120" s="8" t="s">
        <v>214</v>
      </c>
      <c r="B120" s="44">
        <v>-69.917388888888894</v>
      </c>
      <c r="C120" s="44">
        <v>-32.817388888888892</v>
      </c>
      <c r="D120" s="16">
        <v>-129.55000000000001</v>
      </c>
      <c r="E120" s="16">
        <v>-17.32</v>
      </c>
      <c r="F120" s="9" t="s">
        <v>681</v>
      </c>
      <c r="G120" s="16">
        <v>153</v>
      </c>
      <c r="H120" s="8" t="s">
        <v>188</v>
      </c>
      <c r="I120" s="16">
        <v>4112</v>
      </c>
      <c r="J120" s="16"/>
      <c r="K120" s="12">
        <f t="shared" si="2"/>
        <v>9.0099999999999909</v>
      </c>
      <c r="L120" s="69"/>
      <c r="M120" s="1" t="s">
        <v>236</v>
      </c>
    </row>
    <row r="121" spans="1:14" x14ac:dyDescent="0.2">
      <c r="A121" s="8" t="s">
        <v>214</v>
      </c>
      <c r="B121" s="44">
        <v>-69.917388888888894</v>
      </c>
      <c r="C121" s="44">
        <v>-32.817388888888892</v>
      </c>
      <c r="D121" s="16">
        <v>-131.79</v>
      </c>
      <c r="E121" s="16">
        <v>-17.64</v>
      </c>
      <c r="F121" s="9" t="s">
        <v>681</v>
      </c>
      <c r="G121" s="16" t="s">
        <v>291</v>
      </c>
      <c r="H121" s="8" t="s">
        <v>188</v>
      </c>
      <c r="I121" s="16">
        <v>4112</v>
      </c>
      <c r="J121" s="16"/>
      <c r="K121" s="12">
        <f t="shared" si="2"/>
        <v>9.3300000000000125</v>
      </c>
      <c r="L121" s="69"/>
      <c r="M121" s="1" t="s">
        <v>236</v>
      </c>
    </row>
    <row r="122" spans="1:14" x14ac:dyDescent="0.2">
      <c r="A122" s="16"/>
      <c r="B122" s="44">
        <v>-69.917388888888894</v>
      </c>
      <c r="C122" s="44">
        <v>-32.817388888888892</v>
      </c>
      <c r="D122" s="16">
        <v>-129.6</v>
      </c>
      <c r="E122" s="16">
        <v>-17.2</v>
      </c>
      <c r="F122" s="9" t="s">
        <v>681</v>
      </c>
      <c r="G122" s="10" t="s">
        <v>292</v>
      </c>
      <c r="H122" s="8" t="s">
        <v>229</v>
      </c>
      <c r="I122" s="16">
        <v>4112</v>
      </c>
      <c r="J122" s="16"/>
      <c r="K122" s="12">
        <f t="shared" si="2"/>
        <v>8</v>
      </c>
      <c r="L122" s="69"/>
      <c r="M122" s="1" t="s">
        <v>236</v>
      </c>
      <c r="N122" t="s">
        <v>532</v>
      </c>
    </row>
    <row r="123" spans="1:14" x14ac:dyDescent="0.2">
      <c r="A123" s="8" t="s">
        <v>762</v>
      </c>
      <c r="B123" s="44">
        <v>-69.915277777777789</v>
      </c>
      <c r="C123" s="44">
        <v>-32.824888888888893</v>
      </c>
      <c r="D123" s="16">
        <v>-147.37</v>
      </c>
      <c r="E123" s="16">
        <v>-19.36</v>
      </c>
      <c r="F123" s="9" t="s">
        <v>681</v>
      </c>
      <c r="G123" s="16" t="s">
        <v>293</v>
      </c>
      <c r="H123" s="8" t="s">
        <v>188</v>
      </c>
      <c r="I123" s="16">
        <v>4112</v>
      </c>
      <c r="J123" s="16"/>
      <c r="K123" s="12">
        <f t="shared" si="2"/>
        <v>7.5099999999999909</v>
      </c>
      <c r="L123" s="24" t="s">
        <v>461</v>
      </c>
      <c r="M123" s="1" t="s">
        <v>243</v>
      </c>
    </row>
    <row r="124" spans="1:14" x14ac:dyDescent="0.2">
      <c r="A124" s="8" t="s">
        <v>14</v>
      </c>
      <c r="B124" s="43">
        <v>-69.911433000000002</v>
      </c>
      <c r="C124" s="43">
        <v>-32.826483000000003</v>
      </c>
      <c r="D124" s="9">
        <v>-139.1</v>
      </c>
      <c r="E124" s="9">
        <v>-17.899999999999999</v>
      </c>
      <c r="F124" s="9" t="s">
        <v>681</v>
      </c>
      <c r="G124" s="10" t="s">
        <v>27</v>
      </c>
      <c r="H124" s="8" t="s">
        <v>16</v>
      </c>
      <c r="I124" s="8">
        <v>4097</v>
      </c>
      <c r="J124" s="11"/>
      <c r="K124" s="12">
        <f t="shared" si="2"/>
        <v>4.0999999999999943</v>
      </c>
      <c r="L124" s="24" t="s">
        <v>461</v>
      </c>
      <c r="M124" s="13" t="s">
        <v>243</v>
      </c>
    </row>
    <row r="125" spans="1:14" x14ac:dyDescent="0.2">
      <c r="A125" s="8" t="s">
        <v>762</v>
      </c>
      <c r="B125" s="43">
        <v>-69.910314999999997</v>
      </c>
      <c r="C125" s="43">
        <v>-32.82687</v>
      </c>
      <c r="D125" s="9">
        <v>-136.80000000000001</v>
      </c>
      <c r="E125" s="9">
        <v>-18.7</v>
      </c>
      <c r="F125" s="9" t="s">
        <v>681</v>
      </c>
      <c r="G125" s="10" t="s">
        <v>28</v>
      </c>
      <c r="H125" s="8" t="s">
        <v>16</v>
      </c>
      <c r="I125" s="8">
        <v>4096</v>
      </c>
      <c r="J125" s="11"/>
      <c r="K125" s="12">
        <f t="shared" si="2"/>
        <v>12.799999999999983</v>
      </c>
      <c r="L125" s="24" t="s">
        <v>461</v>
      </c>
      <c r="M125" s="13" t="s">
        <v>243</v>
      </c>
    </row>
    <row r="126" spans="1:14" x14ac:dyDescent="0.2">
      <c r="A126" s="8" t="s">
        <v>214</v>
      </c>
      <c r="B126" s="44">
        <v>-69.909055555555568</v>
      </c>
      <c r="C126" s="44">
        <v>-32.827222222222225</v>
      </c>
      <c r="D126" s="16">
        <v>-129.80000000000001</v>
      </c>
      <c r="E126" s="16">
        <v>-16.899999999999999</v>
      </c>
      <c r="F126" s="9" t="s">
        <v>681</v>
      </c>
      <c r="G126" s="16" t="s">
        <v>294</v>
      </c>
      <c r="H126" s="8" t="s">
        <v>188</v>
      </c>
      <c r="I126" s="16">
        <v>4112</v>
      </c>
      <c r="J126" s="16"/>
      <c r="K126" s="12">
        <f t="shared" si="2"/>
        <v>5.3999999999999773</v>
      </c>
      <c r="L126" s="67" t="s">
        <v>461</v>
      </c>
      <c r="M126" s="13" t="s">
        <v>243</v>
      </c>
    </row>
    <row r="127" spans="1:14" x14ac:dyDescent="0.2">
      <c r="A127" s="8" t="s">
        <v>214</v>
      </c>
      <c r="B127" s="44">
        <v>-69.909055555555568</v>
      </c>
      <c r="C127" s="44">
        <v>-32.827222222222225</v>
      </c>
      <c r="D127" s="16">
        <v>-137.9</v>
      </c>
      <c r="E127" s="16">
        <v>-18.37</v>
      </c>
      <c r="F127" s="9" t="s">
        <v>681</v>
      </c>
      <c r="G127" s="16" t="s">
        <v>295</v>
      </c>
      <c r="H127" s="8" t="s">
        <v>188</v>
      </c>
      <c r="I127" s="16">
        <v>4112</v>
      </c>
      <c r="J127" s="16"/>
      <c r="K127" s="12">
        <f t="shared" si="2"/>
        <v>9.0600000000000023</v>
      </c>
      <c r="L127" s="67"/>
      <c r="M127" s="13" t="s">
        <v>243</v>
      </c>
    </row>
    <row r="128" spans="1:14" x14ac:dyDescent="0.2">
      <c r="A128" s="8" t="s">
        <v>214</v>
      </c>
      <c r="B128" s="44">
        <v>-69.909055555555568</v>
      </c>
      <c r="C128" s="44">
        <v>-32.827222222222225</v>
      </c>
      <c r="D128" s="16">
        <v>-137.9</v>
      </c>
      <c r="E128" s="16">
        <v>-18.350000000000001</v>
      </c>
      <c r="F128" s="9" t="s">
        <v>681</v>
      </c>
      <c r="G128" s="16" t="s">
        <v>296</v>
      </c>
      <c r="H128" s="8" t="s">
        <v>188</v>
      </c>
      <c r="I128" s="16">
        <v>4112</v>
      </c>
      <c r="J128" s="16"/>
      <c r="K128" s="12">
        <f t="shared" si="2"/>
        <v>8.9000000000000057</v>
      </c>
      <c r="L128" s="67"/>
      <c r="M128" s="13" t="s">
        <v>243</v>
      </c>
    </row>
    <row r="129" spans="1:14" x14ac:dyDescent="0.2">
      <c r="A129" s="8" t="s">
        <v>214</v>
      </c>
      <c r="B129" s="44">
        <v>-69.909055555555568</v>
      </c>
      <c r="C129" s="44">
        <v>-32.827222222222225</v>
      </c>
      <c r="D129" s="16">
        <v>-144.46</v>
      </c>
      <c r="E129" s="16">
        <v>-19.079999999999998</v>
      </c>
      <c r="F129" s="9" t="s">
        <v>681</v>
      </c>
      <c r="G129" s="16" t="s">
        <v>297</v>
      </c>
      <c r="H129" s="8" t="s">
        <v>188</v>
      </c>
      <c r="I129" s="16">
        <v>4112</v>
      </c>
      <c r="J129" s="16"/>
      <c r="K129" s="12">
        <f t="shared" si="2"/>
        <v>8.1799999999999784</v>
      </c>
      <c r="L129" s="67"/>
      <c r="M129" s="13" t="s">
        <v>243</v>
      </c>
    </row>
    <row r="130" spans="1:14" x14ac:dyDescent="0.2">
      <c r="A130" s="8" t="s">
        <v>214</v>
      </c>
      <c r="B130" s="44">
        <v>-69.909055555555568</v>
      </c>
      <c r="C130" s="44">
        <v>-32.827222222222225</v>
      </c>
      <c r="D130" s="16">
        <v>-132.06</v>
      </c>
      <c r="E130" s="16">
        <v>-17.37</v>
      </c>
      <c r="F130" s="9" t="s">
        <v>681</v>
      </c>
      <c r="G130" s="16" t="s">
        <v>298</v>
      </c>
      <c r="H130" s="8" t="s">
        <v>188</v>
      </c>
      <c r="I130" s="16">
        <v>4112</v>
      </c>
      <c r="J130" s="16"/>
      <c r="K130" s="12">
        <f t="shared" si="2"/>
        <v>6.9000000000000057</v>
      </c>
      <c r="L130" s="67"/>
      <c r="M130" s="13" t="s">
        <v>243</v>
      </c>
    </row>
    <row r="131" spans="1:14" x14ac:dyDescent="0.2">
      <c r="A131" s="8" t="s">
        <v>214</v>
      </c>
      <c r="B131" s="44">
        <v>-69.909055555555568</v>
      </c>
      <c r="C131" s="44">
        <v>-32.827222222222225</v>
      </c>
      <c r="D131" s="16">
        <v>-135.9</v>
      </c>
      <c r="E131" s="16">
        <v>-18.12</v>
      </c>
      <c r="F131" s="9" t="s">
        <v>681</v>
      </c>
      <c r="G131" s="16">
        <v>155</v>
      </c>
      <c r="H131" s="8" t="s">
        <v>188</v>
      </c>
      <c r="I131" s="16">
        <v>4112</v>
      </c>
      <c r="J131" s="16"/>
      <c r="K131" s="12">
        <f t="shared" si="2"/>
        <v>9.0600000000000023</v>
      </c>
      <c r="L131" s="67"/>
      <c r="M131" s="13" t="s">
        <v>243</v>
      </c>
    </row>
    <row r="132" spans="1:14" x14ac:dyDescent="0.2">
      <c r="A132" s="8" t="s">
        <v>214</v>
      </c>
      <c r="B132" s="44">
        <v>-69.909055555555568</v>
      </c>
      <c r="C132" s="44">
        <v>-32.827222222222225</v>
      </c>
      <c r="D132" s="16">
        <v>-130.58000000000001</v>
      </c>
      <c r="E132" s="16">
        <v>-17.100000000000001</v>
      </c>
      <c r="F132" s="9" t="s">
        <v>681</v>
      </c>
      <c r="G132" s="16" t="s">
        <v>299</v>
      </c>
      <c r="H132" s="8" t="s">
        <v>188</v>
      </c>
      <c r="I132" s="16">
        <v>4112</v>
      </c>
      <c r="J132" s="16"/>
      <c r="K132" s="12">
        <f t="shared" si="2"/>
        <v>6.2199999999999989</v>
      </c>
      <c r="L132" s="67"/>
      <c r="M132" s="13" t="s">
        <v>243</v>
      </c>
    </row>
    <row r="133" spans="1:14" x14ac:dyDescent="0.2">
      <c r="A133" s="8" t="s">
        <v>762</v>
      </c>
      <c r="B133" s="44">
        <v>-69.909055555555568</v>
      </c>
      <c r="C133" s="44">
        <v>-32.827222222222225</v>
      </c>
      <c r="D133" s="16">
        <v>-135.5</v>
      </c>
      <c r="E133" s="16">
        <v>-17.899999999999999</v>
      </c>
      <c r="F133" s="9" t="s">
        <v>681</v>
      </c>
      <c r="G133" s="16" t="s">
        <v>300</v>
      </c>
      <c r="H133" s="8" t="s">
        <v>229</v>
      </c>
      <c r="I133" s="16">
        <v>4112</v>
      </c>
      <c r="J133" s="16"/>
      <c r="K133" s="12">
        <f t="shared" si="2"/>
        <v>7.6999999999999886</v>
      </c>
      <c r="L133" s="67"/>
      <c r="M133" s="13" t="s">
        <v>243</v>
      </c>
    </row>
    <row r="134" spans="1:14" x14ac:dyDescent="0.2">
      <c r="A134" s="8" t="s">
        <v>214</v>
      </c>
      <c r="B134" s="44">
        <v>-69.895388888888903</v>
      </c>
      <c r="C134" s="44">
        <v>-32.82438888888889</v>
      </c>
      <c r="D134" s="16">
        <v>-137.4</v>
      </c>
      <c r="E134" s="16">
        <v>-18.03</v>
      </c>
      <c r="F134" s="9" t="s">
        <v>681</v>
      </c>
      <c r="G134" s="16" t="s">
        <v>301</v>
      </c>
      <c r="H134" s="8" t="s">
        <v>188</v>
      </c>
      <c r="I134" s="16">
        <v>3598</v>
      </c>
      <c r="J134" s="16"/>
      <c r="K134" s="12">
        <f t="shared" si="2"/>
        <v>6.8400000000000034</v>
      </c>
      <c r="L134" s="66" t="s">
        <v>462</v>
      </c>
      <c r="M134" s="1" t="s">
        <v>236</v>
      </c>
    </row>
    <row r="135" spans="1:14" x14ac:dyDescent="0.2">
      <c r="A135" s="8" t="s">
        <v>214</v>
      </c>
      <c r="B135" s="44">
        <v>-69.895388888888903</v>
      </c>
      <c r="C135" s="44">
        <v>-32.82438888888889</v>
      </c>
      <c r="D135" s="16">
        <v>-140.69999999999999</v>
      </c>
      <c r="E135" s="16">
        <v>-18.62</v>
      </c>
      <c r="F135" s="9" t="s">
        <v>681</v>
      </c>
      <c r="G135" s="16" t="s">
        <v>302</v>
      </c>
      <c r="H135" s="8" t="s">
        <v>188</v>
      </c>
      <c r="I135" s="16">
        <v>3598</v>
      </c>
      <c r="J135" s="16"/>
      <c r="K135" s="12">
        <f t="shared" si="2"/>
        <v>8.2600000000000193</v>
      </c>
      <c r="L135" s="66"/>
      <c r="M135" s="1" t="s">
        <v>236</v>
      </c>
    </row>
    <row r="136" spans="1:14" x14ac:dyDescent="0.2">
      <c r="A136" s="8" t="s">
        <v>214</v>
      </c>
      <c r="B136" s="44">
        <v>-69.895388888888903</v>
      </c>
      <c r="C136" s="44">
        <v>-32.82438888888889</v>
      </c>
      <c r="D136" s="16">
        <v>-138.59</v>
      </c>
      <c r="E136" s="16">
        <v>-18.04</v>
      </c>
      <c r="F136" s="9" t="s">
        <v>681</v>
      </c>
      <c r="G136" s="16" t="s">
        <v>303</v>
      </c>
      <c r="H136" s="8" t="s">
        <v>188</v>
      </c>
      <c r="I136" s="16">
        <v>3598</v>
      </c>
      <c r="J136" s="16"/>
      <c r="K136" s="12">
        <f t="shared" si="2"/>
        <v>5.7299999999999898</v>
      </c>
      <c r="L136" s="66"/>
      <c r="M136" s="1" t="s">
        <v>236</v>
      </c>
    </row>
    <row r="137" spans="1:14" x14ac:dyDescent="0.2">
      <c r="A137" s="8" t="s">
        <v>214</v>
      </c>
      <c r="B137" s="44">
        <v>-69.895388888888903</v>
      </c>
      <c r="C137" s="44">
        <v>-32.82438888888889</v>
      </c>
      <c r="D137" s="16">
        <v>-134.74</v>
      </c>
      <c r="E137" s="16">
        <v>-17.86</v>
      </c>
      <c r="F137" s="9" t="s">
        <v>681</v>
      </c>
      <c r="G137" s="16">
        <v>157</v>
      </c>
      <c r="H137" s="8" t="s">
        <v>188</v>
      </c>
      <c r="I137" s="16">
        <v>3598</v>
      </c>
      <c r="J137" s="16"/>
      <c r="K137" s="12">
        <f t="shared" si="2"/>
        <v>8.1399999999999864</v>
      </c>
      <c r="L137" s="66"/>
      <c r="M137" s="1" t="s">
        <v>236</v>
      </c>
    </row>
    <row r="138" spans="1:14" x14ac:dyDescent="0.2">
      <c r="A138" s="8" t="s">
        <v>214</v>
      </c>
      <c r="B138" s="44">
        <v>-69.895388888888903</v>
      </c>
      <c r="C138" s="44">
        <v>-32.82438888888889</v>
      </c>
      <c r="D138" s="16">
        <v>-137.36000000000001</v>
      </c>
      <c r="E138" s="16">
        <v>-18.02</v>
      </c>
      <c r="F138" s="9" t="s">
        <v>681</v>
      </c>
      <c r="G138" s="16" t="s">
        <v>304</v>
      </c>
      <c r="H138" s="8" t="s">
        <v>188</v>
      </c>
      <c r="I138" s="16">
        <v>3598</v>
      </c>
      <c r="J138" s="16"/>
      <c r="K138" s="12">
        <f t="shared" si="2"/>
        <v>6.7999999999999829</v>
      </c>
      <c r="L138" s="66"/>
      <c r="M138" s="1" t="s">
        <v>236</v>
      </c>
    </row>
    <row r="139" spans="1:14" x14ac:dyDescent="0.2">
      <c r="A139" s="16"/>
      <c r="B139" s="44">
        <v>-69.894104999999996</v>
      </c>
      <c r="C139" s="44">
        <v>-32.809009000000003</v>
      </c>
      <c r="D139" s="16">
        <v>-137.69999999999999</v>
      </c>
      <c r="E139" s="16">
        <v>-18.100000000000001</v>
      </c>
      <c r="F139" s="9" t="s">
        <v>681</v>
      </c>
      <c r="G139" s="10" t="s">
        <v>305</v>
      </c>
      <c r="H139" s="8" t="s">
        <v>229</v>
      </c>
      <c r="I139" s="16">
        <v>3598</v>
      </c>
      <c r="J139" s="16"/>
      <c r="K139" s="12">
        <f t="shared" si="2"/>
        <v>7.1000000000000227</v>
      </c>
      <c r="L139" s="66"/>
      <c r="M139" s="1" t="s">
        <v>236</v>
      </c>
      <c r="N139" t="s">
        <v>224</v>
      </c>
    </row>
    <row r="140" spans="1:14" x14ac:dyDescent="0.2">
      <c r="A140" s="8" t="s">
        <v>14</v>
      </c>
      <c r="B140" s="44">
        <v>-69.887166666666673</v>
      </c>
      <c r="C140" s="44">
        <v>-32.826527777777784</v>
      </c>
      <c r="D140" s="16">
        <v>-134.51</v>
      </c>
      <c r="E140" s="16">
        <v>-17.399999999999999</v>
      </c>
      <c r="F140" s="9" t="s">
        <v>681</v>
      </c>
      <c r="G140" s="16" t="s">
        <v>306</v>
      </c>
      <c r="H140" s="8" t="s">
        <v>188</v>
      </c>
      <c r="I140" s="16">
        <v>3434</v>
      </c>
      <c r="J140" s="16"/>
      <c r="K140" s="12">
        <f t="shared" si="2"/>
        <v>4.6899999999999977</v>
      </c>
      <c r="L140" s="66" t="s">
        <v>463</v>
      </c>
      <c r="M140" s="1" t="s">
        <v>236</v>
      </c>
    </row>
    <row r="141" spans="1:14" x14ac:dyDescent="0.2">
      <c r="A141" s="8" t="s">
        <v>214</v>
      </c>
      <c r="B141" s="44">
        <v>-69.887166666666673</v>
      </c>
      <c r="C141" s="44">
        <v>-32.826527777777784</v>
      </c>
      <c r="D141" s="16">
        <v>-131.1</v>
      </c>
      <c r="E141" s="16">
        <v>-17.34</v>
      </c>
      <c r="F141" s="9" t="s">
        <v>681</v>
      </c>
      <c r="G141" s="16" t="s">
        <v>116</v>
      </c>
      <c r="H141" s="8" t="s">
        <v>188</v>
      </c>
      <c r="I141" s="16">
        <v>3434</v>
      </c>
      <c r="J141" s="16"/>
      <c r="K141" s="12">
        <f t="shared" si="2"/>
        <v>7.6200000000000045</v>
      </c>
      <c r="L141" s="66"/>
      <c r="M141" s="1" t="s">
        <v>236</v>
      </c>
    </row>
    <row r="142" spans="1:14" x14ac:dyDescent="0.2">
      <c r="A142" s="8" t="s">
        <v>214</v>
      </c>
      <c r="B142" s="44">
        <v>-69.887166666666673</v>
      </c>
      <c r="C142" s="44">
        <v>-32.826527777777784</v>
      </c>
      <c r="D142" s="16">
        <v>-127.39</v>
      </c>
      <c r="E142" s="16">
        <v>-16.739999999999998</v>
      </c>
      <c r="F142" s="9" t="s">
        <v>681</v>
      </c>
      <c r="G142" s="16">
        <v>156</v>
      </c>
      <c r="H142" s="8" t="s">
        <v>188</v>
      </c>
      <c r="I142" s="16">
        <v>3434</v>
      </c>
      <c r="J142" s="16"/>
      <c r="K142" s="12">
        <f t="shared" si="2"/>
        <v>6.5299999999999869</v>
      </c>
      <c r="L142" s="66"/>
      <c r="M142" s="1" t="s">
        <v>236</v>
      </c>
    </row>
    <row r="143" spans="1:14" x14ac:dyDescent="0.2">
      <c r="A143" s="8" t="s">
        <v>214</v>
      </c>
      <c r="B143" s="44">
        <v>-69.887166666666673</v>
      </c>
      <c r="C143" s="44">
        <v>-32.826527777777784</v>
      </c>
      <c r="D143" s="16">
        <v>-132.21</v>
      </c>
      <c r="E143" s="16">
        <v>-17.420000000000002</v>
      </c>
      <c r="F143" s="9" t="s">
        <v>681</v>
      </c>
      <c r="G143" s="16" t="s">
        <v>307</v>
      </c>
      <c r="H143" s="8" t="s">
        <v>188</v>
      </c>
      <c r="I143" s="16">
        <v>3434</v>
      </c>
      <c r="J143" s="16"/>
      <c r="K143" s="12">
        <f t="shared" si="2"/>
        <v>7.1500000000000057</v>
      </c>
      <c r="L143" s="66"/>
      <c r="M143" s="1" t="s">
        <v>236</v>
      </c>
    </row>
    <row r="144" spans="1:14" x14ac:dyDescent="0.2">
      <c r="A144" s="8"/>
      <c r="B144" s="44">
        <v>-69.882157000000007</v>
      </c>
      <c r="C144" s="44">
        <v>-32.810476000000001</v>
      </c>
      <c r="D144" s="16">
        <v>-130.19999999999999</v>
      </c>
      <c r="E144" s="16">
        <v>-17.100000000000001</v>
      </c>
      <c r="F144" s="9" t="s">
        <v>681</v>
      </c>
      <c r="G144" s="10" t="s">
        <v>308</v>
      </c>
      <c r="H144" s="8" t="s">
        <v>229</v>
      </c>
      <c r="I144" s="16">
        <v>3434</v>
      </c>
      <c r="J144" s="16"/>
      <c r="K144" s="12">
        <f t="shared" si="2"/>
        <v>6.6000000000000227</v>
      </c>
      <c r="L144" s="66"/>
      <c r="M144" s="1" t="s">
        <v>236</v>
      </c>
      <c r="N144" t="s">
        <v>309</v>
      </c>
    </row>
    <row r="145" spans="1:14" x14ac:dyDescent="0.2">
      <c r="A145" s="16" t="s">
        <v>219</v>
      </c>
      <c r="B145" s="44">
        <v>-69.872861111111106</v>
      </c>
      <c r="C145" s="44">
        <v>-32.638738888888888</v>
      </c>
      <c r="D145" s="16">
        <v>-154.13</v>
      </c>
      <c r="E145" s="16">
        <v>-20.399999999999999</v>
      </c>
      <c r="F145" s="9" t="s">
        <v>681</v>
      </c>
      <c r="G145" s="16" t="s">
        <v>175</v>
      </c>
      <c r="H145" s="8" t="s">
        <v>188</v>
      </c>
      <c r="I145" s="16">
        <v>5345</v>
      </c>
      <c r="J145" s="16"/>
      <c r="K145" s="12">
        <f t="shared" si="2"/>
        <v>9.0699999999999932</v>
      </c>
      <c r="L145" s="26" t="s">
        <v>530</v>
      </c>
      <c r="M145" s="1" t="s">
        <v>310</v>
      </c>
      <c r="N145" t="s">
        <v>311</v>
      </c>
    </row>
    <row r="146" spans="1:14" x14ac:dyDescent="0.2">
      <c r="A146" s="8" t="s">
        <v>14</v>
      </c>
      <c r="B146" s="44">
        <v>-69.855472222222218</v>
      </c>
      <c r="C146" s="44">
        <v>-32.836944444444448</v>
      </c>
      <c r="D146" s="16">
        <v>-135.38</v>
      </c>
      <c r="E146" s="16">
        <v>-17.47</v>
      </c>
      <c r="F146" s="9" t="s">
        <v>681</v>
      </c>
      <c r="G146" s="16" t="s">
        <v>312</v>
      </c>
      <c r="H146" s="8" t="s">
        <v>188</v>
      </c>
      <c r="I146" s="16">
        <v>3828</v>
      </c>
      <c r="J146" s="16"/>
      <c r="K146" s="12">
        <f t="shared" si="2"/>
        <v>4.3799999999999955</v>
      </c>
      <c r="L146" s="66" t="s">
        <v>464</v>
      </c>
      <c r="M146" s="1" t="s">
        <v>236</v>
      </c>
    </row>
    <row r="147" spans="1:14" x14ac:dyDescent="0.2">
      <c r="A147" s="8" t="s">
        <v>214</v>
      </c>
      <c r="B147" s="44">
        <v>-69.855472222222218</v>
      </c>
      <c r="C147" s="44">
        <v>-32.836944444444448</v>
      </c>
      <c r="D147" s="16">
        <v>-125.9</v>
      </c>
      <c r="E147" s="16">
        <v>-16.399999999999999</v>
      </c>
      <c r="F147" s="9" t="s">
        <v>681</v>
      </c>
      <c r="G147" s="16" t="s">
        <v>313</v>
      </c>
      <c r="H147" s="8" t="s">
        <v>188</v>
      </c>
      <c r="I147" s="16">
        <v>3828</v>
      </c>
      <c r="J147" s="16"/>
      <c r="K147" s="12">
        <f t="shared" si="2"/>
        <v>5.2999999999999829</v>
      </c>
      <c r="L147" s="66"/>
      <c r="M147" s="1" t="s">
        <v>236</v>
      </c>
    </row>
    <row r="148" spans="1:14" x14ac:dyDescent="0.2">
      <c r="A148" s="8" t="s">
        <v>214</v>
      </c>
      <c r="B148" s="44">
        <v>-69.855472222222218</v>
      </c>
      <c r="C148" s="44">
        <v>-32.836944444444448</v>
      </c>
      <c r="D148" s="16">
        <v>-137.9</v>
      </c>
      <c r="E148" s="16">
        <v>-18.2</v>
      </c>
      <c r="F148" s="9" t="s">
        <v>681</v>
      </c>
      <c r="G148" s="16" t="s">
        <v>117</v>
      </c>
      <c r="H148" s="8" t="s">
        <v>188</v>
      </c>
      <c r="I148" s="16">
        <v>3828</v>
      </c>
      <c r="J148" s="16"/>
      <c r="K148" s="12">
        <f t="shared" si="2"/>
        <v>7.6999999999999886</v>
      </c>
      <c r="L148" s="66"/>
      <c r="M148" s="1" t="s">
        <v>236</v>
      </c>
    </row>
    <row r="149" spans="1:14" x14ac:dyDescent="0.2">
      <c r="A149" s="8" t="s">
        <v>214</v>
      </c>
      <c r="B149" s="44">
        <v>-69.855472222222218</v>
      </c>
      <c r="C149" s="44">
        <v>-32.836944444444448</v>
      </c>
      <c r="D149" s="16">
        <v>-141.30000000000001</v>
      </c>
      <c r="E149" s="16">
        <v>-18.73</v>
      </c>
      <c r="F149" s="9" t="s">
        <v>681</v>
      </c>
      <c r="G149" s="16" t="s">
        <v>314</v>
      </c>
      <c r="H149" s="8" t="s">
        <v>188</v>
      </c>
      <c r="I149" s="16">
        <v>3828</v>
      </c>
      <c r="J149" s="16"/>
      <c r="K149" s="12">
        <f t="shared" si="2"/>
        <v>8.539999999999992</v>
      </c>
      <c r="L149" s="66"/>
      <c r="M149" s="1" t="s">
        <v>236</v>
      </c>
    </row>
    <row r="150" spans="1:14" x14ac:dyDescent="0.2">
      <c r="A150" s="8" t="s">
        <v>214</v>
      </c>
      <c r="B150" s="44">
        <v>-69.855472222222218</v>
      </c>
      <c r="C150" s="44">
        <v>-32.836944444444448</v>
      </c>
      <c r="D150" s="16">
        <v>-147.78</v>
      </c>
      <c r="E150" s="16">
        <v>-19.48</v>
      </c>
      <c r="F150" s="9" t="s">
        <v>681</v>
      </c>
      <c r="G150" s="16" t="s">
        <v>315</v>
      </c>
      <c r="H150" s="8" t="s">
        <v>188</v>
      </c>
      <c r="I150" s="16">
        <v>3828</v>
      </c>
      <c r="J150" s="16"/>
      <c r="K150" s="12">
        <f t="shared" si="2"/>
        <v>8.0600000000000023</v>
      </c>
      <c r="L150" s="66"/>
      <c r="M150" s="1" t="s">
        <v>236</v>
      </c>
    </row>
    <row r="151" spans="1:14" x14ac:dyDescent="0.2">
      <c r="A151" s="8" t="s">
        <v>214</v>
      </c>
      <c r="B151" s="44">
        <v>-69.855472222222218</v>
      </c>
      <c r="C151" s="44">
        <v>-32.836944444444448</v>
      </c>
      <c r="D151" s="16">
        <v>-131.19</v>
      </c>
      <c r="E151" s="16">
        <v>-17.100000000000001</v>
      </c>
      <c r="F151" s="9" t="s">
        <v>681</v>
      </c>
      <c r="G151" s="16">
        <v>158</v>
      </c>
      <c r="H151" s="8" t="s">
        <v>188</v>
      </c>
      <c r="I151" s="16">
        <v>3828</v>
      </c>
      <c r="J151" s="16"/>
      <c r="K151" s="12">
        <f t="shared" si="2"/>
        <v>5.6100000000000136</v>
      </c>
      <c r="L151" s="66"/>
      <c r="M151" s="1" t="s">
        <v>236</v>
      </c>
    </row>
    <row r="152" spans="1:14" x14ac:dyDescent="0.2">
      <c r="A152" s="8" t="s">
        <v>214</v>
      </c>
      <c r="B152" s="44">
        <v>-69.855472222222218</v>
      </c>
      <c r="C152" s="44">
        <v>-32.836944444444448</v>
      </c>
      <c r="D152" s="16">
        <v>-139.03</v>
      </c>
      <c r="E152" s="16">
        <v>-18.18</v>
      </c>
      <c r="F152" s="9" t="s">
        <v>681</v>
      </c>
      <c r="G152" s="16" t="s">
        <v>316</v>
      </c>
      <c r="H152" s="8" t="s">
        <v>188</v>
      </c>
      <c r="I152" s="16">
        <v>3828</v>
      </c>
      <c r="J152" s="16"/>
      <c r="K152" s="12">
        <f t="shared" si="2"/>
        <v>6.4099999999999966</v>
      </c>
      <c r="L152" s="66"/>
      <c r="M152" s="1" t="s">
        <v>236</v>
      </c>
    </row>
    <row r="153" spans="1:14" x14ac:dyDescent="0.2">
      <c r="A153" s="8" t="s">
        <v>214</v>
      </c>
      <c r="B153" s="43">
        <v>-69.855393000000007</v>
      </c>
      <c r="C153" s="43">
        <v>-32.837161999999999</v>
      </c>
      <c r="D153" s="9">
        <v>-138.5</v>
      </c>
      <c r="E153" s="9">
        <v>-18.600000000000001</v>
      </c>
      <c r="F153" s="9" t="s">
        <v>681</v>
      </c>
      <c r="G153" s="10" t="s">
        <v>29</v>
      </c>
      <c r="H153" s="8" t="s">
        <v>16</v>
      </c>
      <c r="I153" s="8">
        <v>3828</v>
      </c>
      <c r="J153" s="11"/>
      <c r="K153" s="12">
        <f t="shared" si="2"/>
        <v>10.300000000000011</v>
      </c>
      <c r="L153" s="66"/>
      <c r="M153" s="1" t="s">
        <v>236</v>
      </c>
    </row>
    <row r="154" spans="1:14" x14ac:dyDescent="0.2">
      <c r="A154" s="8"/>
      <c r="B154" s="43">
        <v>-69.842558999999994</v>
      </c>
      <c r="C154" s="43">
        <v>-32.821728</v>
      </c>
      <c r="D154" s="9">
        <v>-137.4</v>
      </c>
      <c r="E154" s="9">
        <v>-18.100000000000001</v>
      </c>
      <c r="F154" s="9" t="s">
        <v>681</v>
      </c>
      <c r="G154" s="10" t="s">
        <v>317</v>
      </c>
      <c r="H154" s="8" t="s">
        <v>287</v>
      </c>
      <c r="I154" s="8">
        <v>3828</v>
      </c>
      <c r="J154" s="11"/>
      <c r="K154" s="12">
        <f t="shared" si="2"/>
        <v>7.4000000000000057</v>
      </c>
      <c r="L154" s="66"/>
      <c r="M154" s="1" t="s">
        <v>236</v>
      </c>
      <c r="N154" t="s">
        <v>309</v>
      </c>
    </row>
    <row r="155" spans="1:14" x14ac:dyDescent="0.2">
      <c r="A155" s="16"/>
      <c r="B155" s="44">
        <v>-69.827522999999999</v>
      </c>
      <c r="C155" s="44">
        <v>-32.825477999999997</v>
      </c>
      <c r="D155" s="16">
        <v>-134.43</v>
      </c>
      <c r="E155" s="16">
        <v>-17.670000000000002</v>
      </c>
      <c r="F155" s="9" t="s">
        <v>681</v>
      </c>
      <c r="G155" s="16" t="s">
        <v>318</v>
      </c>
      <c r="H155" s="8" t="s">
        <v>188</v>
      </c>
      <c r="I155" s="16">
        <v>3331</v>
      </c>
      <c r="J155" s="16"/>
      <c r="K155" s="12">
        <f t="shared" si="2"/>
        <v>6.9300000000000068</v>
      </c>
      <c r="L155" s="45" t="s">
        <v>465</v>
      </c>
      <c r="M155" s="1" t="s">
        <v>236</v>
      </c>
      <c r="N155" t="s">
        <v>309</v>
      </c>
    </row>
    <row r="156" spans="1:14" x14ac:dyDescent="0.2">
      <c r="A156" s="8" t="s">
        <v>214</v>
      </c>
      <c r="B156" s="44">
        <v>-69.766277777777773</v>
      </c>
      <c r="C156" s="44">
        <v>-32.862972222222226</v>
      </c>
      <c r="D156" s="16">
        <v>-136.9</v>
      </c>
      <c r="E156" s="16">
        <v>-18.21</v>
      </c>
      <c r="F156" s="9" t="s">
        <v>681</v>
      </c>
      <c r="G156" s="16" t="s">
        <v>319</v>
      </c>
      <c r="H156" s="8" t="s">
        <v>188</v>
      </c>
      <c r="I156" s="16">
        <v>3952</v>
      </c>
      <c r="J156" s="16"/>
      <c r="K156" s="12">
        <f t="shared" si="2"/>
        <v>8.7800000000000011</v>
      </c>
      <c r="L156" s="67" t="s">
        <v>218</v>
      </c>
      <c r="M156" s="1" t="s">
        <v>243</v>
      </c>
    </row>
    <row r="157" spans="1:14" x14ac:dyDescent="0.2">
      <c r="A157" s="8" t="s">
        <v>214</v>
      </c>
      <c r="B157" s="44">
        <v>-69.766277777777773</v>
      </c>
      <c r="C157" s="44">
        <v>-32.862972222222226</v>
      </c>
      <c r="D157" s="16">
        <v>-137.9</v>
      </c>
      <c r="E157" s="16">
        <v>-18.32</v>
      </c>
      <c r="F157" s="9" t="s">
        <v>681</v>
      </c>
      <c r="G157" s="16" t="s">
        <v>119</v>
      </c>
      <c r="H157" s="8" t="s">
        <v>188</v>
      </c>
      <c r="I157" s="16">
        <v>3952</v>
      </c>
      <c r="J157" s="16"/>
      <c r="K157" s="12">
        <f t="shared" si="2"/>
        <v>8.6599999999999966</v>
      </c>
      <c r="L157" s="67"/>
      <c r="M157" s="1" t="s">
        <v>243</v>
      </c>
    </row>
    <row r="158" spans="1:14" x14ac:dyDescent="0.2">
      <c r="A158" s="8" t="s">
        <v>214</v>
      </c>
      <c r="B158" s="44">
        <v>-69.766277777777773</v>
      </c>
      <c r="C158" s="44">
        <v>-32.862972222222226</v>
      </c>
      <c r="D158" s="16">
        <v>-145.6</v>
      </c>
      <c r="E158" s="16">
        <v>-19.28</v>
      </c>
      <c r="F158" s="9" t="s">
        <v>681</v>
      </c>
      <c r="G158" s="16" t="s">
        <v>320</v>
      </c>
      <c r="H158" s="8" t="s">
        <v>188</v>
      </c>
      <c r="I158" s="16">
        <v>3952</v>
      </c>
      <c r="J158" s="16"/>
      <c r="K158" s="12">
        <f t="shared" si="2"/>
        <v>8.6400000000000148</v>
      </c>
      <c r="L158" s="67"/>
      <c r="M158" s="1" t="s">
        <v>243</v>
      </c>
    </row>
    <row r="159" spans="1:14" x14ac:dyDescent="0.2">
      <c r="A159" s="8" t="s">
        <v>214</v>
      </c>
      <c r="B159" s="44">
        <v>-69.766277777777773</v>
      </c>
      <c r="C159" s="44">
        <v>-32.862972222222226</v>
      </c>
      <c r="D159" s="16">
        <v>-133</v>
      </c>
      <c r="E159" s="16">
        <v>-17.5</v>
      </c>
      <c r="F159" s="9" t="s">
        <v>681</v>
      </c>
      <c r="G159" s="16">
        <v>159</v>
      </c>
      <c r="H159" s="8" t="s">
        <v>188</v>
      </c>
      <c r="I159" s="16">
        <v>3952</v>
      </c>
      <c r="J159" s="16"/>
      <c r="K159" s="12">
        <f t="shared" si="2"/>
        <v>7</v>
      </c>
      <c r="L159" s="67"/>
      <c r="M159" s="1" t="s">
        <v>243</v>
      </c>
    </row>
    <row r="160" spans="1:14" x14ac:dyDescent="0.2">
      <c r="A160" s="8" t="s">
        <v>214</v>
      </c>
      <c r="B160" s="44">
        <v>-69.766277777777773</v>
      </c>
      <c r="C160" s="44">
        <v>-32.862972222222226</v>
      </c>
      <c r="D160" s="16">
        <v>-133.57</v>
      </c>
      <c r="E160" s="16">
        <v>-17.75</v>
      </c>
      <c r="F160" s="9" t="s">
        <v>681</v>
      </c>
      <c r="G160" s="16" t="s">
        <v>321</v>
      </c>
      <c r="H160" s="8" t="s">
        <v>188</v>
      </c>
      <c r="I160" s="16">
        <v>3952</v>
      </c>
      <c r="J160" s="16"/>
      <c r="K160" s="12">
        <f t="shared" si="2"/>
        <v>8.4300000000000068</v>
      </c>
      <c r="L160" s="67"/>
      <c r="M160" s="1" t="s">
        <v>243</v>
      </c>
    </row>
    <row r="161" spans="1:13" x14ac:dyDescent="0.2">
      <c r="A161" s="8" t="s">
        <v>762</v>
      </c>
      <c r="B161" s="44">
        <v>-69.766277777777773</v>
      </c>
      <c r="C161" s="44">
        <v>-32.862972222222226</v>
      </c>
      <c r="D161" s="16">
        <v>-137.4</v>
      </c>
      <c r="E161" s="16">
        <v>-18.2</v>
      </c>
      <c r="F161" s="9" t="s">
        <v>681</v>
      </c>
      <c r="G161" s="16" t="s">
        <v>322</v>
      </c>
      <c r="H161" s="8" t="s">
        <v>229</v>
      </c>
      <c r="I161" s="16">
        <v>3952</v>
      </c>
      <c r="J161" s="16"/>
      <c r="K161" s="12">
        <f t="shared" si="2"/>
        <v>8.1999999999999886</v>
      </c>
      <c r="L161" s="67"/>
      <c r="M161" s="1" t="s">
        <v>243</v>
      </c>
    </row>
    <row r="162" spans="1:13" x14ac:dyDescent="0.2">
      <c r="A162" s="8" t="s">
        <v>14</v>
      </c>
      <c r="B162" s="44">
        <v>-69.765500000000003</v>
      </c>
      <c r="C162" s="44">
        <v>-32.863083333333336</v>
      </c>
      <c r="D162" s="16">
        <v>-133.4</v>
      </c>
      <c r="E162" s="16">
        <v>-16.86</v>
      </c>
      <c r="F162" s="9" t="s">
        <v>681</v>
      </c>
      <c r="G162" s="16" t="s">
        <v>323</v>
      </c>
      <c r="H162" s="8" t="s">
        <v>188</v>
      </c>
      <c r="I162" s="16">
        <v>4086</v>
      </c>
      <c r="J162" s="16"/>
      <c r="K162" s="12">
        <f t="shared" si="2"/>
        <v>1.4799999999999898</v>
      </c>
      <c r="L162" s="67" t="s">
        <v>466</v>
      </c>
      <c r="M162" s="1" t="s">
        <v>324</v>
      </c>
    </row>
    <row r="163" spans="1:13" x14ac:dyDescent="0.2">
      <c r="A163" s="8" t="s">
        <v>214</v>
      </c>
      <c r="B163" s="44">
        <v>-69.765500000000003</v>
      </c>
      <c r="C163" s="44">
        <v>-32.863083333333336</v>
      </c>
      <c r="D163" s="16">
        <v>-145</v>
      </c>
      <c r="E163" s="16">
        <v>-19.29</v>
      </c>
      <c r="F163" s="9" t="s">
        <v>681</v>
      </c>
      <c r="G163" s="16" t="s">
        <v>325</v>
      </c>
      <c r="H163" s="8" t="s">
        <v>188</v>
      </c>
      <c r="I163" s="16">
        <v>4086</v>
      </c>
      <c r="J163" s="16"/>
      <c r="K163" s="12">
        <f t="shared" si="2"/>
        <v>9.3199999999999932</v>
      </c>
      <c r="L163" s="67"/>
      <c r="M163" s="1" t="s">
        <v>324</v>
      </c>
    </row>
    <row r="164" spans="1:13" x14ac:dyDescent="0.2">
      <c r="A164" s="8" t="s">
        <v>214</v>
      </c>
      <c r="B164" s="44">
        <v>-69.765500000000003</v>
      </c>
      <c r="C164" s="44">
        <v>-32.863083333333336</v>
      </c>
      <c r="D164" s="16">
        <v>-146.6</v>
      </c>
      <c r="E164" s="16">
        <v>-19.399999999999999</v>
      </c>
      <c r="F164" s="9" t="s">
        <v>681</v>
      </c>
      <c r="G164" s="16" t="s">
        <v>120</v>
      </c>
      <c r="H164" s="8" t="s">
        <v>188</v>
      </c>
      <c r="I164" s="16">
        <v>4086</v>
      </c>
      <c r="J164" s="16"/>
      <c r="K164" s="12">
        <f t="shared" si="2"/>
        <v>8.5999999999999943</v>
      </c>
      <c r="L164" s="67"/>
      <c r="M164" s="1" t="s">
        <v>324</v>
      </c>
    </row>
    <row r="165" spans="1:13" x14ac:dyDescent="0.2">
      <c r="A165" s="8" t="s">
        <v>214</v>
      </c>
      <c r="B165" s="44">
        <v>-69.765500000000003</v>
      </c>
      <c r="C165" s="44">
        <v>-32.863083333333336</v>
      </c>
      <c r="D165" s="16">
        <v>-152.99</v>
      </c>
      <c r="E165" s="16">
        <v>-20.260000000000002</v>
      </c>
      <c r="F165" s="9" t="s">
        <v>681</v>
      </c>
      <c r="G165" s="16" t="s">
        <v>326</v>
      </c>
      <c r="H165" s="8" t="s">
        <v>188</v>
      </c>
      <c r="I165" s="16">
        <v>4086</v>
      </c>
      <c r="J165" s="16"/>
      <c r="K165" s="12">
        <f t="shared" si="2"/>
        <v>9.0900000000000034</v>
      </c>
      <c r="L165" s="67"/>
      <c r="M165" s="1" t="s">
        <v>324</v>
      </c>
    </row>
    <row r="166" spans="1:13" x14ac:dyDescent="0.2">
      <c r="A166" s="8" t="s">
        <v>214</v>
      </c>
      <c r="B166" s="44">
        <v>-69.765500000000003</v>
      </c>
      <c r="C166" s="44">
        <v>-32.863083333333336</v>
      </c>
      <c r="D166" s="16">
        <v>-140.83000000000001</v>
      </c>
      <c r="E166" s="16">
        <v>-18.559999999999999</v>
      </c>
      <c r="F166" s="9" t="s">
        <v>681</v>
      </c>
      <c r="G166" s="16" t="s">
        <v>327</v>
      </c>
      <c r="H166" s="8" t="s">
        <v>188</v>
      </c>
      <c r="I166" s="16">
        <v>4086</v>
      </c>
      <c r="J166" s="16"/>
      <c r="K166" s="12">
        <f t="shared" si="2"/>
        <v>7.6499999999999773</v>
      </c>
      <c r="L166" s="67"/>
      <c r="M166" s="1" t="s">
        <v>324</v>
      </c>
    </row>
    <row r="167" spans="1:13" x14ac:dyDescent="0.2">
      <c r="A167" s="8" t="s">
        <v>214</v>
      </c>
      <c r="B167" s="44">
        <v>-69.765500000000003</v>
      </c>
      <c r="C167" s="44">
        <v>-32.863083333333336</v>
      </c>
      <c r="D167" s="16">
        <v>-145.08000000000001</v>
      </c>
      <c r="E167" s="16">
        <v>-19.2</v>
      </c>
      <c r="F167" s="9" t="s">
        <v>681</v>
      </c>
      <c r="G167" s="16">
        <v>161</v>
      </c>
      <c r="H167" s="8" t="s">
        <v>188</v>
      </c>
      <c r="I167" s="16">
        <v>4086</v>
      </c>
      <c r="J167" s="16"/>
      <c r="K167" s="12">
        <f t="shared" si="2"/>
        <v>8.5199999999999818</v>
      </c>
      <c r="L167" s="67"/>
      <c r="M167" s="1" t="s">
        <v>324</v>
      </c>
    </row>
    <row r="168" spans="1:13" x14ac:dyDescent="0.2">
      <c r="A168" s="8" t="s">
        <v>214</v>
      </c>
      <c r="B168" s="44">
        <v>-69.765500000000003</v>
      </c>
      <c r="C168" s="44">
        <v>-32.863083333333336</v>
      </c>
      <c r="D168" s="16">
        <v>-140.81</v>
      </c>
      <c r="E168" s="16">
        <v>-18.46</v>
      </c>
      <c r="F168" s="9" t="s">
        <v>681</v>
      </c>
      <c r="G168" s="16" t="s">
        <v>328</v>
      </c>
      <c r="H168" s="8" t="s">
        <v>188</v>
      </c>
      <c r="I168" s="16">
        <v>4086</v>
      </c>
      <c r="J168" s="16"/>
      <c r="K168" s="12">
        <f t="shared" si="2"/>
        <v>6.8700000000000045</v>
      </c>
      <c r="L168" s="67"/>
      <c r="M168" s="1" t="s">
        <v>324</v>
      </c>
    </row>
    <row r="169" spans="1:13" x14ac:dyDescent="0.2">
      <c r="A169" s="8" t="s">
        <v>762</v>
      </c>
      <c r="B169" s="44">
        <v>-69.765500000000003</v>
      </c>
      <c r="C169" s="44">
        <v>-32.863083333333336</v>
      </c>
      <c r="D169" s="16">
        <v>-145.19999999999999</v>
      </c>
      <c r="E169" s="16">
        <v>-19.2</v>
      </c>
      <c r="F169" s="9" t="s">
        <v>681</v>
      </c>
      <c r="G169" s="16" t="s">
        <v>329</v>
      </c>
      <c r="H169" s="8" t="s">
        <v>229</v>
      </c>
      <c r="I169" s="16">
        <v>4086</v>
      </c>
      <c r="J169" s="16"/>
      <c r="K169" s="12">
        <f t="shared" si="2"/>
        <v>8.4000000000000057</v>
      </c>
      <c r="L169" s="67"/>
      <c r="M169" s="1" t="s">
        <v>324</v>
      </c>
    </row>
    <row r="170" spans="1:13" x14ac:dyDescent="0.2">
      <c r="A170" s="8" t="s">
        <v>214</v>
      </c>
      <c r="B170" s="44">
        <v>-69.760666666666665</v>
      </c>
      <c r="C170" s="44">
        <v>-32.848472222222227</v>
      </c>
      <c r="D170" s="16">
        <v>-138.80000000000001</v>
      </c>
      <c r="E170" s="16">
        <v>-18.13</v>
      </c>
      <c r="F170" s="9" t="s">
        <v>681</v>
      </c>
      <c r="G170" s="16" t="s">
        <v>330</v>
      </c>
      <c r="H170" s="8" t="s">
        <v>188</v>
      </c>
      <c r="I170" s="16">
        <v>4159</v>
      </c>
      <c r="J170" s="16"/>
      <c r="K170" s="12">
        <f t="shared" si="2"/>
        <v>6.2399999999999807</v>
      </c>
      <c r="L170" s="67" t="s">
        <v>467</v>
      </c>
      <c r="M170" s="1" t="s">
        <v>331</v>
      </c>
    </row>
    <row r="171" spans="1:13" x14ac:dyDescent="0.2">
      <c r="A171" s="8" t="s">
        <v>214</v>
      </c>
      <c r="B171" s="44">
        <v>-69.760666666666665</v>
      </c>
      <c r="C171" s="44">
        <v>-32.848472222222227</v>
      </c>
      <c r="D171" s="16">
        <v>-145.1</v>
      </c>
      <c r="E171" s="16">
        <v>-19.21</v>
      </c>
      <c r="F171" s="9" t="s">
        <v>681</v>
      </c>
      <c r="G171" s="16" t="s">
        <v>332</v>
      </c>
      <c r="H171" s="8" t="s">
        <v>188</v>
      </c>
      <c r="I171" s="16">
        <v>4159</v>
      </c>
      <c r="J171" s="16"/>
      <c r="K171" s="12">
        <f t="shared" si="2"/>
        <v>8.5800000000000125</v>
      </c>
      <c r="L171" s="67"/>
      <c r="M171" s="1" t="s">
        <v>331</v>
      </c>
    </row>
    <row r="172" spans="1:13" x14ac:dyDescent="0.2">
      <c r="A172" s="8" t="s">
        <v>214</v>
      </c>
      <c r="B172" s="44">
        <v>-69.760666666666665</v>
      </c>
      <c r="C172" s="44">
        <v>-32.848472222222227</v>
      </c>
      <c r="D172" s="16">
        <v>-146.19999999999999</v>
      </c>
      <c r="E172" s="16">
        <v>-19.29</v>
      </c>
      <c r="F172" s="9" t="s">
        <v>681</v>
      </c>
      <c r="G172" s="16" t="s">
        <v>118</v>
      </c>
      <c r="H172" s="8" t="s">
        <v>188</v>
      </c>
      <c r="I172" s="16">
        <v>4159</v>
      </c>
      <c r="J172" s="16"/>
      <c r="K172" s="12">
        <f t="shared" si="2"/>
        <v>8.1200000000000045</v>
      </c>
      <c r="L172" s="67"/>
      <c r="M172" s="1" t="s">
        <v>331</v>
      </c>
    </row>
    <row r="173" spans="1:13" x14ac:dyDescent="0.2">
      <c r="A173" s="8" t="s">
        <v>214</v>
      </c>
      <c r="B173" s="44">
        <v>-69.760666666666665</v>
      </c>
      <c r="C173" s="44">
        <v>-32.848472222222227</v>
      </c>
      <c r="D173" s="16">
        <v>-150.08000000000001</v>
      </c>
      <c r="E173" s="16">
        <v>-19.73</v>
      </c>
      <c r="F173" s="9" t="s">
        <v>681</v>
      </c>
      <c r="G173" s="16" t="s">
        <v>333</v>
      </c>
      <c r="H173" s="8" t="s">
        <v>188</v>
      </c>
      <c r="I173" s="16">
        <v>4159</v>
      </c>
      <c r="J173" s="16"/>
      <c r="K173" s="12">
        <f t="shared" si="2"/>
        <v>7.7599999999999909</v>
      </c>
      <c r="L173" s="67"/>
      <c r="M173" s="1" t="s">
        <v>331</v>
      </c>
    </row>
    <row r="174" spans="1:13" x14ac:dyDescent="0.2">
      <c r="A174" s="8" t="s">
        <v>214</v>
      </c>
      <c r="B174" s="44">
        <v>-69.760666666666665</v>
      </c>
      <c r="C174" s="44">
        <v>-32.848472222222227</v>
      </c>
      <c r="D174" s="16">
        <v>-138.93</v>
      </c>
      <c r="E174" s="16">
        <v>-18.149999999999999</v>
      </c>
      <c r="F174" s="9" t="s">
        <v>681</v>
      </c>
      <c r="G174" s="16" t="s">
        <v>334</v>
      </c>
      <c r="H174" s="8" t="s">
        <v>188</v>
      </c>
      <c r="I174" s="16">
        <v>4159</v>
      </c>
      <c r="J174" s="16"/>
      <c r="K174" s="12">
        <f t="shared" si="2"/>
        <v>6.2699999999999818</v>
      </c>
      <c r="L174" s="67"/>
      <c r="M174" s="1" t="s">
        <v>331</v>
      </c>
    </row>
    <row r="175" spans="1:13" x14ac:dyDescent="0.2">
      <c r="A175" s="8" t="s">
        <v>214</v>
      </c>
      <c r="B175" s="44">
        <v>-69.760666666666665</v>
      </c>
      <c r="C175" s="44">
        <v>-32.848472222222227</v>
      </c>
      <c r="D175" s="16">
        <v>-145.77000000000001</v>
      </c>
      <c r="E175" s="16">
        <v>-19.309999999999999</v>
      </c>
      <c r="F175" s="9" t="s">
        <v>681</v>
      </c>
      <c r="G175" s="16">
        <v>162</v>
      </c>
      <c r="H175" s="8" t="s">
        <v>188</v>
      </c>
      <c r="I175" s="16">
        <v>4159</v>
      </c>
      <c r="J175" s="16"/>
      <c r="K175" s="12">
        <f t="shared" si="2"/>
        <v>8.7099999999999795</v>
      </c>
      <c r="L175" s="67"/>
      <c r="M175" s="1" t="s">
        <v>331</v>
      </c>
    </row>
    <row r="176" spans="1:13" x14ac:dyDescent="0.2">
      <c r="A176" s="8" t="s">
        <v>214</v>
      </c>
      <c r="B176" s="44">
        <v>-69.760666666666665</v>
      </c>
      <c r="C176" s="44">
        <v>-32.848472222222227</v>
      </c>
      <c r="D176" s="16">
        <v>-145.34</v>
      </c>
      <c r="E176" s="16">
        <v>-19.09</v>
      </c>
      <c r="F176" s="9" t="s">
        <v>681</v>
      </c>
      <c r="G176" s="16" t="s">
        <v>335</v>
      </c>
      <c r="H176" s="8" t="s">
        <v>188</v>
      </c>
      <c r="I176" s="16">
        <v>4159</v>
      </c>
      <c r="J176" s="16"/>
      <c r="K176" s="12">
        <f t="shared" si="2"/>
        <v>7.3799999999999955</v>
      </c>
      <c r="L176" s="67"/>
      <c r="M176" s="1" t="s">
        <v>331</v>
      </c>
    </row>
    <row r="177" spans="1:14" x14ac:dyDescent="0.2">
      <c r="A177" s="8" t="s">
        <v>214</v>
      </c>
      <c r="B177" s="43">
        <v>-69.756178000000006</v>
      </c>
      <c r="C177" s="43">
        <v>-32.850121999999999</v>
      </c>
      <c r="D177" s="9">
        <v>-145.1</v>
      </c>
      <c r="E177" s="9">
        <v>-19.399999999999999</v>
      </c>
      <c r="F177" s="9" t="s">
        <v>681</v>
      </c>
      <c r="G177" s="10" t="s">
        <v>30</v>
      </c>
      <c r="H177" s="8" t="s">
        <v>16</v>
      </c>
      <c r="I177" s="8">
        <v>4150</v>
      </c>
      <c r="J177" s="11"/>
      <c r="K177" s="12">
        <f t="shared" si="2"/>
        <v>10.099999999999994</v>
      </c>
      <c r="L177" s="67"/>
      <c r="M177" s="1" t="s">
        <v>331</v>
      </c>
    </row>
    <row r="178" spans="1:14" x14ac:dyDescent="0.2">
      <c r="A178" s="8" t="s">
        <v>762</v>
      </c>
      <c r="B178" s="43">
        <v>-69.756178000000006</v>
      </c>
      <c r="C178" s="43">
        <v>-32.850121999999999</v>
      </c>
      <c r="D178" s="9">
        <v>-144.4</v>
      </c>
      <c r="E178" s="9">
        <v>-19</v>
      </c>
      <c r="F178" s="9" t="s">
        <v>681</v>
      </c>
      <c r="G178" s="10" t="s">
        <v>336</v>
      </c>
      <c r="H178" s="8" t="s">
        <v>287</v>
      </c>
      <c r="I178" s="8">
        <v>4150</v>
      </c>
      <c r="J178" s="11"/>
      <c r="K178" s="12">
        <f t="shared" si="2"/>
        <v>7.5999999999999943</v>
      </c>
      <c r="L178" s="67"/>
      <c r="M178" s="1" t="s">
        <v>331</v>
      </c>
    </row>
    <row r="179" spans="1:14" x14ac:dyDescent="0.2">
      <c r="A179" s="8" t="s">
        <v>762</v>
      </c>
      <c r="B179" s="43">
        <v>-69.704312000000002</v>
      </c>
      <c r="C179" s="43">
        <v>-32.826593000000003</v>
      </c>
      <c r="D179" s="9">
        <v>-144.80000000000001</v>
      </c>
      <c r="E179" s="9">
        <v>-19.2</v>
      </c>
      <c r="F179" s="9" t="s">
        <v>681</v>
      </c>
      <c r="G179" s="10" t="s">
        <v>32</v>
      </c>
      <c r="H179" s="8" t="s">
        <v>16</v>
      </c>
      <c r="I179" s="8">
        <v>4051</v>
      </c>
      <c r="J179" s="11"/>
      <c r="K179" s="12">
        <f t="shared" si="2"/>
        <v>8.7999999999999829</v>
      </c>
      <c r="L179" s="26" t="s">
        <v>468</v>
      </c>
      <c r="M179" s="13" t="s">
        <v>19</v>
      </c>
    </row>
    <row r="180" spans="1:14" x14ac:dyDescent="0.2">
      <c r="A180" s="8" t="s">
        <v>214</v>
      </c>
      <c r="B180" s="43">
        <v>-69.703627999999995</v>
      </c>
      <c r="C180" s="43">
        <v>-32.827941000000003</v>
      </c>
      <c r="D180" s="9">
        <v>-138.9</v>
      </c>
      <c r="E180" s="9">
        <v>-19.100000000000001</v>
      </c>
      <c r="F180" s="9" t="s">
        <v>681</v>
      </c>
      <c r="G180" s="10" t="s">
        <v>31</v>
      </c>
      <c r="H180" s="8" t="s">
        <v>16</v>
      </c>
      <c r="I180" s="8">
        <v>4145</v>
      </c>
      <c r="J180" s="11"/>
      <c r="K180" s="12">
        <f t="shared" si="2"/>
        <v>13.900000000000006</v>
      </c>
      <c r="L180" s="66" t="s">
        <v>469</v>
      </c>
      <c r="M180" s="13" t="s">
        <v>94</v>
      </c>
    </row>
    <row r="181" spans="1:14" x14ac:dyDescent="0.2">
      <c r="A181" s="8" t="s">
        <v>214</v>
      </c>
      <c r="B181" s="44">
        <v>-69.703550000000007</v>
      </c>
      <c r="C181" s="44">
        <v>-32.827688888888893</v>
      </c>
      <c r="D181" s="16">
        <v>-140.30000000000001</v>
      </c>
      <c r="E181" s="16">
        <v>-18.649999999999999</v>
      </c>
      <c r="F181" s="9" t="s">
        <v>681</v>
      </c>
      <c r="G181" s="16" t="s">
        <v>149</v>
      </c>
      <c r="H181" s="8" t="s">
        <v>188</v>
      </c>
      <c r="I181" s="16">
        <v>4144</v>
      </c>
      <c r="J181" s="16"/>
      <c r="K181" s="12">
        <f t="shared" si="2"/>
        <v>8.8999999999999773</v>
      </c>
      <c r="L181" s="66"/>
      <c r="M181" s="13" t="s">
        <v>94</v>
      </c>
    </row>
    <row r="182" spans="1:14" x14ac:dyDescent="0.2">
      <c r="A182" s="8" t="s">
        <v>214</v>
      </c>
      <c r="B182" s="44">
        <v>-69.703550000000007</v>
      </c>
      <c r="C182" s="44">
        <v>-32.827688888888893</v>
      </c>
      <c r="D182" s="16">
        <v>-137.69999999999999</v>
      </c>
      <c r="E182" s="16">
        <v>-17.91</v>
      </c>
      <c r="F182" s="9" t="s">
        <v>681</v>
      </c>
      <c r="G182" s="16" t="s">
        <v>337</v>
      </c>
      <c r="H182" s="8" t="s">
        <v>188</v>
      </c>
      <c r="I182" s="16">
        <v>4144</v>
      </c>
      <c r="J182" s="16"/>
      <c r="K182" s="12">
        <f t="shared" si="2"/>
        <v>5.5800000000000125</v>
      </c>
      <c r="L182" s="66"/>
      <c r="M182" s="13" t="s">
        <v>94</v>
      </c>
    </row>
    <row r="183" spans="1:14" x14ac:dyDescent="0.2">
      <c r="A183" s="8" t="s">
        <v>214</v>
      </c>
      <c r="B183" s="44">
        <v>-69.703550000000007</v>
      </c>
      <c r="C183" s="44">
        <v>-32.827688888888893</v>
      </c>
      <c r="D183" s="16">
        <v>-135.12</v>
      </c>
      <c r="E183" s="16">
        <v>-17.850000000000001</v>
      </c>
      <c r="F183" s="9" t="s">
        <v>681</v>
      </c>
      <c r="G183" s="16" t="s">
        <v>338</v>
      </c>
      <c r="H183" s="8" t="s">
        <v>188</v>
      </c>
      <c r="I183" s="16">
        <v>4144</v>
      </c>
      <c r="J183" s="16"/>
      <c r="K183" s="12">
        <f t="shared" ref="K183:K246" si="3">D183-E183*8</f>
        <v>7.6800000000000068</v>
      </c>
      <c r="L183" s="66"/>
      <c r="M183" s="13" t="s">
        <v>94</v>
      </c>
    </row>
    <row r="184" spans="1:14" x14ac:dyDescent="0.2">
      <c r="A184" s="8" t="s">
        <v>214</v>
      </c>
      <c r="B184" s="44">
        <v>-69.703550000000007</v>
      </c>
      <c r="C184" s="44">
        <v>-32.827688888888893</v>
      </c>
      <c r="D184" s="16">
        <v>-143.18</v>
      </c>
      <c r="E184" s="16">
        <v>-18.96</v>
      </c>
      <c r="F184" s="9" t="s">
        <v>681</v>
      </c>
      <c r="G184" s="16">
        <v>164</v>
      </c>
      <c r="H184" s="8" t="s">
        <v>188</v>
      </c>
      <c r="I184" s="20">
        <v>4065.6666666666665</v>
      </c>
      <c r="J184" s="16"/>
      <c r="K184" s="12">
        <f t="shared" si="3"/>
        <v>8.5</v>
      </c>
      <c r="L184" s="66"/>
      <c r="M184" s="13" t="s">
        <v>94</v>
      </c>
    </row>
    <row r="185" spans="1:14" x14ac:dyDescent="0.2">
      <c r="A185" s="8" t="s">
        <v>214</v>
      </c>
      <c r="B185" s="44">
        <v>-69.703550000000007</v>
      </c>
      <c r="C185" s="44">
        <v>-32.827688888888893</v>
      </c>
      <c r="D185" s="16">
        <v>-136.71</v>
      </c>
      <c r="E185" s="16">
        <v>-18.18</v>
      </c>
      <c r="F185" s="9" t="s">
        <v>681</v>
      </c>
      <c r="G185" s="16">
        <v>163</v>
      </c>
      <c r="H185" s="8" t="s">
        <v>188</v>
      </c>
      <c r="I185" s="16">
        <v>4144</v>
      </c>
      <c r="J185" s="16"/>
      <c r="K185" s="12">
        <f t="shared" si="3"/>
        <v>8.7299999999999898</v>
      </c>
      <c r="L185" s="66"/>
      <c r="M185" s="13" t="s">
        <v>94</v>
      </c>
    </row>
    <row r="186" spans="1:14" x14ac:dyDescent="0.2">
      <c r="A186" s="8" t="s">
        <v>214</v>
      </c>
      <c r="B186" s="44">
        <v>-69.703550000000007</v>
      </c>
      <c r="C186" s="44">
        <v>-32.827688888888893</v>
      </c>
      <c r="D186" s="16">
        <v>-138.83000000000001</v>
      </c>
      <c r="E186" s="16">
        <v>-18.170000000000002</v>
      </c>
      <c r="F186" s="9" t="s">
        <v>681</v>
      </c>
      <c r="G186" s="16" t="s">
        <v>339</v>
      </c>
      <c r="H186" s="8" t="s">
        <v>188</v>
      </c>
      <c r="I186" s="20">
        <v>4065.6666666666665</v>
      </c>
      <c r="J186" s="16"/>
      <c r="K186" s="12">
        <f t="shared" si="3"/>
        <v>6.5300000000000011</v>
      </c>
      <c r="L186" s="66"/>
      <c r="M186" s="13" t="s">
        <v>94</v>
      </c>
    </row>
    <row r="187" spans="1:14" x14ac:dyDescent="0.2">
      <c r="A187" s="8" t="s">
        <v>214</v>
      </c>
      <c r="B187" s="44">
        <v>-69.703550000000007</v>
      </c>
      <c r="C187" s="44">
        <v>-32.827688888888893</v>
      </c>
      <c r="D187" s="16">
        <v>-138.87</v>
      </c>
      <c r="E187" s="16">
        <v>-18.2</v>
      </c>
      <c r="F187" s="9" t="s">
        <v>681</v>
      </c>
      <c r="G187" s="16" t="s">
        <v>340</v>
      </c>
      <c r="H187" s="8" t="s">
        <v>188</v>
      </c>
      <c r="I187" s="16">
        <v>4144</v>
      </c>
      <c r="J187" s="16"/>
      <c r="K187" s="12">
        <f t="shared" si="3"/>
        <v>6.7299999999999898</v>
      </c>
      <c r="L187" s="66"/>
      <c r="M187" s="13" t="s">
        <v>94</v>
      </c>
    </row>
    <row r="188" spans="1:14" x14ac:dyDescent="0.2">
      <c r="A188" s="8"/>
      <c r="B188" s="43">
        <v>-69.691847999999993</v>
      </c>
      <c r="C188" s="43">
        <v>-32.843487000000003</v>
      </c>
      <c r="D188" s="9">
        <v>-138.69999999999999</v>
      </c>
      <c r="E188" s="9">
        <v>-18.399999999999999</v>
      </c>
      <c r="F188" s="9" t="s">
        <v>681</v>
      </c>
      <c r="G188" s="10" t="s">
        <v>341</v>
      </c>
      <c r="H188" s="8" t="s">
        <v>287</v>
      </c>
      <c r="I188" s="8">
        <v>4145</v>
      </c>
      <c r="J188" s="11"/>
      <c r="K188" s="12">
        <f t="shared" si="3"/>
        <v>8.5</v>
      </c>
      <c r="L188" s="66"/>
      <c r="M188" s="13" t="s">
        <v>94</v>
      </c>
      <c r="N188" t="s">
        <v>224</v>
      </c>
    </row>
    <row r="189" spans="1:14" x14ac:dyDescent="0.2">
      <c r="A189" s="8" t="s">
        <v>762</v>
      </c>
      <c r="B189" s="43">
        <v>-69.702853000000005</v>
      </c>
      <c r="C189" s="43">
        <v>-32.827160999999997</v>
      </c>
      <c r="D189" s="9">
        <v>-143.1</v>
      </c>
      <c r="E189" s="9">
        <v>-19</v>
      </c>
      <c r="F189" s="9" t="s">
        <v>681</v>
      </c>
      <c r="G189" s="10" t="s">
        <v>33</v>
      </c>
      <c r="H189" s="8" t="s">
        <v>16</v>
      </c>
      <c r="I189" s="8">
        <v>4051</v>
      </c>
      <c r="J189" s="11"/>
      <c r="K189" s="12">
        <f t="shared" si="3"/>
        <v>8.9000000000000057</v>
      </c>
      <c r="L189" s="26" t="s">
        <v>470</v>
      </c>
      <c r="M189" s="13" t="s">
        <v>19</v>
      </c>
    </row>
    <row r="190" spans="1:14" x14ac:dyDescent="0.2">
      <c r="A190" s="8" t="s">
        <v>214</v>
      </c>
      <c r="B190" s="43">
        <v>-69.684585999999996</v>
      </c>
      <c r="C190" s="43">
        <v>-32.814948999999999</v>
      </c>
      <c r="D190" s="9">
        <v>-134.6</v>
      </c>
      <c r="E190" s="9">
        <v>-18.399999999999999</v>
      </c>
      <c r="F190" s="9" t="s">
        <v>681</v>
      </c>
      <c r="G190" s="10" t="s">
        <v>34</v>
      </c>
      <c r="H190" s="8" t="s">
        <v>16</v>
      </c>
      <c r="I190" s="8">
        <v>3533</v>
      </c>
      <c r="J190" s="11"/>
      <c r="K190" s="12">
        <f t="shared" si="3"/>
        <v>12.599999999999994</v>
      </c>
      <c r="L190" s="66" t="s">
        <v>471</v>
      </c>
      <c r="M190" s="13" t="s">
        <v>94</v>
      </c>
    </row>
    <row r="191" spans="1:14" x14ac:dyDescent="0.2">
      <c r="A191" s="8" t="s">
        <v>214</v>
      </c>
      <c r="B191" s="44">
        <v>-69.684333333333342</v>
      </c>
      <c r="C191" s="44">
        <v>-32.815277777777773</v>
      </c>
      <c r="D191" s="16">
        <v>-133.6</v>
      </c>
      <c r="E191" s="16">
        <v>-17.82</v>
      </c>
      <c r="F191" s="9" t="s">
        <v>681</v>
      </c>
      <c r="G191" s="16" t="s">
        <v>134</v>
      </c>
      <c r="H191" s="8" t="s">
        <v>188</v>
      </c>
      <c r="I191" s="16">
        <v>3297</v>
      </c>
      <c r="J191" s="16"/>
      <c r="K191" s="12">
        <f t="shared" si="3"/>
        <v>8.960000000000008</v>
      </c>
      <c r="L191" s="66"/>
      <c r="M191" s="13" t="s">
        <v>94</v>
      </c>
    </row>
    <row r="192" spans="1:14" x14ac:dyDescent="0.2">
      <c r="A192" s="8" t="s">
        <v>214</v>
      </c>
      <c r="B192" s="44">
        <v>-69.684333333333342</v>
      </c>
      <c r="C192" s="44">
        <v>-32.815277777777773</v>
      </c>
      <c r="D192" s="16">
        <v>-138.43</v>
      </c>
      <c r="E192" s="16">
        <v>-18.53</v>
      </c>
      <c r="F192" s="9" t="s">
        <v>681</v>
      </c>
      <c r="G192" s="16" t="s">
        <v>342</v>
      </c>
      <c r="H192" s="8" t="s">
        <v>188</v>
      </c>
      <c r="I192" s="16">
        <v>3297</v>
      </c>
      <c r="J192" s="16"/>
      <c r="K192" s="12">
        <f t="shared" si="3"/>
        <v>9.8100000000000023</v>
      </c>
      <c r="L192" s="66"/>
      <c r="M192" s="13" t="s">
        <v>94</v>
      </c>
    </row>
    <row r="193" spans="1:14" x14ac:dyDescent="0.2">
      <c r="A193" s="8" t="s">
        <v>214</v>
      </c>
      <c r="B193" s="44">
        <v>-69.684333333333342</v>
      </c>
      <c r="C193" s="44">
        <v>-32.815277777777773</v>
      </c>
      <c r="D193" s="16">
        <v>-131.84</v>
      </c>
      <c r="E193" s="16">
        <v>-17.48</v>
      </c>
      <c r="F193" s="9" t="s">
        <v>681</v>
      </c>
      <c r="G193" s="16" t="s">
        <v>343</v>
      </c>
      <c r="H193" s="8" t="s">
        <v>188</v>
      </c>
      <c r="I193" s="16">
        <v>3297</v>
      </c>
      <c r="J193" s="16"/>
      <c r="K193" s="12">
        <f t="shared" si="3"/>
        <v>8</v>
      </c>
      <c r="L193" s="66"/>
      <c r="M193" s="13" t="s">
        <v>94</v>
      </c>
    </row>
    <row r="194" spans="1:14" x14ac:dyDescent="0.2">
      <c r="A194" s="8" t="s">
        <v>214</v>
      </c>
      <c r="B194" s="44">
        <v>-69.684333333333342</v>
      </c>
      <c r="C194" s="44">
        <v>-32.815277777777773</v>
      </c>
      <c r="D194" s="16">
        <v>-135.37</v>
      </c>
      <c r="E194" s="16">
        <v>-18.13</v>
      </c>
      <c r="F194" s="9" t="s">
        <v>681</v>
      </c>
      <c r="G194" s="16">
        <v>165</v>
      </c>
      <c r="H194" s="8" t="s">
        <v>188</v>
      </c>
      <c r="I194" s="16">
        <v>3297</v>
      </c>
      <c r="J194" s="16"/>
      <c r="K194" s="12">
        <f t="shared" si="3"/>
        <v>9.6699999999999875</v>
      </c>
      <c r="L194" s="66"/>
      <c r="M194" s="13" t="s">
        <v>94</v>
      </c>
    </row>
    <row r="195" spans="1:14" x14ac:dyDescent="0.2">
      <c r="A195" s="8" t="s">
        <v>214</v>
      </c>
      <c r="B195" s="44">
        <v>-69.684333333333342</v>
      </c>
      <c r="C195" s="44">
        <v>-32.815277777777773</v>
      </c>
      <c r="D195" s="16">
        <v>-134.28</v>
      </c>
      <c r="E195" s="16">
        <v>-17.77</v>
      </c>
      <c r="F195" s="9" t="s">
        <v>681</v>
      </c>
      <c r="G195" s="16" t="s">
        <v>344</v>
      </c>
      <c r="H195" s="8" t="s">
        <v>188</v>
      </c>
      <c r="I195" s="16">
        <v>3297</v>
      </c>
      <c r="J195" s="16"/>
      <c r="K195" s="12">
        <f t="shared" si="3"/>
        <v>7.8799999999999955</v>
      </c>
      <c r="L195" s="66"/>
      <c r="M195" s="13" t="s">
        <v>94</v>
      </c>
    </row>
    <row r="196" spans="1:14" x14ac:dyDescent="0.2">
      <c r="A196" s="14"/>
      <c r="B196" s="43">
        <v>-69.688074</v>
      </c>
      <c r="C196" s="43">
        <v>-32.800483999999997</v>
      </c>
      <c r="D196" s="9">
        <v>-134.69999999999999</v>
      </c>
      <c r="E196" s="9">
        <v>-18</v>
      </c>
      <c r="F196" s="9" t="s">
        <v>681</v>
      </c>
      <c r="G196" s="10" t="s">
        <v>345</v>
      </c>
      <c r="H196" s="8" t="s">
        <v>287</v>
      </c>
      <c r="I196" s="8">
        <v>3533</v>
      </c>
      <c r="J196" s="11"/>
      <c r="K196" s="12">
        <f t="shared" si="3"/>
        <v>9.3000000000000114</v>
      </c>
      <c r="L196" s="66"/>
      <c r="M196" s="13" t="s">
        <v>94</v>
      </c>
      <c r="N196" t="s">
        <v>224</v>
      </c>
    </row>
    <row r="197" spans="1:14" x14ac:dyDescent="0.2">
      <c r="A197" s="8" t="s">
        <v>14</v>
      </c>
      <c r="B197" s="44">
        <v>-69.65869444444445</v>
      </c>
      <c r="C197" s="44">
        <v>-32.798138888888886</v>
      </c>
      <c r="D197" s="16">
        <v>-130.25</v>
      </c>
      <c r="E197" s="16">
        <v>-16.420000000000002</v>
      </c>
      <c r="F197" s="9" t="s">
        <v>681</v>
      </c>
      <c r="G197" s="16" t="s">
        <v>346</v>
      </c>
      <c r="H197" s="8" t="s">
        <v>188</v>
      </c>
      <c r="I197" s="16">
        <v>3735</v>
      </c>
      <c r="J197" s="16"/>
      <c r="K197" s="12">
        <f t="shared" si="3"/>
        <v>1.1100000000000136</v>
      </c>
      <c r="L197" s="66" t="s">
        <v>472</v>
      </c>
      <c r="M197" s="13" t="s">
        <v>94</v>
      </c>
    </row>
    <row r="198" spans="1:14" x14ac:dyDescent="0.2">
      <c r="A198" s="8" t="s">
        <v>214</v>
      </c>
      <c r="B198" s="44">
        <v>-69.65869444444445</v>
      </c>
      <c r="C198" s="44">
        <v>-32.798138888888886</v>
      </c>
      <c r="D198" s="16">
        <v>-148.5</v>
      </c>
      <c r="E198" s="16">
        <v>-19.309999999999999</v>
      </c>
      <c r="F198" s="9" t="s">
        <v>681</v>
      </c>
      <c r="G198" s="16" t="s">
        <v>148</v>
      </c>
      <c r="H198" s="8" t="s">
        <v>188</v>
      </c>
      <c r="I198" s="16">
        <v>3735</v>
      </c>
      <c r="J198" s="16"/>
      <c r="K198" s="12">
        <f t="shared" si="3"/>
        <v>5.9799999999999898</v>
      </c>
      <c r="L198" s="66"/>
      <c r="M198" s="13" t="s">
        <v>94</v>
      </c>
    </row>
    <row r="199" spans="1:14" x14ac:dyDescent="0.2">
      <c r="A199" s="8" t="s">
        <v>214</v>
      </c>
      <c r="B199" s="44">
        <v>-69.65869444444445</v>
      </c>
      <c r="C199" s="44">
        <v>-32.798138888888886</v>
      </c>
      <c r="D199" s="16">
        <v>-128.97</v>
      </c>
      <c r="E199" s="16">
        <v>-17.07</v>
      </c>
      <c r="F199" s="9" t="s">
        <v>681</v>
      </c>
      <c r="G199" s="16">
        <v>166</v>
      </c>
      <c r="H199" s="8" t="s">
        <v>188</v>
      </c>
      <c r="I199" s="16">
        <v>3735</v>
      </c>
      <c r="J199" s="16"/>
      <c r="K199" s="12">
        <f t="shared" si="3"/>
        <v>7.5900000000000034</v>
      </c>
      <c r="L199" s="66"/>
      <c r="M199" s="13" t="s">
        <v>94</v>
      </c>
    </row>
    <row r="200" spans="1:14" x14ac:dyDescent="0.2">
      <c r="A200" s="8" t="s">
        <v>214</v>
      </c>
      <c r="B200" s="44">
        <v>-69.65869444444445</v>
      </c>
      <c r="C200" s="44">
        <v>-32.798138888888886</v>
      </c>
      <c r="D200" s="16">
        <v>-130.76</v>
      </c>
      <c r="E200" s="16">
        <v>-17</v>
      </c>
      <c r="F200" s="9" t="s">
        <v>681</v>
      </c>
      <c r="G200" s="16" t="s">
        <v>347</v>
      </c>
      <c r="H200" s="8" t="s">
        <v>188</v>
      </c>
      <c r="I200" s="16">
        <v>3735</v>
      </c>
      <c r="J200" s="16"/>
      <c r="K200" s="12">
        <f t="shared" si="3"/>
        <v>5.2400000000000091</v>
      </c>
      <c r="L200" s="66"/>
      <c r="M200" s="13" t="s">
        <v>94</v>
      </c>
    </row>
    <row r="201" spans="1:14" x14ac:dyDescent="0.2">
      <c r="A201" s="16"/>
      <c r="B201" s="44">
        <v>-69.674262999999996</v>
      </c>
      <c r="C201" s="44">
        <v>-32.789090000000002</v>
      </c>
      <c r="D201" s="16">
        <v>-136.1</v>
      </c>
      <c r="E201" s="16">
        <v>-17.8</v>
      </c>
      <c r="F201" s="9" t="s">
        <v>681</v>
      </c>
      <c r="G201" s="10" t="s">
        <v>348</v>
      </c>
      <c r="H201" s="8" t="s">
        <v>229</v>
      </c>
      <c r="I201" s="16">
        <v>3735</v>
      </c>
      <c r="J201" s="16"/>
      <c r="K201" s="12">
        <f t="shared" si="3"/>
        <v>6.3000000000000114</v>
      </c>
      <c r="L201" s="66"/>
      <c r="M201" s="13" t="s">
        <v>94</v>
      </c>
      <c r="N201" t="s">
        <v>224</v>
      </c>
    </row>
    <row r="202" spans="1:14" x14ac:dyDescent="0.2">
      <c r="A202" s="8" t="s">
        <v>214</v>
      </c>
      <c r="B202" s="44">
        <v>-69.649861111111122</v>
      </c>
      <c r="C202" s="44">
        <v>-32.791388888888889</v>
      </c>
      <c r="D202" s="16">
        <v>-134.9</v>
      </c>
      <c r="E202" s="16">
        <v>-17.8</v>
      </c>
      <c r="F202" s="9" t="s">
        <v>681</v>
      </c>
      <c r="G202" s="16" t="s">
        <v>135</v>
      </c>
      <c r="H202" s="8" t="s">
        <v>188</v>
      </c>
      <c r="I202" s="16">
        <v>3683</v>
      </c>
      <c r="J202" s="16"/>
      <c r="K202" s="12">
        <f t="shared" si="3"/>
        <v>7.5</v>
      </c>
      <c r="L202" s="66" t="s">
        <v>473</v>
      </c>
      <c r="M202" s="13" t="s">
        <v>94</v>
      </c>
    </row>
    <row r="203" spans="1:14" x14ac:dyDescent="0.2">
      <c r="A203" s="8" t="s">
        <v>214</v>
      </c>
      <c r="B203" s="44">
        <v>-69.649861111111122</v>
      </c>
      <c r="C203" s="44">
        <v>-32.791388888888889</v>
      </c>
      <c r="D203" s="16">
        <v>-141.19999999999999</v>
      </c>
      <c r="E203" s="16">
        <v>-18.5</v>
      </c>
      <c r="F203" s="9" t="s">
        <v>681</v>
      </c>
      <c r="G203" s="16" t="s">
        <v>147</v>
      </c>
      <c r="H203" s="8" t="s">
        <v>188</v>
      </c>
      <c r="I203" s="16">
        <v>3683</v>
      </c>
      <c r="J203" s="16"/>
      <c r="K203" s="12">
        <f t="shared" si="3"/>
        <v>6.8000000000000114</v>
      </c>
      <c r="L203" s="66"/>
      <c r="M203" s="13" t="s">
        <v>94</v>
      </c>
    </row>
    <row r="204" spans="1:14" x14ac:dyDescent="0.2">
      <c r="A204" s="8" t="s">
        <v>214</v>
      </c>
      <c r="B204" s="44">
        <v>-69.649861111111122</v>
      </c>
      <c r="C204" s="44">
        <v>-32.791388888888889</v>
      </c>
      <c r="D204" s="16">
        <v>-131.44</v>
      </c>
      <c r="E204" s="16">
        <v>-17.22</v>
      </c>
      <c r="F204" s="9" t="s">
        <v>681</v>
      </c>
      <c r="G204" s="16" t="s">
        <v>349</v>
      </c>
      <c r="H204" s="8" t="s">
        <v>188</v>
      </c>
      <c r="I204" s="16">
        <v>3683</v>
      </c>
      <c r="J204" s="16"/>
      <c r="K204" s="12">
        <f t="shared" si="3"/>
        <v>6.3199999999999932</v>
      </c>
      <c r="L204" s="66"/>
      <c r="M204" s="13" t="s">
        <v>94</v>
      </c>
    </row>
    <row r="205" spans="1:14" x14ac:dyDescent="0.2">
      <c r="A205" s="8" t="s">
        <v>214</v>
      </c>
      <c r="B205" s="44">
        <v>-69.649861111111122</v>
      </c>
      <c r="C205" s="44">
        <v>-32.791388888888889</v>
      </c>
      <c r="D205" s="16">
        <v>-135.86000000000001</v>
      </c>
      <c r="E205" s="16">
        <v>-18.02</v>
      </c>
      <c r="F205" s="9" t="s">
        <v>681</v>
      </c>
      <c r="G205" s="16">
        <v>167</v>
      </c>
      <c r="H205" s="8" t="s">
        <v>188</v>
      </c>
      <c r="I205" s="16">
        <v>3683</v>
      </c>
      <c r="J205" s="16"/>
      <c r="K205" s="12">
        <f t="shared" si="3"/>
        <v>8.2999999999999829</v>
      </c>
      <c r="L205" s="66"/>
      <c r="M205" s="13" t="s">
        <v>94</v>
      </c>
    </row>
    <row r="206" spans="1:14" x14ac:dyDescent="0.2">
      <c r="A206" s="8" t="s">
        <v>214</v>
      </c>
      <c r="B206" s="44">
        <v>-69.649861111111122</v>
      </c>
      <c r="C206" s="44">
        <v>-32.791388888888889</v>
      </c>
      <c r="D206" s="16">
        <v>-133.22999999999999</v>
      </c>
      <c r="E206" s="16">
        <v>-17.510000000000002</v>
      </c>
      <c r="F206" s="9" t="s">
        <v>681</v>
      </c>
      <c r="G206" s="16" t="s">
        <v>350</v>
      </c>
      <c r="H206" s="8" t="s">
        <v>188</v>
      </c>
      <c r="I206" s="16">
        <v>3683</v>
      </c>
      <c r="J206" s="16"/>
      <c r="K206" s="12">
        <f t="shared" si="3"/>
        <v>6.8500000000000227</v>
      </c>
      <c r="L206" s="66"/>
      <c r="M206" s="13" t="s">
        <v>94</v>
      </c>
    </row>
    <row r="207" spans="1:14" x14ac:dyDescent="0.2">
      <c r="A207" s="8" t="s">
        <v>214</v>
      </c>
      <c r="B207" s="43">
        <v>-69.649176999999995</v>
      </c>
      <c r="C207" s="43">
        <v>-32.790368000000001</v>
      </c>
      <c r="D207" s="9">
        <v>-138.19999999999999</v>
      </c>
      <c r="E207" s="9">
        <v>-18.7</v>
      </c>
      <c r="F207" s="9" t="s">
        <v>681</v>
      </c>
      <c r="G207" s="10" t="s">
        <v>35</v>
      </c>
      <c r="H207" s="8" t="s">
        <v>16</v>
      </c>
      <c r="I207" s="8">
        <v>3706</v>
      </c>
      <c r="J207" s="11"/>
      <c r="K207" s="12">
        <f t="shared" si="3"/>
        <v>11.400000000000006</v>
      </c>
      <c r="L207" s="66"/>
      <c r="M207" s="13" t="s">
        <v>94</v>
      </c>
    </row>
    <row r="208" spans="1:14" x14ac:dyDescent="0.2">
      <c r="A208" s="14"/>
      <c r="B208" s="43">
        <v>-69.661111000000005</v>
      </c>
      <c r="C208" s="43">
        <v>-32.777613000000002</v>
      </c>
      <c r="D208" s="9">
        <v>-135.80000000000001</v>
      </c>
      <c r="E208" s="9">
        <v>-17.899999999999999</v>
      </c>
      <c r="F208" s="9" t="s">
        <v>681</v>
      </c>
      <c r="G208" s="10" t="s">
        <v>351</v>
      </c>
      <c r="H208" s="8" t="s">
        <v>287</v>
      </c>
      <c r="I208" s="8">
        <v>3706</v>
      </c>
      <c r="J208" s="11"/>
      <c r="K208" s="12">
        <f t="shared" si="3"/>
        <v>7.3999999999999773</v>
      </c>
      <c r="L208" s="66"/>
      <c r="M208" s="13" t="s">
        <v>94</v>
      </c>
      <c r="N208" t="s">
        <v>269</v>
      </c>
    </row>
    <row r="209" spans="1:14" x14ac:dyDescent="0.2">
      <c r="A209" s="8" t="s">
        <v>762</v>
      </c>
      <c r="B209" s="43">
        <v>-69.615866999999994</v>
      </c>
      <c r="C209" s="43">
        <v>-32.785476000000003</v>
      </c>
      <c r="D209" s="9">
        <v>-143.69999999999999</v>
      </c>
      <c r="E209" s="9">
        <v>-19</v>
      </c>
      <c r="F209" s="9" t="s">
        <v>681</v>
      </c>
      <c r="G209" s="10" t="s">
        <v>36</v>
      </c>
      <c r="H209" s="8" t="s">
        <v>16</v>
      </c>
      <c r="I209" s="8">
        <v>4037</v>
      </c>
      <c r="J209" s="11"/>
      <c r="K209" s="12">
        <f t="shared" si="3"/>
        <v>8.3000000000000114</v>
      </c>
      <c r="L209" s="26" t="s">
        <v>474</v>
      </c>
      <c r="M209" s="13" t="s">
        <v>19</v>
      </c>
    </row>
    <row r="210" spans="1:14" x14ac:dyDescent="0.2">
      <c r="A210" s="8" t="s">
        <v>14</v>
      </c>
      <c r="B210" s="44">
        <v>-69.585138888888878</v>
      </c>
      <c r="C210" s="44">
        <v>-32.751472222222219</v>
      </c>
      <c r="D210" s="16">
        <v>-137.28</v>
      </c>
      <c r="E210" s="16">
        <v>-17.77</v>
      </c>
      <c r="F210" s="9" t="s">
        <v>681</v>
      </c>
      <c r="G210" s="16" t="s">
        <v>352</v>
      </c>
      <c r="H210" s="8" t="s">
        <v>188</v>
      </c>
      <c r="I210" s="16">
        <v>3885</v>
      </c>
      <c r="J210" s="16"/>
      <c r="K210" s="12">
        <f t="shared" si="3"/>
        <v>4.8799999999999955</v>
      </c>
      <c r="L210" s="66" t="s">
        <v>475</v>
      </c>
      <c r="M210" s="13" t="s">
        <v>94</v>
      </c>
    </row>
    <row r="211" spans="1:14" x14ac:dyDescent="0.2">
      <c r="A211" s="8" t="s">
        <v>14</v>
      </c>
      <c r="B211" s="44">
        <v>-69.585138888888878</v>
      </c>
      <c r="C211" s="44">
        <v>-32.751472222222219</v>
      </c>
      <c r="D211" s="16">
        <v>-123.5</v>
      </c>
      <c r="E211" s="16">
        <v>-15.05</v>
      </c>
      <c r="F211" s="9" t="s">
        <v>681</v>
      </c>
      <c r="G211" s="16" t="s">
        <v>353</v>
      </c>
      <c r="H211" s="8" t="s">
        <v>188</v>
      </c>
      <c r="I211" s="16">
        <v>3885</v>
      </c>
      <c r="J211" s="16"/>
      <c r="K211" s="12">
        <f t="shared" si="3"/>
        <v>-3.0999999999999943</v>
      </c>
      <c r="L211" s="66"/>
      <c r="M211" s="13" t="s">
        <v>94</v>
      </c>
    </row>
    <row r="212" spans="1:14" x14ac:dyDescent="0.2">
      <c r="A212" s="8" t="s">
        <v>214</v>
      </c>
      <c r="B212" s="43">
        <v>-69.585183999999998</v>
      </c>
      <c r="C212" s="43">
        <v>-32.750793999999999</v>
      </c>
      <c r="D212" s="9">
        <v>-140.69999999999999</v>
      </c>
      <c r="E212" s="9">
        <v>-18.399999999999999</v>
      </c>
      <c r="F212" s="9" t="s">
        <v>681</v>
      </c>
      <c r="G212" s="10" t="s">
        <v>37</v>
      </c>
      <c r="H212" s="8" t="s">
        <v>16</v>
      </c>
      <c r="I212" s="8">
        <v>3902</v>
      </c>
      <c r="J212" s="11"/>
      <c r="K212" s="12">
        <f t="shared" si="3"/>
        <v>6.5</v>
      </c>
      <c r="L212" s="66"/>
      <c r="M212" s="13" t="s">
        <v>94</v>
      </c>
    </row>
    <row r="213" spans="1:14" x14ac:dyDescent="0.2">
      <c r="A213" s="8" t="s">
        <v>214</v>
      </c>
      <c r="B213" s="44">
        <v>-69.585138888888878</v>
      </c>
      <c r="C213" s="44">
        <v>-32.751472222222219</v>
      </c>
      <c r="D213" s="16">
        <v>-139.19999999999999</v>
      </c>
      <c r="E213" s="16">
        <v>-18.39</v>
      </c>
      <c r="F213" s="9" t="s">
        <v>681</v>
      </c>
      <c r="G213" s="16" t="s">
        <v>136</v>
      </c>
      <c r="H213" s="8" t="s">
        <v>188</v>
      </c>
      <c r="I213" s="16">
        <v>3885</v>
      </c>
      <c r="J213" s="16"/>
      <c r="K213" s="12">
        <f t="shared" si="3"/>
        <v>7.9200000000000159</v>
      </c>
      <c r="L213" s="66"/>
      <c r="M213" s="13" t="s">
        <v>94</v>
      </c>
    </row>
    <row r="214" spans="1:14" x14ac:dyDescent="0.2">
      <c r="A214" s="8" t="s">
        <v>214</v>
      </c>
      <c r="B214" s="44">
        <v>-69.585138888888878</v>
      </c>
      <c r="C214" s="44">
        <v>-32.751472222222219</v>
      </c>
      <c r="D214" s="16">
        <v>-140.4</v>
      </c>
      <c r="E214" s="16">
        <v>-18.5</v>
      </c>
      <c r="F214" s="9" t="s">
        <v>681</v>
      </c>
      <c r="G214" s="16" t="s">
        <v>146</v>
      </c>
      <c r="H214" s="8" t="s">
        <v>188</v>
      </c>
      <c r="I214" s="16">
        <v>3885</v>
      </c>
      <c r="J214" s="16"/>
      <c r="K214" s="12">
        <f t="shared" si="3"/>
        <v>7.5999999999999943</v>
      </c>
      <c r="L214" s="66"/>
      <c r="M214" s="13" t="s">
        <v>94</v>
      </c>
    </row>
    <row r="215" spans="1:14" x14ac:dyDescent="0.2">
      <c r="A215" s="8" t="s">
        <v>214</v>
      </c>
      <c r="B215" s="44">
        <v>-69.585138888888878</v>
      </c>
      <c r="C215" s="44">
        <v>-32.751472222222219</v>
      </c>
      <c r="D215" s="16">
        <v>-139.44999999999999</v>
      </c>
      <c r="E215" s="16">
        <v>-18.079999999999998</v>
      </c>
      <c r="F215" s="9" t="s">
        <v>681</v>
      </c>
      <c r="G215" s="16" t="s">
        <v>354</v>
      </c>
      <c r="H215" s="8" t="s">
        <v>188</v>
      </c>
      <c r="I215" s="16">
        <v>3885</v>
      </c>
      <c r="J215" s="16"/>
      <c r="K215" s="12">
        <f t="shared" si="3"/>
        <v>5.1899999999999977</v>
      </c>
      <c r="L215" s="66"/>
      <c r="M215" s="13" t="s">
        <v>94</v>
      </c>
    </row>
    <row r="216" spans="1:14" x14ac:dyDescent="0.2">
      <c r="A216" s="8" t="s">
        <v>214</v>
      </c>
      <c r="B216" s="44">
        <v>-69.585138888888878</v>
      </c>
      <c r="C216" s="44">
        <v>-32.751472222222219</v>
      </c>
      <c r="D216" s="16">
        <v>-135.63999999999999</v>
      </c>
      <c r="E216" s="16">
        <v>-18.05</v>
      </c>
      <c r="F216" s="9" t="s">
        <v>681</v>
      </c>
      <c r="G216" s="16" t="s">
        <v>355</v>
      </c>
      <c r="H216" s="8" t="s">
        <v>188</v>
      </c>
      <c r="I216" s="16">
        <v>3885</v>
      </c>
      <c r="J216" s="16"/>
      <c r="K216" s="12">
        <f t="shared" si="3"/>
        <v>8.7600000000000193</v>
      </c>
      <c r="L216" s="66"/>
      <c r="M216" s="13" t="s">
        <v>94</v>
      </c>
    </row>
    <row r="217" spans="1:14" x14ac:dyDescent="0.2">
      <c r="A217" s="8" t="s">
        <v>214</v>
      </c>
      <c r="B217" s="44">
        <v>-69.585138888888878</v>
      </c>
      <c r="C217" s="44">
        <v>-32.751472222222219</v>
      </c>
      <c r="D217" s="16">
        <v>-139.34</v>
      </c>
      <c r="E217" s="16">
        <v>-18.260000000000002</v>
      </c>
      <c r="F217" s="9" t="s">
        <v>681</v>
      </c>
      <c r="G217" s="16">
        <v>168</v>
      </c>
      <c r="H217" s="8" t="s">
        <v>188</v>
      </c>
      <c r="I217" s="16">
        <v>3885</v>
      </c>
      <c r="J217" s="16"/>
      <c r="K217" s="12">
        <f t="shared" si="3"/>
        <v>6.7400000000000091</v>
      </c>
      <c r="L217" s="66"/>
      <c r="M217" s="13" t="s">
        <v>94</v>
      </c>
    </row>
    <row r="218" spans="1:14" x14ac:dyDescent="0.2">
      <c r="A218" s="14"/>
      <c r="B218" s="43">
        <v>-69.605654999999999</v>
      </c>
      <c r="C218" s="43">
        <v>-32.745251000000003</v>
      </c>
      <c r="D218" s="9">
        <v>-139.1</v>
      </c>
      <c r="E218" s="9">
        <v>-18.3</v>
      </c>
      <c r="F218" s="9" t="s">
        <v>681</v>
      </c>
      <c r="G218" s="10" t="s">
        <v>356</v>
      </c>
      <c r="H218" s="8" t="s">
        <v>287</v>
      </c>
      <c r="I218" s="8">
        <v>3902</v>
      </c>
      <c r="J218" s="11"/>
      <c r="K218" s="12">
        <f t="shared" si="3"/>
        <v>7.3000000000000114</v>
      </c>
      <c r="L218" s="66"/>
      <c r="M218" s="13" t="s">
        <v>94</v>
      </c>
      <c r="N218" t="s">
        <v>269</v>
      </c>
    </row>
    <row r="219" spans="1:14" x14ac:dyDescent="0.2">
      <c r="A219" s="8" t="s">
        <v>214</v>
      </c>
      <c r="B219" s="43">
        <v>-69.567795000000004</v>
      </c>
      <c r="C219" s="43">
        <v>-32.734023999999998</v>
      </c>
      <c r="D219" s="9">
        <v>-132</v>
      </c>
      <c r="E219" s="9">
        <v>-17.399999999999999</v>
      </c>
      <c r="F219" s="9" t="s">
        <v>681</v>
      </c>
      <c r="G219" s="10" t="s">
        <v>38</v>
      </c>
      <c r="H219" s="8" t="s">
        <v>16</v>
      </c>
      <c r="I219" s="8">
        <v>3807</v>
      </c>
      <c r="J219" s="11"/>
      <c r="K219" s="12">
        <f t="shared" si="3"/>
        <v>7.1999999999999886</v>
      </c>
      <c r="L219" s="66" t="s">
        <v>476</v>
      </c>
      <c r="M219" s="13" t="s">
        <v>94</v>
      </c>
    </row>
    <row r="220" spans="1:14" x14ac:dyDescent="0.2">
      <c r="A220" s="8" t="s">
        <v>214</v>
      </c>
      <c r="B220" s="44">
        <v>-69.567722222222216</v>
      </c>
      <c r="C220" s="44">
        <v>-32.734000000000002</v>
      </c>
      <c r="D220" s="16">
        <v>-130.5</v>
      </c>
      <c r="E220" s="16">
        <v>-17.25</v>
      </c>
      <c r="F220" s="9" t="s">
        <v>681</v>
      </c>
      <c r="G220" s="16" t="s">
        <v>137</v>
      </c>
      <c r="H220" s="8" t="s">
        <v>188</v>
      </c>
      <c r="I220" s="16">
        <v>3793</v>
      </c>
      <c r="J220" s="16"/>
      <c r="K220" s="12">
        <f t="shared" si="3"/>
        <v>7.5</v>
      </c>
      <c r="L220" s="66"/>
      <c r="M220" s="13" t="s">
        <v>94</v>
      </c>
    </row>
    <row r="221" spans="1:14" x14ac:dyDescent="0.2">
      <c r="A221" s="8" t="s">
        <v>214</v>
      </c>
      <c r="B221" s="44">
        <v>-69.567722222222216</v>
      </c>
      <c r="C221" s="44">
        <v>-32.734000000000002</v>
      </c>
      <c r="D221" s="16">
        <v>-130</v>
      </c>
      <c r="E221" s="16">
        <v>-17.260000000000002</v>
      </c>
      <c r="F221" s="9" t="s">
        <v>681</v>
      </c>
      <c r="G221" s="16" t="s">
        <v>145</v>
      </c>
      <c r="H221" s="8" t="s">
        <v>188</v>
      </c>
      <c r="I221" s="16">
        <v>3793</v>
      </c>
      <c r="J221" s="16"/>
      <c r="K221" s="12">
        <f t="shared" si="3"/>
        <v>8.0800000000000125</v>
      </c>
      <c r="L221" s="66"/>
      <c r="M221" s="13" t="s">
        <v>94</v>
      </c>
    </row>
    <row r="222" spans="1:14" x14ac:dyDescent="0.2">
      <c r="A222" s="8" t="s">
        <v>214</v>
      </c>
      <c r="B222" s="44">
        <v>-69.567722222222216</v>
      </c>
      <c r="C222" s="44">
        <v>-32.734000000000002</v>
      </c>
      <c r="D222" s="16">
        <v>-128.12</v>
      </c>
      <c r="E222" s="16">
        <v>-16.84</v>
      </c>
      <c r="F222" s="9" t="s">
        <v>681</v>
      </c>
      <c r="G222" s="16" t="s">
        <v>156</v>
      </c>
      <c r="H222" s="8" t="s">
        <v>188</v>
      </c>
      <c r="I222" s="16">
        <v>3793</v>
      </c>
      <c r="J222" s="16"/>
      <c r="K222" s="12">
        <f t="shared" si="3"/>
        <v>6.5999999999999943</v>
      </c>
      <c r="L222" s="66"/>
      <c r="M222" s="13" t="s">
        <v>94</v>
      </c>
    </row>
    <row r="223" spans="1:14" x14ac:dyDescent="0.2">
      <c r="A223" s="8" t="s">
        <v>214</v>
      </c>
      <c r="B223" s="44">
        <v>-69.567722222222216</v>
      </c>
      <c r="C223" s="44">
        <v>-32.734000000000002</v>
      </c>
      <c r="D223" s="16">
        <v>-127.5</v>
      </c>
      <c r="E223" s="16">
        <v>-16.690000000000001</v>
      </c>
      <c r="F223" s="9" t="s">
        <v>681</v>
      </c>
      <c r="G223" s="16" t="s">
        <v>157</v>
      </c>
      <c r="H223" s="8" t="s">
        <v>188</v>
      </c>
      <c r="I223" s="16">
        <v>3793</v>
      </c>
      <c r="J223" s="16"/>
      <c r="K223" s="12">
        <f t="shared" si="3"/>
        <v>6.0200000000000102</v>
      </c>
      <c r="L223" s="66"/>
      <c r="M223" s="13" t="s">
        <v>94</v>
      </c>
    </row>
    <row r="224" spans="1:14" x14ac:dyDescent="0.2">
      <c r="A224" s="8" t="s">
        <v>214</v>
      </c>
      <c r="B224" s="44">
        <v>-69.567722222222216</v>
      </c>
      <c r="C224" s="44">
        <v>-32.734000000000002</v>
      </c>
      <c r="D224" s="16">
        <v>-132.19</v>
      </c>
      <c r="E224" s="16">
        <v>-17.46</v>
      </c>
      <c r="F224" s="9" t="s">
        <v>681</v>
      </c>
      <c r="G224" s="16">
        <v>169</v>
      </c>
      <c r="H224" s="8" t="s">
        <v>188</v>
      </c>
      <c r="I224" s="16">
        <v>3793</v>
      </c>
      <c r="J224" s="16"/>
      <c r="K224" s="12">
        <f t="shared" si="3"/>
        <v>7.4900000000000091</v>
      </c>
      <c r="L224" s="66"/>
      <c r="M224" s="13" t="s">
        <v>94</v>
      </c>
    </row>
    <row r="225" spans="1:14" x14ac:dyDescent="0.2">
      <c r="A225" s="8" t="s">
        <v>214</v>
      </c>
      <c r="B225" s="44">
        <v>-69.567722222222216</v>
      </c>
      <c r="C225" s="44">
        <v>-32.734000000000002</v>
      </c>
      <c r="D225" s="16">
        <v>-133.78</v>
      </c>
      <c r="E225" s="16">
        <v>-17.670000000000002</v>
      </c>
      <c r="F225" s="9" t="s">
        <v>681</v>
      </c>
      <c r="G225" s="16" t="s">
        <v>176</v>
      </c>
      <c r="H225" s="8" t="s">
        <v>188</v>
      </c>
      <c r="I225" s="16">
        <v>3793</v>
      </c>
      <c r="J225" s="16"/>
      <c r="K225" s="12">
        <f t="shared" si="3"/>
        <v>7.5800000000000125</v>
      </c>
      <c r="L225" s="66"/>
      <c r="M225" s="13" t="s">
        <v>94</v>
      </c>
    </row>
    <row r="226" spans="1:14" x14ac:dyDescent="0.2">
      <c r="A226" s="14"/>
      <c r="B226" s="43">
        <v>-69.584474</v>
      </c>
      <c r="C226" s="43">
        <v>-32.727004999999998</v>
      </c>
      <c r="D226" s="9">
        <v>-130.6</v>
      </c>
      <c r="E226" s="9">
        <v>-17.2</v>
      </c>
      <c r="F226" s="9" t="s">
        <v>681</v>
      </c>
      <c r="G226" s="10" t="s">
        <v>357</v>
      </c>
      <c r="H226" s="8" t="s">
        <v>287</v>
      </c>
      <c r="I226" s="8">
        <v>3807</v>
      </c>
      <c r="J226" s="11"/>
      <c r="K226" s="12">
        <f t="shared" si="3"/>
        <v>7</v>
      </c>
      <c r="L226" s="66"/>
      <c r="M226" s="13" t="s">
        <v>94</v>
      </c>
      <c r="N226" t="s">
        <v>224</v>
      </c>
    </row>
    <row r="227" spans="1:14" x14ac:dyDescent="0.2">
      <c r="A227" s="8" t="s">
        <v>762</v>
      </c>
      <c r="B227" s="43">
        <v>-69.551103999999995</v>
      </c>
      <c r="C227" s="43">
        <v>-32.728921</v>
      </c>
      <c r="D227" s="9">
        <v>-143.1</v>
      </c>
      <c r="E227" s="9">
        <v>-18.899999999999999</v>
      </c>
      <c r="F227" s="9" t="s">
        <v>681</v>
      </c>
      <c r="G227" s="10" t="s">
        <v>39</v>
      </c>
      <c r="H227" s="8" t="s">
        <v>16</v>
      </c>
      <c r="I227" s="8">
        <v>4023</v>
      </c>
      <c r="J227" s="11"/>
      <c r="K227" s="12">
        <f t="shared" si="3"/>
        <v>8.0999999999999943</v>
      </c>
      <c r="L227" s="26" t="s">
        <v>477</v>
      </c>
      <c r="M227" s="13" t="s">
        <v>19</v>
      </c>
    </row>
    <row r="228" spans="1:14" x14ac:dyDescent="0.2">
      <c r="A228" s="8" t="s">
        <v>214</v>
      </c>
      <c r="B228" s="43">
        <v>-69.521201000000005</v>
      </c>
      <c r="C228" s="43">
        <v>-32.683134000000003</v>
      </c>
      <c r="D228" s="9">
        <v>-132.4</v>
      </c>
      <c r="E228" s="9">
        <v>-17.7</v>
      </c>
      <c r="F228" s="9" t="s">
        <v>681</v>
      </c>
      <c r="G228" s="10" t="s">
        <v>40</v>
      </c>
      <c r="H228" s="8" t="s">
        <v>16</v>
      </c>
      <c r="I228" s="8">
        <v>3943</v>
      </c>
      <c r="J228" s="11"/>
      <c r="K228" s="12">
        <f t="shared" si="3"/>
        <v>9.1999999999999886</v>
      </c>
      <c r="L228" s="66" t="s">
        <v>478</v>
      </c>
      <c r="M228" s="13" t="s">
        <v>94</v>
      </c>
    </row>
    <row r="229" spans="1:14" x14ac:dyDescent="0.2">
      <c r="A229" s="8" t="s">
        <v>214</v>
      </c>
      <c r="B229" s="44">
        <v>-69.521055555555549</v>
      </c>
      <c r="C229" s="44">
        <v>-32.683583333333331</v>
      </c>
      <c r="D229" s="16">
        <v>-110.3</v>
      </c>
      <c r="E229" s="16">
        <v>-14.52</v>
      </c>
      <c r="F229" s="9" t="s">
        <v>681</v>
      </c>
      <c r="G229" s="16" t="s">
        <v>358</v>
      </c>
      <c r="H229" s="8" t="s">
        <v>188</v>
      </c>
      <c r="I229" s="16">
        <v>3399</v>
      </c>
      <c r="J229" s="16"/>
      <c r="K229" s="12">
        <f t="shared" si="3"/>
        <v>5.8599999999999994</v>
      </c>
      <c r="L229" s="66"/>
      <c r="M229" s="13" t="s">
        <v>94</v>
      </c>
      <c r="N229" t="s">
        <v>763</v>
      </c>
    </row>
    <row r="230" spans="1:14" x14ac:dyDescent="0.2">
      <c r="A230" s="8" t="s">
        <v>214</v>
      </c>
      <c r="B230" s="44">
        <v>-69.521055555555549</v>
      </c>
      <c r="C230" s="44">
        <v>-32.683583333333331</v>
      </c>
      <c r="D230" s="16">
        <v>-127.6</v>
      </c>
      <c r="E230" s="16">
        <v>-16.93</v>
      </c>
      <c r="F230" s="9" t="s">
        <v>681</v>
      </c>
      <c r="G230" s="16" t="s">
        <v>138</v>
      </c>
      <c r="H230" s="8" t="s">
        <v>188</v>
      </c>
      <c r="I230" s="16">
        <v>3399</v>
      </c>
      <c r="J230" s="16"/>
      <c r="K230" s="12">
        <f t="shared" si="3"/>
        <v>7.8400000000000034</v>
      </c>
      <c r="L230" s="66"/>
      <c r="M230" s="13" t="s">
        <v>94</v>
      </c>
    </row>
    <row r="231" spans="1:14" x14ac:dyDescent="0.2">
      <c r="A231" s="8" t="s">
        <v>214</v>
      </c>
      <c r="B231" s="44">
        <v>-69.521055555555549</v>
      </c>
      <c r="C231" s="44">
        <v>-32.683583333333331</v>
      </c>
      <c r="D231" s="16">
        <v>-130.1</v>
      </c>
      <c r="E231" s="16">
        <v>-17.350000000000001</v>
      </c>
      <c r="F231" s="9" t="s">
        <v>681</v>
      </c>
      <c r="G231" s="16" t="s">
        <v>155</v>
      </c>
      <c r="H231" s="8" t="s">
        <v>188</v>
      </c>
      <c r="I231" s="16">
        <v>3399</v>
      </c>
      <c r="J231" s="16"/>
      <c r="K231" s="12">
        <f t="shared" si="3"/>
        <v>8.7000000000000171</v>
      </c>
      <c r="L231" s="66"/>
      <c r="M231" s="13" t="s">
        <v>94</v>
      </c>
    </row>
    <row r="232" spans="1:14" x14ac:dyDescent="0.2">
      <c r="A232" s="8" t="s">
        <v>214</v>
      </c>
      <c r="B232" s="44">
        <v>-69.521055555555549</v>
      </c>
      <c r="C232" s="44">
        <v>-32.683583333333331</v>
      </c>
      <c r="D232" s="16">
        <v>-131.58000000000001</v>
      </c>
      <c r="E232" s="16">
        <v>-17.239999999999998</v>
      </c>
      <c r="F232" s="9" t="s">
        <v>681</v>
      </c>
      <c r="G232" s="16" t="s">
        <v>360</v>
      </c>
      <c r="H232" s="8" t="s">
        <v>188</v>
      </c>
      <c r="I232" s="16">
        <v>3399</v>
      </c>
      <c r="J232" s="16"/>
      <c r="K232" s="12">
        <f t="shared" si="3"/>
        <v>6.339999999999975</v>
      </c>
      <c r="L232" s="66"/>
      <c r="M232" s="13" t="s">
        <v>94</v>
      </c>
    </row>
    <row r="233" spans="1:14" x14ac:dyDescent="0.2">
      <c r="A233" s="8" t="s">
        <v>214</v>
      </c>
      <c r="B233" s="44">
        <v>-69.521055555555549</v>
      </c>
      <c r="C233" s="44">
        <v>-32.683583333333331</v>
      </c>
      <c r="D233" s="16">
        <v>-120.93</v>
      </c>
      <c r="E233" s="16">
        <v>-16.46</v>
      </c>
      <c r="F233" s="9" t="s">
        <v>681</v>
      </c>
      <c r="G233" s="16" t="s">
        <v>361</v>
      </c>
      <c r="H233" s="8" t="s">
        <v>188</v>
      </c>
      <c r="I233" s="16">
        <v>3399</v>
      </c>
      <c r="J233" s="16"/>
      <c r="K233" s="12">
        <f t="shared" si="3"/>
        <v>10.75</v>
      </c>
      <c r="L233" s="66"/>
      <c r="M233" s="13" t="s">
        <v>94</v>
      </c>
    </row>
    <row r="234" spans="1:14" x14ac:dyDescent="0.2">
      <c r="A234" s="8" t="s">
        <v>214</v>
      </c>
      <c r="B234" s="44">
        <v>-69.521055555555549</v>
      </c>
      <c r="C234" s="44">
        <v>-32.683583333333331</v>
      </c>
      <c r="D234" s="16">
        <v>-129.69999999999999</v>
      </c>
      <c r="E234" s="16">
        <v>-17.43</v>
      </c>
      <c r="F234" s="9" t="s">
        <v>681</v>
      </c>
      <c r="G234" s="16">
        <v>170</v>
      </c>
      <c r="H234" s="8" t="s">
        <v>188</v>
      </c>
      <c r="I234" s="16">
        <v>3399</v>
      </c>
      <c r="J234" s="16"/>
      <c r="K234" s="12">
        <f t="shared" si="3"/>
        <v>9.7400000000000091</v>
      </c>
      <c r="L234" s="66"/>
      <c r="M234" s="13" t="s">
        <v>94</v>
      </c>
    </row>
    <row r="235" spans="1:14" x14ac:dyDescent="0.2">
      <c r="A235" s="8" t="s">
        <v>214</v>
      </c>
      <c r="B235" s="44">
        <v>-69.521055555555549</v>
      </c>
      <c r="C235" s="44">
        <v>-32.683583333333331</v>
      </c>
      <c r="D235" s="16">
        <v>-128.38</v>
      </c>
      <c r="E235" s="16">
        <v>-17.03</v>
      </c>
      <c r="F235" s="9" t="s">
        <v>681</v>
      </c>
      <c r="G235" s="16" t="s">
        <v>362</v>
      </c>
      <c r="H235" s="8" t="s">
        <v>188</v>
      </c>
      <c r="I235" s="16">
        <v>3399</v>
      </c>
      <c r="J235" s="16"/>
      <c r="K235" s="12">
        <f t="shared" si="3"/>
        <v>7.8600000000000136</v>
      </c>
      <c r="L235" s="66"/>
      <c r="M235" s="13" t="s">
        <v>94</v>
      </c>
    </row>
    <row r="236" spans="1:14" x14ac:dyDescent="0.2">
      <c r="A236" s="14"/>
      <c r="B236" s="43">
        <v>-69.553704999999994</v>
      </c>
      <c r="C236" s="43">
        <v>-32.677677000000003</v>
      </c>
      <c r="D236" s="9">
        <v>-126.4</v>
      </c>
      <c r="E236" s="9">
        <v>-16.8</v>
      </c>
      <c r="F236" s="9" t="s">
        <v>681</v>
      </c>
      <c r="G236" s="10" t="s">
        <v>363</v>
      </c>
      <c r="H236" s="8" t="s">
        <v>287</v>
      </c>
      <c r="I236" s="8">
        <v>3943</v>
      </c>
      <c r="J236" s="11"/>
      <c r="K236" s="12">
        <f t="shared" si="3"/>
        <v>8</v>
      </c>
      <c r="L236" s="66"/>
      <c r="M236" s="13" t="s">
        <v>94</v>
      </c>
      <c r="N236" t="s">
        <v>224</v>
      </c>
    </row>
    <row r="237" spans="1:14" x14ac:dyDescent="0.2">
      <c r="A237" s="8" t="s">
        <v>762</v>
      </c>
      <c r="B237" s="43">
        <v>-69.501795000000001</v>
      </c>
      <c r="C237" s="43">
        <v>-32.652037</v>
      </c>
      <c r="D237" s="9">
        <v>-142.80000000000001</v>
      </c>
      <c r="E237" s="9">
        <v>-18.8</v>
      </c>
      <c r="F237" s="9" t="s">
        <v>681</v>
      </c>
      <c r="G237" s="10" t="s">
        <v>41</v>
      </c>
      <c r="H237" s="8" t="s">
        <v>16</v>
      </c>
      <c r="I237" s="8">
        <v>3993</v>
      </c>
      <c r="J237" s="11"/>
      <c r="K237" s="12">
        <f t="shared" si="3"/>
        <v>7.5999999999999943</v>
      </c>
      <c r="L237" s="26" t="s">
        <v>479</v>
      </c>
      <c r="M237" s="13" t="s">
        <v>19</v>
      </c>
    </row>
    <row r="238" spans="1:14" x14ac:dyDescent="0.2">
      <c r="A238" s="8" t="s">
        <v>14</v>
      </c>
      <c r="B238" s="44">
        <v>-69.470611111111111</v>
      </c>
      <c r="C238" s="44">
        <v>-32.620583333333336</v>
      </c>
      <c r="D238" s="16">
        <v>-99.96</v>
      </c>
      <c r="E238" s="16">
        <v>-13.03</v>
      </c>
      <c r="F238" s="9" t="s">
        <v>681</v>
      </c>
      <c r="G238" s="16" t="s">
        <v>364</v>
      </c>
      <c r="H238" s="8" t="s">
        <v>188</v>
      </c>
      <c r="I238" s="16">
        <v>3551</v>
      </c>
      <c r="J238" s="16"/>
      <c r="K238" s="12">
        <f t="shared" si="3"/>
        <v>4.2800000000000011</v>
      </c>
      <c r="L238" s="66" t="s">
        <v>480</v>
      </c>
      <c r="M238" s="13" t="s">
        <v>94</v>
      </c>
    </row>
    <row r="239" spans="1:14" x14ac:dyDescent="0.2">
      <c r="A239" s="8" t="s">
        <v>214</v>
      </c>
      <c r="B239" s="43">
        <v>-69.470635000000001</v>
      </c>
      <c r="C239" s="43">
        <v>-32.621017999999999</v>
      </c>
      <c r="D239" s="9">
        <v>-104.3</v>
      </c>
      <c r="E239" s="9">
        <v>-14.6</v>
      </c>
      <c r="F239" s="9" t="s">
        <v>681</v>
      </c>
      <c r="G239" s="10" t="s">
        <v>42</v>
      </c>
      <c r="H239" s="8" t="s">
        <v>16</v>
      </c>
      <c r="I239" s="8">
        <v>3553</v>
      </c>
      <c r="J239" s="11"/>
      <c r="K239" s="12">
        <f t="shared" si="3"/>
        <v>12.5</v>
      </c>
      <c r="L239" s="66"/>
      <c r="M239" s="13" t="s">
        <v>94</v>
      </c>
    </row>
    <row r="240" spans="1:14" x14ac:dyDescent="0.2">
      <c r="A240" s="8" t="s">
        <v>214</v>
      </c>
      <c r="B240" s="44">
        <v>-69.470611111111111</v>
      </c>
      <c r="C240" s="44">
        <v>-32.620583333333336</v>
      </c>
      <c r="D240" s="16">
        <v>-89.8</v>
      </c>
      <c r="E240" s="16">
        <v>-12.47</v>
      </c>
      <c r="F240" s="9" t="s">
        <v>681</v>
      </c>
      <c r="G240" s="16" t="s">
        <v>139</v>
      </c>
      <c r="H240" s="8" t="s">
        <v>188</v>
      </c>
      <c r="I240" s="16">
        <v>3551</v>
      </c>
      <c r="J240" s="16"/>
      <c r="K240" s="12">
        <f t="shared" si="3"/>
        <v>9.960000000000008</v>
      </c>
      <c r="L240" s="66"/>
      <c r="M240" s="13" t="s">
        <v>94</v>
      </c>
    </row>
    <row r="241" spans="1:14" x14ac:dyDescent="0.2">
      <c r="A241" s="8" t="s">
        <v>214</v>
      </c>
      <c r="B241" s="44">
        <v>-69.470611111111111</v>
      </c>
      <c r="C241" s="44">
        <v>-32.620583333333336</v>
      </c>
      <c r="D241" s="16">
        <v>-95.3</v>
      </c>
      <c r="E241" s="16">
        <v>-13.22</v>
      </c>
      <c r="F241" s="9" t="s">
        <v>681</v>
      </c>
      <c r="G241" s="16" t="s">
        <v>365</v>
      </c>
      <c r="H241" s="8" t="s">
        <v>188</v>
      </c>
      <c r="I241" s="16">
        <v>3551</v>
      </c>
      <c r="J241" s="16"/>
      <c r="K241" s="12">
        <f t="shared" si="3"/>
        <v>10.460000000000008</v>
      </c>
      <c r="L241" s="66"/>
      <c r="M241" s="13" t="s">
        <v>94</v>
      </c>
    </row>
    <row r="242" spans="1:14" x14ac:dyDescent="0.2">
      <c r="A242" s="8" t="s">
        <v>214</v>
      </c>
      <c r="B242" s="44">
        <v>-69.470611111111111</v>
      </c>
      <c r="C242" s="44">
        <v>-32.620583333333336</v>
      </c>
      <c r="D242" s="16">
        <v>-110.76</v>
      </c>
      <c r="E242" s="16">
        <v>-14.51</v>
      </c>
      <c r="F242" s="9" t="s">
        <v>681</v>
      </c>
      <c r="G242" s="16" t="s">
        <v>366</v>
      </c>
      <c r="H242" s="8" t="s">
        <v>188</v>
      </c>
      <c r="I242" s="16">
        <v>3551</v>
      </c>
      <c r="J242" s="16"/>
      <c r="K242" s="12">
        <f t="shared" si="3"/>
        <v>5.3199999999999932</v>
      </c>
      <c r="L242" s="66"/>
      <c r="M242" s="13" t="s">
        <v>94</v>
      </c>
    </row>
    <row r="243" spans="1:14" x14ac:dyDescent="0.2">
      <c r="A243" s="8" t="s">
        <v>214</v>
      </c>
      <c r="B243" s="44">
        <v>-69.470611111111111</v>
      </c>
      <c r="C243" s="44">
        <v>-32.620583333333336</v>
      </c>
      <c r="D243" s="16">
        <v>-96.78</v>
      </c>
      <c r="E243" s="16">
        <v>-13.33</v>
      </c>
      <c r="F243" s="9" t="s">
        <v>681</v>
      </c>
      <c r="G243" s="16" t="s">
        <v>367</v>
      </c>
      <c r="H243" s="8" t="s">
        <v>188</v>
      </c>
      <c r="I243" s="16">
        <v>3551</v>
      </c>
      <c r="J243" s="16"/>
      <c r="K243" s="12">
        <f t="shared" si="3"/>
        <v>9.86</v>
      </c>
      <c r="L243" s="66"/>
      <c r="M243" s="13" t="s">
        <v>94</v>
      </c>
    </row>
    <row r="244" spans="1:14" x14ac:dyDescent="0.2">
      <c r="A244" s="8" t="s">
        <v>214</v>
      </c>
      <c r="B244" s="44">
        <v>-69.470611111111111</v>
      </c>
      <c r="C244" s="44">
        <v>-32.620583333333336</v>
      </c>
      <c r="D244" s="16">
        <v>-100.68</v>
      </c>
      <c r="E244" s="16">
        <v>-13.8</v>
      </c>
      <c r="F244" s="9" t="s">
        <v>681</v>
      </c>
      <c r="G244" s="16">
        <v>171</v>
      </c>
      <c r="H244" s="8" t="s">
        <v>188</v>
      </c>
      <c r="I244" s="16">
        <v>3551</v>
      </c>
      <c r="J244" s="16"/>
      <c r="K244" s="12">
        <f t="shared" si="3"/>
        <v>9.7199999999999989</v>
      </c>
      <c r="L244" s="66"/>
      <c r="M244" s="13" t="s">
        <v>94</v>
      </c>
    </row>
    <row r="245" spans="1:14" x14ac:dyDescent="0.2">
      <c r="A245" s="14"/>
      <c r="B245" s="43">
        <v>-69.466053000000002</v>
      </c>
      <c r="C245" s="43">
        <v>-32.604334000000001</v>
      </c>
      <c r="D245" s="9">
        <v>-99.6</v>
      </c>
      <c r="E245" s="9">
        <v>-13.7</v>
      </c>
      <c r="F245" s="9" t="s">
        <v>681</v>
      </c>
      <c r="G245" s="10" t="s">
        <v>368</v>
      </c>
      <c r="H245" s="8" t="s">
        <v>287</v>
      </c>
      <c r="I245" s="8">
        <v>3553</v>
      </c>
      <c r="J245" s="11"/>
      <c r="K245" s="12">
        <f t="shared" si="3"/>
        <v>10</v>
      </c>
      <c r="L245" s="66"/>
      <c r="M245" s="13" t="s">
        <v>94</v>
      </c>
      <c r="N245" t="s">
        <v>224</v>
      </c>
    </row>
    <row r="246" spans="1:14" x14ac:dyDescent="0.2">
      <c r="A246" s="16"/>
      <c r="B246" s="44">
        <v>-69.434869444444445</v>
      </c>
      <c r="C246" s="44">
        <v>-32.461086111111115</v>
      </c>
      <c r="D246" s="16">
        <v>-108.6</v>
      </c>
      <c r="E246" s="16">
        <v>-14.41</v>
      </c>
      <c r="F246" s="9" t="s">
        <v>681</v>
      </c>
      <c r="G246" s="16">
        <v>160</v>
      </c>
      <c r="H246" s="8" t="s">
        <v>188</v>
      </c>
      <c r="I246" s="16">
        <v>3778</v>
      </c>
      <c r="J246" s="16"/>
      <c r="K246" s="12">
        <f t="shared" si="3"/>
        <v>6.6800000000000068</v>
      </c>
      <c r="L246" s="33" t="s">
        <v>481</v>
      </c>
      <c r="M246" s="13" t="s">
        <v>94</v>
      </c>
    </row>
    <row r="247" spans="1:14" x14ac:dyDescent="0.2">
      <c r="A247" s="8" t="s">
        <v>14</v>
      </c>
      <c r="B247" s="44">
        <v>-69.431305555555554</v>
      </c>
      <c r="C247" s="44">
        <v>-32.619500000000002</v>
      </c>
      <c r="D247" s="16">
        <v>-123.6</v>
      </c>
      <c r="E247" s="16">
        <v>-15.44</v>
      </c>
      <c r="F247" s="9" t="s">
        <v>681</v>
      </c>
      <c r="G247" s="16" t="s">
        <v>113</v>
      </c>
      <c r="H247" s="8" t="s">
        <v>188</v>
      </c>
      <c r="I247" s="16">
        <v>3932</v>
      </c>
      <c r="J247" s="16"/>
      <c r="K247" s="12">
        <f t="shared" ref="K247:K310" si="4">D247-E247*8</f>
        <v>-7.9999999999998295E-2</v>
      </c>
      <c r="L247" s="67" t="s">
        <v>482</v>
      </c>
      <c r="M247" s="1" t="s">
        <v>19</v>
      </c>
    </row>
    <row r="248" spans="1:14" x14ac:dyDescent="0.2">
      <c r="A248" s="8" t="s">
        <v>214</v>
      </c>
      <c r="B248" s="44">
        <v>-69.431305555555554</v>
      </c>
      <c r="C248" s="44">
        <v>-32.619500000000002</v>
      </c>
      <c r="D248" s="16">
        <v>-142</v>
      </c>
      <c r="E248" s="16">
        <v>-18.829999999999998</v>
      </c>
      <c r="F248" s="9" t="s">
        <v>681</v>
      </c>
      <c r="G248" s="16" t="s">
        <v>183</v>
      </c>
      <c r="H248" s="8" t="s">
        <v>188</v>
      </c>
      <c r="I248" s="16">
        <v>3932</v>
      </c>
      <c r="J248" s="16"/>
      <c r="K248" s="12">
        <f t="shared" si="4"/>
        <v>8.6399999999999864</v>
      </c>
      <c r="L248" s="67"/>
      <c r="M248" s="1" t="s">
        <v>19</v>
      </c>
    </row>
    <row r="249" spans="1:14" x14ac:dyDescent="0.2">
      <c r="A249" s="8" t="s">
        <v>214</v>
      </c>
      <c r="B249" s="44">
        <v>-69.431305555555554</v>
      </c>
      <c r="C249" s="44">
        <v>-32.619500000000002</v>
      </c>
      <c r="D249" s="16">
        <v>-146.09</v>
      </c>
      <c r="E249" s="16">
        <v>-19.2</v>
      </c>
      <c r="F249" s="9" t="s">
        <v>681</v>
      </c>
      <c r="G249" s="16" t="s">
        <v>184</v>
      </c>
      <c r="H249" s="8" t="s">
        <v>188</v>
      </c>
      <c r="I249" s="16">
        <v>3932</v>
      </c>
      <c r="J249" s="16"/>
      <c r="K249" s="12">
        <f t="shared" si="4"/>
        <v>7.5099999999999909</v>
      </c>
      <c r="L249" s="67"/>
      <c r="M249" s="1" t="s">
        <v>19</v>
      </c>
    </row>
    <row r="250" spans="1:14" x14ac:dyDescent="0.2">
      <c r="A250" s="8" t="s">
        <v>214</v>
      </c>
      <c r="B250" s="44">
        <v>-69.431305555555554</v>
      </c>
      <c r="C250" s="44">
        <v>-32.619500000000002</v>
      </c>
      <c r="D250" s="16">
        <v>-136.66</v>
      </c>
      <c r="E250" s="16">
        <v>-18.059999999999999</v>
      </c>
      <c r="F250" s="9" t="s">
        <v>681</v>
      </c>
      <c r="G250" s="16" t="s">
        <v>185</v>
      </c>
      <c r="H250" s="8" t="s">
        <v>188</v>
      </c>
      <c r="I250" s="16">
        <v>3932</v>
      </c>
      <c r="J250" s="16"/>
      <c r="K250" s="12">
        <f t="shared" si="4"/>
        <v>7.8199999999999932</v>
      </c>
      <c r="L250" s="67"/>
      <c r="M250" s="1" t="s">
        <v>19</v>
      </c>
    </row>
    <row r="251" spans="1:14" x14ac:dyDescent="0.2">
      <c r="A251" s="8" t="s">
        <v>214</v>
      </c>
      <c r="B251" s="44">
        <v>-69.431305555555554</v>
      </c>
      <c r="C251" s="44">
        <v>-32.619500000000002</v>
      </c>
      <c r="D251" s="16">
        <v>-140.34</v>
      </c>
      <c r="E251" s="16">
        <v>-18.57</v>
      </c>
      <c r="F251" s="9" t="s">
        <v>681</v>
      </c>
      <c r="G251" s="16" t="s">
        <v>186</v>
      </c>
      <c r="H251" s="8" t="s">
        <v>188</v>
      </c>
      <c r="I251" s="16">
        <v>3932</v>
      </c>
      <c r="J251" s="16"/>
      <c r="K251" s="12">
        <f t="shared" si="4"/>
        <v>8.2199999999999989</v>
      </c>
      <c r="L251" s="67"/>
      <c r="M251" s="1" t="s">
        <v>19</v>
      </c>
    </row>
    <row r="252" spans="1:14" x14ac:dyDescent="0.2">
      <c r="A252" s="8" t="s">
        <v>214</v>
      </c>
      <c r="B252" s="44">
        <v>-69.431305555555554</v>
      </c>
      <c r="C252" s="44">
        <v>-32.619500000000002</v>
      </c>
      <c r="D252" s="16">
        <v>-141.76</v>
      </c>
      <c r="E252" s="16">
        <v>-18.84</v>
      </c>
      <c r="F252" s="9" t="s">
        <v>681</v>
      </c>
      <c r="G252" s="16">
        <v>173</v>
      </c>
      <c r="H252" s="8" t="s">
        <v>188</v>
      </c>
      <c r="I252" s="16">
        <v>3932</v>
      </c>
      <c r="J252" s="16"/>
      <c r="K252" s="12">
        <f t="shared" si="4"/>
        <v>8.960000000000008</v>
      </c>
      <c r="L252" s="67"/>
      <c r="M252" s="1" t="s">
        <v>19</v>
      </c>
    </row>
    <row r="253" spans="1:14" x14ac:dyDescent="0.2">
      <c r="A253" s="8" t="s">
        <v>214</v>
      </c>
      <c r="B253" s="44">
        <v>-69.431305555555554</v>
      </c>
      <c r="C253" s="44">
        <v>-32.619500000000002</v>
      </c>
      <c r="D253" s="16">
        <v>-137.97999999999999</v>
      </c>
      <c r="E253" s="16">
        <v>-17.88</v>
      </c>
      <c r="F253" s="9" t="s">
        <v>681</v>
      </c>
      <c r="G253" s="16">
        <v>182</v>
      </c>
      <c r="H253" s="8" t="s">
        <v>188</v>
      </c>
      <c r="I253" s="16">
        <v>3932</v>
      </c>
      <c r="J253" s="16"/>
      <c r="K253" s="12">
        <f t="shared" si="4"/>
        <v>5.0600000000000023</v>
      </c>
      <c r="L253" s="67"/>
      <c r="M253" s="1" t="s">
        <v>19</v>
      </c>
    </row>
    <row r="254" spans="1:14" x14ac:dyDescent="0.2">
      <c r="A254" s="16" t="s">
        <v>762</v>
      </c>
      <c r="B254" s="44">
        <v>-69.431305555555554</v>
      </c>
      <c r="C254" s="44">
        <v>-32.619500000000002</v>
      </c>
      <c r="D254" s="16">
        <v>-140.80000000000001</v>
      </c>
      <c r="E254" s="16">
        <v>-18.600000000000001</v>
      </c>
      <c r="F254" s="9" t="s">
        <v>681</v>
      </c>
      <c r="G254" s="16" t="s">
        <v>369</v>
      </c>
      <c r="H254" s="8" t="s">
        <v>229</v>
      </c>
      <c r="I254" s="16">
        <v>3932</v>
      </c>
      <c r="J254" s="16"/>
      <c r="K254" s="12">
        <f t="shared" si="4"/>
        <v>8</v>
      </c>
      <c r="L254" s="67"/>
      <c r="M254" s="1" t="s">
        <v>19</v>
      </c>
    </row>
    <row r="255" spans="1:14" x14ac:dyDescent="0.2">
      <c r="A255" s="8" t="s">
        <v>214</v>
      </c>
      <c r="B255" s="44">
        <v>-69.428416666666678</v>
      </c>
      <c r="C255" s="44">
        <v>-32.61855555555556</v>
      </c>
      <c r="D255" s="16">
        <v>-51.1</v>
      </c>
      <c r="E255" s="16">
        <v>-8.27</v>
      </c>
      <c r="F255" s="9" t="s">
        <v>681</v>
      </c>
      <c r="G255" s="16" t="s">
        <v>370</v>
      </c>
      <c r="H255" s="8" t="s">
        <v>188</v>
      </c>
      <c r="I255" s="16">
        <v>2876</v>
      </c>
      <c r="J255" s="16"/>
      <c r="K255" s="12">
        <f t="shared" si="4"/>
        <v>15.059999999999995</v>
      </c>
      <c r="L255" s="62" t="s">
        <v>483</v>
      </c>
      <c r="M255" s="13" t="s">
        <v>94</v>
      </c>
    </row>
    <row r="256" spans="1:14" x14ac:dyDescent="0.2">
      <c r="A256" s="8" t="s">
        <v>214</v>
      </c>
      <c r="B256" s="44">
        <v>-69.428416666666678</v>
      </c>
      <c r="C256" s="44">
        <v>-32.61855555555556</v>
      </c>
      <c r="D256" s="16">
        <v>-58.95</v>
      </c>
      <c r="E256" s="16">
        <v>-9.2899999999999991</v>
      </c>
      <c r="F256" s="9" t="s">
        <v>681</v>
      </c>
      <c r="G256" s="16" t="s">
        <v>371</v>
      </c>
      <c r="H256" s="8" t="s">
        <v>188</v>
      </c>
      <c r="I256" s="16">
        <v>2876</v>
      </c>
      <c r="J256" s="16"/>
      <c r="K256" s="12">
        <f t="shared" si="4"/>
        <v>15.36999999999999</v>
      </c>
      <c r="L256" s="62"/>
      <c r="M256" s="13" t="s">
        <v>94</v>
      </c>
    </row>
    <row r="257" spans="1:14" x14ac:dyDescent="0.2">
      <c r="A257" s="16"/>
      <c r="B257" s="44">
        <v>-69.433921999999995</v>
      </c>
      <c r="C257" s="44">
        <v>-32.598762999999998</v>
      </c>
      <c r="D257" s="16">
        <v>-55</v>
      </c>
      <c r="E257" s="16">
        <v>-8.8000000000000007</v>
      </c>
      <c r="F257" s="9" t="s">
        <v>681</v>
      </c>
      <c r="G257" s="10" t="s">
        <v>372</v>
      </c>
      <c r="H257" s="8" t="s">
        <v>229</v>
      </c>
      <c r="I257" s="16">
        <v>2876</v>
      </c>
      <c r="J257" s="16"/>
      <c r="K257" s="12">
        <f t="shared" si="4"/>
        <v>15.400000000000006</v>
      </c>
      <c r="L257" s="62"/>
      <c r="M257" s="13" t="s">
        <v>94</v>
      </c>
      <c r="N257" t="s">
        <v>224</v>
      </c>
    </row>
    <row r="258" spans="1:14" x14ac:dyDescent="0.2">
      <c r="A258" s="8" t="s">
        <v>15</v>
      </c>
      <c r="B258" s="43">
        <v>-69.385799000000006</v>
      </c>
      <c r="C258" s="43">
        <v>-32.357053999999998</v>
      </c>
      <c r="D258" s="9">
        <v>-97</v>
      </c>
      <c r="E258" s="9">
        <v>-13.3</v>
      </c>
      <c r="F258" s="9" t="s">
        <v>681</v>
      </c>
      <c r="G258" s="10" t="s">
        <v>22</v>
      </c>
      <c r="H258" s="8" t="s">
        <v>16</v>
      </c>
      <c r="I258" s="8">
        <v>3131</v>
      </c>
      <c r="J258" s="11"/>
      <c r="K258" s="12">
        <f t="shared" si="4"/>
        <v>9.4000000000000057</v>
      </c>
      <c r="L258" s="67" t="s">
        <v>484</v>
      </c>
      <c r="M258" s="13" t="s">
        <v>94</v>
      </c>
      <c r="N258" t="s">
        <v>373</v>
      </c>
    </row>
    <row r="259" spans="1:14" x14ac:dyDescent="0.2">
      <c r="A259" s="8" t="s">
        <v>15</v>
      </c>
      <c r="B259" s="43">
        <v>-69.385799000000006</v>
      </c>
      <c r="C259" s="43">
        <v>-32.357053999999998</v>
      </c>
      <c r="D259" s="9">
        <v>-97</v>
      </c>
      <c r="E259" s="9">
        <v>-13.3</v>
      </c>
      <c r="F259" s="9" t="s">
        <v>681</v>
      </c>
      <c r="G259" s="10" t="s">
        <v>24</v>
      </c>
      <c r="H259" s="8" t="s">
        <v>16</v>
      </c>
      <c r="I259" s="8">
        <v>3428</v>
      </c>
      <c r="J259" s="11"/>
      <c r="K259" s="12">
        <f t="shared" si="4"/>
        <v>9.4000000000000057</v>
      </c>
      <c r="L259" s="67"/>
      <c r="M259" s="13" t="s">
        <v>94</v>
      </c>
      <c r="N259" t="s">
        <v>374</v>
      </c>
    </row>
    <row r="260" spans="1:14" x14ac:dyDescent="0.2">
      <c r="A260" s="8" t="s">
        <v>214</v>
      </c>
      <c r="B260" s="44">
        <v>-69.42505833333334</v>
      </c>
      <c r="C260" s="44">
        <v>-32.374586111111114</v>
      </c>
      <c r="D260" s="16">
        <v>-85.94</v>
      </c>
      <c r="E260" s="16">
        <v>-11.97</v>
      </c>
      <c r="F260" s="9" t="s">
        <v>681</v>
      </c>
      <c r="G260" s="16">
        <v>177</v>
      </c>
      <c r="H260" s="8" t="s">
        <v>188</v>
      </c>
      <c r="I260" s="16">
        <v>3601</v>
      </c>
      <c r="J260" s="16"/>
      <c r="K260" s="12">
        <f t="shared" si="4"/>
        <v>9.8200000000000074</v>
      </c>
      <c r="L260" s="62" t="s">
        <v>485</v>
      </c>
      <c r="M260" s="13" t="s">
        <v>94</v>
      </c>
    </row>
    <row r="261" spans="1:14" x14ac:dyDescent="0.2">
      <c r="A261" s="8" t="s">
        <v>214</v>
      </c>
      <c r="B261" s="44">
        <v>-69.42505833333334</v>
      </c>
      <c r="C261" s="44">
        <v>-32.374586111111114</v>
      </c>
      <c r="D261" s="16">
        <v>-83.85</v>
      </c>
      <c r="E261" s="16">
        <v>-11.96</v>
      </c>
      <c r="F261" s="9" t="s">
        <v>681</v>
      </c>
      <c r="G261" s="16">
        <v>180</v>
      </c>
      <c r="H261" s="8" t="s">
        <v>188</v>
      </c>
      <c r="I261" s="16">
        <v>3601</v>
      </c>
      <c r="J261" s="16"/>
      <c r="K261" s="12">
        <f t="shared" si="4"/>
        <v>11.830000000000013</v>
      </c>
      <c r="L261" s="62"/>
      <c r="M261" s="13" t="s">
        <v>94</v>
      </c>
    </row>
    <row r="262" spans="1:14" x14ac:dyDescent="0.2">
      <c r="A262" s="8" t="s">
        <v>214</v>
      </c>
      <c r="B262" s="44">
        <v>-69.42505833333334</v>
      </c>
      <c r="C262" s="44">
        <v>-32.374586111111114</v>
      </c>
      <c r="D262" s="16">
        <v>-81.89</v>
      </c>
      <c r="E262" s="16">
        <v>-11.5</v>
      </c>
      <c r="F262" s="9" t="s">
        <v>681</v>
      </c>
      <c r="G262" s="16">
        <v>172</v>
      </c>
      <c r="H262" s="8" t="s">
        <v>188</v>
      </c>
      <c r="I262" s="16">
        <v>3601</v>
      </c>
      <c r="J262" s="16"/>
      <c r="K262" s="12">
        <f t="shared" si="4"/>
        <v>10.11</v>
      </c>
      <c r="L262" s="62"/>
      <c r="M262" s="13" t="s">
        <v>94</v>
      </c>
    </row>
    <row r="263" spans="1:14" x14ac:dyDescent="0.2">
      <c r="A263" s="16"/>
      <c r="B263" s="44">
        <v>-69.42505833333334</v>
      </c>
      <c r="C263" s="44">
        <v>-32.374586111111114</v>
      </c>
      <c r="D263" s="16">
        <v>-83.9</v>
      </c>
      <c r="E263" s="16">
        <v>-11.8</v>
      </c>
      <c r="F263" s="9" t="s">
        <v>681</v>
      </c>
      <c r="G263" s="10" t="s">
        <v>375</v>
      </c>
      <c r="H263" s="8" t="s">
        <v>229</v>
      </c>
      <c r="I263" s="16">
        <v>3601</v>
      </c>
      <c r="J263" s="16"/>
      <c r="K263" s="12">
        <f t="shared" si="4"/>
        <v>10.5</v>
      </c>
      <c r="L263" s="62"/>
      <c r="M263" s="13" t="s">
        <v>94</v>
      </c>
    </row>
    <row r="264" spans="1:14" x14ac:dyDescent="0.2">
      <c r="A264" s="8" t="s">
        <v>14</v>
      </c>
      <c r="B264" s="44">
        <v>-69.351416666666665</v>
      </c>
      <c r="C264" s="44">
        <v>-32.59169444444445</v>
      </c>
      <c r="D264" s="16">
        <v>-84.1</v>
      </c>
      <c r="E264" s="16">
        <v>-10.56</v>
      </c>
      <c r="F264" s="9" t="s">
        <v>681</v>
      </c>
      <c r="G264" s="16" t="s">
        <v>133</v>
      </c>
      <c r="H264" s="8" t="s">
        <v>188</v>
      </c>
      <c r="I264" s="16">
        <v>2895</v>
      </c>
      <c r="J264" s="16"/>
      <c r="K264" s="12">
        <f t="shared" si="4"/>
        <v>0.38000000000000966</v>
      </c>
      <c r="L264" s="62" t="s">
        <v>486</v>
      </c>
      <c r="M264" s="13" t="s">
        <v>94</v>
      </c>
    </row>
    <row r="265" spans="1:14" x14ac:dyDescent="0.2">
      <c r="A265" s="8" t="s">
        <v>214</v>
      </c>
      <c r="B265" s="44">
        <v>-69.351416666666665</v>
      </c>
      <c r="C265" s="44">
        <v>-32.59169444444445</v>
      </c>
      <c r="D265" s="16">
        <v>-104.6</v>
      </c>
      <c r="E265" s="16">
        <v>-14.33</v>
      </c>
      <c r="F265" s="9" t="s">
        <v>681</v>
      </c>
      <c r="G265" s="16" t="s">
        <v>140</v>
      </c>
      <c r="H265" s="8" t="s">
        <v>188</v>
      </c>
      <c r="I265" s="16">
        <v>2895</v>
      </c>
      <c r="J265" s="16"/>
      <c r="K265" s="12">
        <f t="shared" si="4"/>
        <v>10.040000000000006</v>
      </c>
      <c r="L265" s="62"/>
      <c r="M265" s="13" t="s">
        <v>94</v>
      </c>
    </row>
    <row r="266" spans="1:14" x14ac:dyDescent="0.2">
      <c r="A266" s="8" t="s">
        <v>214</v>
      </c>
      <c r="B266" s="44">
        <v>-69.351416666666665</v>
      </c>
      <c r="C266" s="44">
        <v>-32.59169444444445</v>
      </c>
      <c r="D266" s="16">
        <v>-105</v>
      </c>
      <c r="E266" s="16">
        <v>-14.39</v>
      </c>
      <c r="F266" s="9" t="s">
        <v>681</v>
      </c>
      <c r="G266" s="16" t="s">
        <v>154</v>
      </c>
      <c r="H266" s="8" t="s">
        <v>188</v>
      </c>
      <c r="I266" s="16">
        <v>2895</v>
      </c>
      <c r="J266" s="16"/>
      <c r="K266" s="12">
        <f t="shared" si="4"/>
        <v>10.120000000000005</v>
      </c>
      <c r="L266" s="62"/>
      <c r="M266" s="13" t="s">
        <v>94</v>
      </c>
    </row>
    <row r="267" spans="1:14" x14ac:dyDescent="0.2">
      <c r="A267" s="8" t="s">
        <v>214</v>
      </c>
      <c r="B267" s="44">
        <v>-69.351416666666665</v>
      </c>
      <c r="C267" s="44">
        <v>-32.59169444444445</v>
      </c>
      <c r="D267" s="16">
        <v>-107.43</v>
      </c>
      <c r="E267" s="16">
        <v>-14.34</v>
      </c>
      <c r="F267" s="9" t="s">
        <v>681</v>
      </c>
      <c r="G267" s="16" t="s">
        <v>376</v>
      </c>
      <c r="H267" s="8" t="s">
        <v>188</v>
      </c>
      <c r="I267" s="16">
        <v>2895</v>
      </c>
      <c r="J267" s="16"/>
      <c r="K267" s="12">
        <f t="shared" si="4"/>
        <v>7.289999999999992</v>
      </c>
      <c r="L267" s="62"/>
      <c r="M267" s="13" t="s">
        <v>94</v>
      </c>
    </row>
    <row r="268" spans="1:14" x14ac:dyDescent="0.2">
      <c r="A268" s="8" t="s">
        <v>214</v>
      </c>
      <c r="B268" s="44">
        <v>-69.351416666666665</v>
      </c>
      <c r="C268" s="44">
        <v>-32.59169444444445</v>
      </c>
      <c r="D268" s="16">
        <v>-103.03</v>
      </c>
      <c r="E268" s="16">
        <v>-13.9</v>
      </c>
      <c r="F268" s="9" t="s">
        <v>681</v>
      </c>
      <c r="G268" s="16" t="s">
        <v>377</v>
      </c>
      <c r="H268" s="8" t="s">
        <v>188</v>
      </c>
      <c r="I268" s="16">
        <v>2895</v>
      </c>
      <c r="J268" s="16"/>
      <c r="K268" s="12">
        <f t="shared" si="4"/>
        <v>8.1700000000000017</v>
      </c>
      <c r="L268" s="62"/>
      <c r="M268" s="13" t="s">
        <v>94</v>
      </c>
    </row>
    <row r="269" spans="1:14" x14ac:dyDescent="0.2">
      <c r="A269" s="8" t="s">
        <v>214</v>
      </c>
      <c r="B269" s="44">
        <v>-69.351416666666665</v>
      </c>
      <c r="C269" s="44">
        <v>-32.59169444444445</v>
      </c>
      <c r="D269" s="16">
        <v>-104.69</v>
      </c>
      <c r="E269" s="16">
        <v>-14.17</v>
      </c>
      <c r="F269" s="9" t="s">
        <v>681</v>
      </c>
      <c r="G269" s="16">
        <v>174</v>
      </c>
      <c r="H269" s="8" t="s">
        <v>188</v>
      </c>
      <c r="I269" s="16">
        <v>2895</v>
      </c>
      <c r="J269" s="16"/>
      <c r="K269" s="12">
        <f t="shared" si="4"/>
        <v>8.6700000000000017</v>
      </c>
      <c r="L269" s="62"/>
      <c r="M269" s="13" t="s">
        <v>94</v>
      </c>
    </row>
    <row r="270" spans="1:14" x14ac:dyDescent="0.2">
      <c r="A270" s="8" t="s">
        <v>214</v>
      </c>
      <c r="B270" s="44">
        <v>-69.351416666666665</v>
      </c>
      <c r="C270" s="44">
        <v>-32.59169444444445</v>
      </c>
      <c r="D270" s="16">
        <v>-104.49</v>
      </c>
      <c r="E270" s="16">
        <v>-14.18</v>
      </c>
      <c r="F270" s="9" t="s">
        <v>681</v>
      </c>
      <c r="G270" s="16">
        <v>179</v>
      </c>
      <c r="H270" s="8" t="s">
        <v>188</v>
      </c>
      <c r="I270" s="16">
        <v>2895</v>
      </c>
      <c r="J270" s="16"/>
      <c r="K270" s="12">
        <f t="shared" si="4"/>
        <v>8.9500000000000028</v>
      </c>
      <c r="L270" s="62"/>
      <c r="M270" s="13" t="s">
        <v>94</v>
      </c>
    </row>
    <row r="271" spans="1:14" x14ac:dyDescent="0.2">
      <c r="A271" s="8" t="s">
        <v>214</v>
      </c>
      <c r="B271" s="44">
        <v>-69.351416666666665</v>
      </c>
      <c r="C271" s="44">
        <v>-32.59169444444445</v>
      </c>
      <c r="D271" s="16">
        <v>-104.26</v>
      </c>
      <c r="E271" s="16">
        <v>-14.14</v>
      </c>
      <c r="F271" s="9" t="s">
        <v>681</v>
      </c>
      <c r="G271" s="16" t="s">
        <v>378</v>
      </c>
      <c r="H271" s="8" t="s">
        <v>188</v>
      </c>
      <c r="I271" s="16">
        <v>2895</v>
      </c>
      <c r="J271" s="16"/>
      <c r="K271" s="12">
        <f t="shared" si="4"/>
        <v>8.86</v>
      </c>
      <c r="L271" s="62"/>
      <c r="M271" s="13" t="s">
        <v>94</v>
      </c>
    </row>
    <row r="272" spans="1:14" x14ac:dyDescent="0.2">
      <c r="A272" s="8" t="s">
        <v>214</v>
      </c>
      <c r="B272" s="44">
        <v>-69.351416666666665</v>
      </c>
      <c r="C272" s="44">
        <v>-32.59169444444445</v>
      </c>
      <c r="D272" s="16">
        <v>-106.03</v>
      </c>
      <c r="E272" s="16">
        <v>-14.58</v>
      </c>
      <c r="F272" s="9" t="s">
        <v>681</v>
      </c>
      <c r="G272" s="16">
        <v>145</v>
      </c>
      <c r="H272" s="8" t="s">
        <v>188</v>
      </c>
      <c r="I272" s="16">
        <v>2895</v>
      </c>
      <c r="J272" s="16"/>
      <c r="K272" s="12">
        <f t="shared" si="4"/>
        <v>10.61</v>
      </c>
      <c r="L272" s="62"/>
      <c r="M272" s="13" t="s">
        <v>94</v>
      </c>
    </row>
    <row r="273" spans="1:14" x14ac:dyDescent="0.2">
      <c r="A273" s="8" t="s">
        <v>214</v>
      </c>
      <c r="B273" s="43">
        <v>-69.351151000000002</v>
      </c>
      <c r="C273" s="43">
        <v>-32.589962</v>
      </c>
      <c r="D273" s="9">
        <v>-104.8</v>
      </c>
      <c r="E273" s="9">
        <v>-14.3</v>
      </c>
      <c r="F273" s="9" t="s">
        <v>681</v>
      </c>
      <c r="G273" s="10" t="s">
        <v>23</v>
      </c>
      <c r="H273" s="8" t="s">
        <v>16</v>
      </c>
      <c r="I273" s="8">
        <v>3007</v>
      </c>
      <c r="J273" s="11"/>
      <c r="K273" s="12">
        <f t="shared" si="4"/>
        <v>9.6000000000000085</v>
      </c>
      <c r="L273" s="62"/>
      <c r="M273" s="13" t="s">
        <v>94</v>
      </c>
    </row>
    <row r="274" spans="1:14" x14ac:dyDescent="0.2">
      <c r="A274" s="8"/>
      <c r="B274" s="43">
        <v>-69.351151000000002</v>
      </c>
      <c r="C274" s="43">
        <v>-32.589962</v>
      </c>
      <c r="D274" s="9">
        <v>-104.92</v>
      </c>
      <c r="E274" s="9">
        <v>-14.26</v>
      </c>
      <c r="F274" s="9" t="s">
        <v>681</v>
      </c>
      <c r="G274" s="10" t="s">
        <v>379</v>
      </c>
      <c r="H274" s="8" t="s">
        <v>287</v>
      </c>
      <c r="I274" s="8">
        <v>3007</v>
      </c>
      <c r="J274" s="11"/>
      <c r="K274" s="12">
        <f t="shared" si="4"/>
        <v>9.1599999999999966</v>
      </c>
      <c r="L274" s="62"/>
      <c r="M274" s="13" t="s">
        <v>94</v>
      </c>
    </row>
    <row r="275" spans="1:14" x14ac:dyDescent="0.2">
      <c r="A275" s="8" t="s">
        <v>214</v>
      </c>
      <c r="B275" s="44">
        <v>-69.300527777777774</v>
      </c>
      <c r="C275" s="44">
        <v>-32.812111111111108</v>
      </c>
      <c r="D275" s="16">
        <v>-90</v>
      </c>
      <c r="E275" s="16">
        <v>-12.72</v>
      </c>
      <c r="F275" s="9" t="s">
        <v>681</v>
      </c>
      <c r="G275" s="16" t="s">
        <v>380</v>
      </c>
      <c r="H275" s="8" t="s">
        <v>188</v>
      </c>
      <c r="I275" s="16">
        <v>3131</v>
      </c>
      <c r="J275" s="16"/>
      <c r="K275" s="12">
        <f t="shared" si="4"/>
        <v>11.760000000000005</v>
      </c>
      <c r="L275" s="62" t="s">
        <v>487</v>
      </c>
      <c r="M275" s="13" t="s">
        <v>94</v>
      </c>
    </row>
    <row r="276" spans="1:14" x14ac:dyDescent="0.2">
      <c r="A276" s="8" t="s">
        <v>214</v>
      </c>
      <c r="B276" s="44">
        <v>-69.300527777777774</v>
      </c>
      <c r="C276" s="44">
        <v>-32.812111111111108</v>
      </c>
      <c r="D276" s="16">
        <v>-91.32</v>
      </c>
      <c r="E276" s="16">
        <v>-13.07</v>
      </c>
      <c r="F276" s="9" t="s">
        <v>681</v>
      </c>
      <c r="G276" s="16" t="s">
        <v>381</v>
      </c>
      <c r="H276" s="8" t="s">
        <v>188</v>
      </c>
      <c r="I276" s="16">
        <v>3131</v>
      </c>
      <c r="J276" s="16"/>
      <c r="K276" s="12">
        <f t="shared" si="4"/>
        <v>13.240000000000009</v>
      </c>
      <c r="L276" s="62"/>
      <c r="M276" s="13" t="s">
        <v>94</v>
      </c>
    </row>
    <row r="277" spans="1:14" x14ac:dyDescent="0.2">
      <c r="A277" s="8" t="s">
        <v>214</v>
      </c>
      <c r="B277" s="44">
        <v>-69.300527777777774</v>
      </c>
      <c r="C277" s="44">
        <v>-32.812111111111108</v>
      </c>
      <c r="D277" s="16">
        <v>-87.7</v>
      </c>
      <c r="E277" s="16">
        <v>-12.49</v>
      </c>
      <c r="F277" s="9" t="s">
        <v>681</v>
      </c>
      <c r="G277" s="16" t="s">
        <v>382</v>
      </c>
      <c r="H277" s="8" t="s">
        <v>188</v>
      </c>
      <c r="I277" s="16">
        <v>3131</v>
      </c>
      <c r="J277" s="16"/>
      <c r="K277" s="12">
        <f t="shared" si="4"/>
        <v>12.219999999999999</v>
      </c>
      <c r="L277" s="62"/>
      <c r="M277" s="13" t="s">
        <v>94</v>
      </c>
    </row>
    <row r="278" spans="1:14" x14ac:dyDescent="0.2">
      <c r="A278" s="8" t="s">
        <v>214</v>
      </c>
      <c r="B278" s="44">
        <v>-69.300527777777774</v>
      </c>
      <c r="C278" s="44">
        <v>-32.812111111111108</v>
      </c>
      <c r="D278" s="16">
        <v>-89.96</v>
      </c>
      <c r="E278" s="16">
        <v>-12.9</v>
      </c>
      <c r="F278" s="9" t="s">
        <v>681</v>
      </c>
      <c r="G278" s="16">
        <v>144</v>
      </c>
      <c r="H278" s="8" t="s">
        <v>188</v>
      </c>
      <c r="I278" s="16">
        <v>3131</v>
      </c>
      <c r="J278" s="16"/>
      <c r="K278" s="12">
        <f t="shared" si="4"/>
        <v>13.240000000000009</v>
      </c>
      <c r="L278" s="62"/>
      <c r="M278" s="13" t="s">
        <v>94</v>
      </c>
    </row>
    <row r="279" spans="1:14" x14ac:dyDescent="0.2">
      <c r="A279" s="8" t="s">
        <v>214</v>
      </c>
      <c r="B279" s="44">
        <v>-69.300527777777774</v>
      </c>
      <c r="C279" s="44">
        <v>-32.812111111111108</v>
      </c>
      <c r="D279" s="16">
        <v>-91.94</v>
      </c>
      <c r="E279" s="16">
        <v>-12.82</v>
      </c>
      <c r="F279" s="9" t="s">
        <v>681</v>
      </c>
      <c r="G279" s="16" t="s">
        <v>383</v>
      </c>
      <c r="H279" s="8" t="s">
        <v>188</v>
      </c>
      <c r="I279" s="16">
        <v>3131</v>
      </c>
      <c r="J279" s="16"/>
      <c r="K279" s="12">
        <f t="shared" si="4"/>
        <v>10.620000000000005</v>
      </c>
      <c r="L279" s="62"/>
      <c r="M279" s="13" t="s">
        <v>94</v>
      </c>
    </row>
    <row r="280" spans="1:14" x14ac:dyDescent="0.2">
      <c r="A280" s="16"/>
      <c r="B280" s="44">
        <v>-69.317670000000007</v>
      </c>
      <c r="C280" s="44">
        <v>-32.816003000000002</v>
      </c>
      <c r="D280" s="16">
        <v>-90.2</v>
      </c>
      <c r="E280" s="16">
        <v>-12.8</v>
      </c>
      <c r="F280" s="9" t="s">
        <v>681</v>
      </c>
      <c r="G280" s="10" t="s">
        <v>384</v>
      </c>
      <c r="H280" s="8" t="s">
        <v>229</v>
      </c>
      <c r="I280" s="16">
        <v>3131</v>
      </c>
      <c r="J280" s="16"/>
      <c r="K280" s="12">
        <f t="shared" si="4"/>
        <v>12.200000000000003</v>
      </c>
      <c r="L280" s="62"/>
      <c r="M280" s="13" t="s">
        <v>94</v>
      </c>
      <c r="N280" t="s">
        <v>224</v>
      </c>
    </row>
    <row r="281" spans="1:14" x14ac:dyDescent="0.2">
      <c r="A281" s="8" t="s">
        <v>762</v>
      </c>
      <c r="B281" s="43">
        <v>-69.300175999999993</v>
      </c>
      <c r="C281" s="43">
        <v>-32.813836000000002</v>
      </c>
      <c r="D281" s="9">
        <v>-136.30000000000001</v>
      </c>
      <c r="E281" s="9">
        <v>-18.2</v>
      </c>
      <c r="F281" s="9" t="s">
        <v>681</v>
      </c>
      <c r="G281" s="10" t="s">
        <v>20</v>
      </c>
      <c r="H281" s="8" t="s">
        <v>16</v>
      </c>
      <c r="I281" s="8" t="s">
        <v>21</v>
      </c>
      <c r="J281" s="11"/>
      <c r="K281" s="12">
        <f t="shared" si="4"/>
        <v>9.2999999999999829</v>
      </c>
      <c r="L281" s="26" t="s">
        <v>488</v>
      </c>
      <c r="M281" s="13" t="s">
        <v>19</v>
      </c>
    </row>
    <row r="282" spans="1:14" x14ac:dyDescent="0.2">
      <c r="A282" s="8" t="s">
        <v>14</v>
      </c>
      <c r="B282" s="44">
        <v>-69.262333333333331</v>
      </c>
      <c r="C282" s="44">
        <v>-32.899388888888886</v>
      </c>
      <c r="D282" s="16">
        <v>-117.7</v>
      </c>
      <c r="E282" s="16">
        <v>-14.23</v>
      </c>
      <c r="F282" s="9" t="s">
        <v>681</v>
      </c>
      <c r="G282" s="16" t="s">
        <v>112</v>
      </c>
      <c r="H282" s="8" t="s">
        <v>188</v>
      </c>
      <c r="I282" s="16">
        <v>3487</v>
      </c>
      <c r="J282" s="16"/>
      <c r="K282" s="12">
        <f t="shared" si="4"/>
        <v>-3.8599999999999994</v>
      </c>
      <c r="L282" s="67" t="s">
        <v>489</v>
      </c>
      <c r="M282" s="13" t="s">
        <v>19</v>
      </c>
    </row>
    <row r="283" spans="1:14" x14ac:dyDescent="0.2">
      <c r="A283" s="8" t="s">
        <v>14</v>
      </c>
      <c r="B283" s="44">
        <v>-69.262333333333331</v>
      </c>
      <c r="C283" s="44">
        <v>-32.899388888888886</v>
      </c>
      <c r="D283" s="16">
        <v>-128.6</v>
      </c>
      <c r="E283" s="16">
        <v>-16.02</v>
      </c>
      <c r="F283" s="9" t="s">
        <v>681</v>
      </c>
      <c r="G283" s="16" t="s">
        <v>178</v>
      </c>
      <c r="H283" s="8" t="s">
        <v>188</v>
      </c>
      <c r="I283" s="16">
        <v>3487</v>
      </c>
      <c r="J283" s="16"/>
      <c r="K283" s="12">
        <f t="shared" si="4"/>
        <v>-0.43999999999999773</v>
      </c>
      <c r="L283" s="67"/>
      <c r="M283" s="13" t="s">
        <v>19</v>
      </c>
    </row>
    <row r="284" spans="1:14" x14ac:dyDescent="0.2">
      <c r="A284" s="8" t="s">
        <v>214</v>
      </c>
      <c r="B284" s="44">
        <v>-69.262333333333331</v>
      </c>
      <c r="C284" s="44">
        <v>-32.899388888888886</v>
      </c>
      <c r="D284" s="16">
        <v>-136</v>
      </c>
      <c r="E284" s="16">
        <v>-18.059999999999999</v>
      </c>
      <c r="F284" s="9" t="s">
        <v>681</v>
      </c>
      <c r="G284" s="16" t="s">
        <v>179</v>
      </c>
      <c r="H284" s="8" t="s">
        <v>188</v>
      </c>
      <c r="I284" s="16">
        <v>3487</v>
      </c>
      <c r="J284" s="16"/>
      <c r="K284" s="12">
        <f t="shared" si="4"/>
        <v>8.4799999999999898</v>
      </c>
      <c r="L284" s="67"/>
      <c r="M284" s="13" t="s">
        <v>19</v>
      </c>
    </row>
    <row r="285" spans="1:14" x14ac:dyDescent="0.2">
      <c r="A285" s="8" t="s">
        <v>214</v>
      </c>
      <c r="B285" s="44">
        <v>-69.262333333333331</v>
      </c>
      <c r="C285" s="44">
        <v>-32.899388888888886</v>
      </c>
      <c r="D285" s="16">
        <v>-136.51</v>
      </c>
      <c r="E285" s="16">
        <v>-18.100000000000001</v>
      </c>
      <c r="F285" s="9" t="s">
        <v>681</v>
      </c>
      <c r="G285" s="16" t="s">
        <v>180</v>
      </c>
      <c r="H285" s="8" t="s">
        <v>188</v>
      </c>
      <c r="I285" s="16">
        <v>3487</v>
      </c>
      <c r="J285" s="16"/>
      <c r="K285" s="12">
        <f t="shared" si="4"/>
        <v>8.2900000000000205</v>
      </c>
      <c r="L285" s="67"/>
      <c r="M285" s="13" t="s">
        <v>19</v>
      </c>
    </row>
    <row r="286" spans="1:14" x14ac:dyDescent="0.2">
      <c r="A286" s="8" t="s">
        <v>214</v>
      </c>
      <c r="B286" s="44">
        <v>-69.262333333333331</v>
      </c>
      <c r="C286" s="44">
        <v>-32.899388888888886</v>
      </c>
      <c r="D286" s="16">
        <v>-144.22999999999999</v>
      </c>
      <c r="E286" s="16">
        <v>-19.09</v>
      </c>
      <c r="F286" s="9" t="s">
        <v>681</v>
      </c>
      <c r="G286" s="16" t="s">
        <v>181</v>
      </c>
      <c r="H286" s="8" t="s">
        <v>188</v>
      </c>
      <c r="I286" s="16">
        <v>3487</v>
      </c>
      <c r="J286" s="16"/>
      <c r="K286" s="12">
        <f t="shared" si="4"/>
        <v>8.4900000000000091</v>
      </c>
      <c r="L286" s="67"/>
      <c r="M286" s="13" t="s">
        <v>19</v>
      </c>
    </row>
    <row r="287" spans="1:14" x14ac:dyDescent="0.2">
      <c r="A287" s="8" t="s">
        <v>214</v>
      </c>
      <c r="B287" s="44">
        <v>-69.262333333333331</v>
      </c>
      <c r="C287" s="44">
        <v>-32.899388888888886</v>
      </c>
      <c r="D287" s="16">
        <v>-138.75</v>
      </c>
      <c r="E287" s="16">
        <v>-18.52</v>
      </c>
      <c r="F287" s="9" t="s">
        <v>681</v>
      </c>
      <c r="G287" s="16" t="s">
        <v>182</v>
      </c>
      <c r="H287" s="8" t="s">
        <v>188</v>
      </c>
      <c r="I287" s="16">
        <v>3487</v>
      </c>
      <c r="J287" s="16"/>
      <c r="K287" s="12">
        <f t="shared" si="4"/>
        <v>9.4099999999999966</v>
      </c>
      <c r="L287" s="67"/>
      <c r="M287" s="13" t="s">
        <v>19</v>
      </c>
    </row>
    <row r="288" spans="1:14" x14ac:dyDescent="0.2">
      <c r="A288" s="8" t="s">
        <v>214</v>
      </c>
      <c r="B288" s="44">
        <v>-69.262333333333331</v>
      </c>
      <c r="C288" s="44">
        <v>-32.899388888888886</v>
      </c>
      <c r="D288" s="16">
        <v>-133.47999999999999</v>
      </c>
      <c r="E288" s="16">
        <v>-17.600000000000001</v>
      </c>
      <c r="F288" s="9" t="s">
        <v>681</v>
      </c>
      <c r="G288" s="16">
        <v>142</v>
      </c>
      <c r="H288" s="8" t="s">
        <v>188</v>
      </c>
      <c r="I288" s="16">
        <v>3487</v>
      </c>
      <c r="J288" s="16"/>
      <c r="K288" s="12">
        <f t="shared" si="4"/>
        <v>7.3200000000000216</v>
      </c>
      <c r="L288" s="67"/>
      <c r="M288" s="13" t="s">
        <v>19</v>
      </c>
    </row>
    <row r="289" spans="1:14" x14ac:dyDescent="0.2">
      <c r="A289" s="16" t="s">
        <v>762</v>
      </c>
      <c r="B289" s="44">
        <v>-69.262333333333331</v>
      </c>
      <c r="C289" s="44">
        <v>-32.899388888888886</v>
      </c>
      <c r="D289" s="16">
        <v>-137.80000000000001</v>
      </c>
      <c r="E289" s="16">
        <v>-18.3</v>
      </c>
      <c r="F289" s="9" t="s">
        <v>681</v>
      </c>
      <c r="G289" s="16" t="s">
        <v>385</v>
      </c>
      <c r="H289" s="8" t="s">
        <v>229</v>
      </c>
      <c r="I289" s="16">
        <v>3487</v>
      </c>
      <c r="J289" s="16"/>
      <c r="K289" s="12">
        <f t="shared" si="4"/>
        <v>8.5999999999999943</v>
      </c>
      <c r="L289" s="67"/>
      <c r="M289" s="13" t="s">
        <v>19</v>
      </c>
    </row>
    <row r="290" spans="1:14" x14ac:dyDescent="0.2">
      <c r="A290" s="8" t="s">
        <v>214</v>
      </c>
      <c r="B290" s="44">
        <v>-69.241188888888885</v>
      </c>
      <c r="C290" s="44">
        <v>-32.918830555555552</v>
      </c>
      <c r="D290" s="16">
        <v>-71.680000000000007</v>
      </c>
      <c r="E290" s="16">
        <v>-10.32</v>
      </c>
      <c r="F290" s="9" t="s">
        <v>681</v>
      </c>
      <c r="G290" s="16" t="s">
        <v>386</v>
      </c>
      <c r="H290" s="8" t="s">
        <v>188</v>
      </c>
      <c r="I290" s="16">
        <v>1742</v>
      </c>
      <c r="J290" s="16"/>
      <c r="K290" s="12">
        <f t="shared" si="4"/>
        <v>10.879999999999995</v>
      </c>
      <c r="L290" s="66" t="s">
        <v>490</v>
      </c>
      <c r="M290" s="13" t="s">
        <v>94</v>
      </c>
    </row>
    <row r="291" spans="1:14" x14ac:dyDescent="0.2">
      <c r="A291" s="8" t="s">
        <v>214</v>
      </c>
      <c r="B291" s="44">
        <v>-69.241188888888885</v>
      </c>
      <c r="C291" s="44">
        <v>-32.918830555555552</v>
      </c>
      <c r="D291" s="16">
        <v>-75.3</v>
      </c>
      <c r="E291" s="16">
        <v>-10.9</v>
      </c>
      <c r="F291" s="9" t="s">
        <v>681</v>
      </c>
      <c r="G291" s="16" t="s">
        <v>387</v>
      </c>
      <c r="H291" s="8" t="s">
        <v>188</v>
      </c>
      <c r="I291" s="16">
        <v>1742</v>
      </c>
      <c r="J291" s="16"/>
      <c r="K291" s="12">
        <f t="shared" si="4"/>
        <v>11.900000000000006</v>
      </c>
      <c r="L291" s="66"/>
      <c r="M291" s="13" t="s">
        <v>94</v>
      </c>
    </row>
    <row r="292" spans="1:14" x14ac:dyDescent="0.2">
      <c r="A292" s="8" t="s">
        <v>214</v>
      </c>
      <c r="B292" s="44">
        <v>-69.241188888888885</v>
      </c>
      <c r="C292" s="44">
        <v>-32.918830555555552</v>
      </c>
      <c r="D292" s="16">
        <v>-77.510000000000005</v>
      </c>
      <c r="E292" s="16">
        <v>-11.42</v>
      </c>
      <c r="F292" s="9" t="s">
        <v>681</v>
      </c>
      <c r="G292" s="16">
        <v>143</v>
      </c>
      <c r="H292" s="8" t="s">
        <v>188</v>
      </c>
      <c r="I292" s="16">
        <v>1742</v>
      </c>
      <c r="J292" s="16"/>
      <c r="K292" s="12">
        <f t="shared" si="4"/>
        <v>13.849999999999994</v>
      </c>
      <c r="L292" s="66"/>
      <c r="M292" s="13" t="s">
        <v>94</v>
      </c>
    </row>
    <row r="293" spans="1:14" x14ac:dyDescent="0.2">
      <c r="A293" s="8" t="s">
        <v>214</v>
      </c>
      <c r="B293" s="44">
        <v>-69.241188888888885</v>
      </c>
      <c r="C293" s="44">
        <v>-32.918830555555552</v>
      </c>
      <c r="D293" s="16">
        <v>-75.86</v>
      </c>
      <c r="E293" s="16">
        <v>-10.97</v>
      </c>
      <c r="F293" s="9" t="s">
        <v>681</v>
      </c>
      <c r="G293" s="16" t="s">
        <v>388</v>
      </c>
      <c r="H293" s="8" t="s">
        <v>188</v>
      </c>
      <c r="I293" s="16">
        <v>1742</v>
      </c>
      <c r="J293" s="16"/>
      <c r="K293" s="12">
        <f t="shared" si="4"/>
        <v>11.900000000000006</v>
      </c>
      <c r="L293" s="66"/>
      <c r="M293" s="13" t="s">
        <v>94</v>
      </c>
    </row>
    <row r="294" spans="1:14" x14ac:dyDescent="0.2">
      <c r="A294" s="16"/>
      <c r="B294" s="44">
        <v>-69.252343999999994</v>
      </c>
      <c r="C294" s="44">
        <v>-32.935977000000001</v>
      </c>
      <c r="D294" s="16">
        <v>-75.099999999999994</v>
      </c>
      <c r="E294" s="16">
        <v>-10.9</v>
      </c>
      <c r="F294" s="9" t="s">
        <v>681</v>
      </c>
      <c r="G294" s="10" t="s">
        <v>389</v>
      </c>
      <c r="H294" s="8" t="s">
        <v>229</v>
      </c>
      <c r="I294" s="16">
        <v>1742</v>
      </c>
      <c r="J294" s="16"/>
      <c r="K294" s="12">
        <f t="shared" si="4"/>
        <v>12.100000000000009</v>
      </c>
      <c r="L294" s="66"/>
      <c r="M294" s="13" t="s">
        <v>94</v>
      </c>
      <c r="N294" t="s">
        <v>256</v>
      </c>
    </row>
    <row r="295" spans="1:14" x14ac:dyDescent="0.2">
      <c r="A295" s="8" t="s">
        <v>762</v>
      </c>
      <c r="B295" s="43">
        <v>-69.203222999999994</v>
      </c>
      <c r="C295" s="43">
        <v>-32.940525999999998</v>
      </c>
      <c r="D295" s="9">
        <v>-135.69999999999999</v>
      </c>
      <c r="E295" s="9">
        <v>-17.7</v>
      </c>
      <c r="F295" s="9" t="s">
        <v>681</v>
      </c>
      <c r="G295" s="10" t="s">
        <v>18</v>
      </c>
      <c r="H295" s="8" t="s">
        <v>16</v>
      </c>
      <c r="I295" s="8">
        <v>2361</v>
      </c>
      <c r="J295" s="11"/>
      <c r="K295" s="12">
        <f t="shared" si="4"/>
        <v>5.9000000000000057</v>
      </c>
      <c r="L295" s="26" t="s">
        <v>491</v>
      </c>
      <c r="M295" s="13" t="s">
        <v>19</v>
      </c>
    </row>
    <row r="296" spans="1:14" x14ac:dyDescent="0.2">
      <c r="A296" s="22"/>
      <c r="B296" s="44">
        <v>-69.389930000000007</v>
      </c>
      <c r="C296" s="44">
        <v>-32.960926999999998</v>
      </c>
      <c r="D296" s="16">
        <v>-100</v>
      </c>
      <c r="E296" s="16">
        <v>-14.3</v>
      </c>
      <c r="F296" s="9" t="s">
        <v>681</v>
      </c>
      <c r="G296" s="16" t="s">
        <v>208</v>
      </c>
      <c r="H296" s="8" t="s">
        <v>204</v>
      </c>
      <c r="I296" s="16">
        <v>3479</v>
      </c>
      <c r="K296" s="12">
        <f t="shared" si="4"/>
        <v>14.400000000000006</v>
      </c>
      <c r="L296" s="50" t="s">
        <v>492</v>
      </c>
      <c r="M296" s="1" t="s">
        <v>390</v>
      </c>
      <c r="N296" t="s">
        <v>269</v>
      </c>
    </row>
    <row r="297" spans="1:14" x14ac:dyDescent="0.2">
      <c r="A297" s="22"/>
      <c r="B297" s="44">
        <v>-69.378626231064501</v>
      </c>
      <c r="C297" s="44">
        <v>-32.974404001693799</v>
      </c>
      <c r="D297" s="16">
        <v>-112</v>
      </c>
      <c r="E297" s="16">
        <v>-16</v>
      </c>
      <c r="F297" s="9" t="s">
        <v>681</v>
      </c>
      <c r="G297" s="16" t="s">
        <v>210</v>
      </c>
      <c r="H297" s="8" t="s">
        <v>204</v>
      </c>
      <c r="I297" s="16">
        <v>3356</v>
      </c>
      <c r="K297" s="12">
        <f t="shared" si="4"/>
        <v>16</v>
      </c>
      <c r="L297" s="29" t="s">
        <v>493</v>
      </c>
      <c r="M297" s="1" t="s">
        <v>390</v>
      </c>
      <c r="N297" t="s">
        <v>256</v>
      </c>
    </row>
    <row r="298" spans="1:14" x14ac:dyDescent="0.2">
      <c r="A298" s="22"/>
      <c r="B298" s="44">
        <v>-69.377386236267299</v>
      </c>
      <c r="C298" s="44">
        <v>-32.972215812971598</v>
      </c>
      <c r="D298" s="16">
        <v>-93</v>
      </c>
      <c r="E298" s="16">
        <v>-13.5</v>
      </c>
      <c r="F298" s="9" t="s">
        <v>681</v>
      </c>
      <c r="G298" s="16" t="s">
        <v>209</v>
      </c>
      <c r="H298" s="8" t="s">
        <v>204</v>
      </c>
      <c r="I298" s="16">
        <v>3380</v>
      </c>
      <c r="K298" s="12">
        <f t="shared" si="4"/>
        <v>15</v>
      </c>
      <c r="L298" s="29" t="s">
        <v>494</v>
      </c>
      <c r="M298" s="1" t="s">
        <v>390</v>
      </c>
      <c r="N298" t="s">
        <v>256</v>
      </c>
    </row>
    <row r="299" spans="1:14" x14ac:dyDescent="0.2">
      <c r="A299" s="22"/>
      <c r="B299" s="44">
        <v>-69.364008999999996</v>
      </c>
      <c r="C299" s="44">
        <v>-32.968237999999999</v>
      </c>
      <c r="D299" s="16">
        <v>-93</v>
      </c>
      <c r="E299" s="16">
        <v>-13.8</v>
      </c>
      <c r="F299" s="9" t="s">
        <v>681</v>
      </c>
      <c r="G299" s="16" t="s">
        <v>211</v>
      </c>
      <c r="H299" s="8" t="s">
        <v>204</v>
      </c>
      <c r="I299" s="16">
        <v>2829</v>
      </c>
      <c r="K299" s="12">
        <f t="shared" si="4"/>
        <v>17.400000000000006</v>
      </c>
      <c r="L299" s="50" t="s">
        <v>495</v>
      </c>
      <c r="M299" s="1" t="s">
        <v>390</v>
      </c>
      <c r="N299" t="s">
        <v>256</v>
      </c>
    </row>
    <row r="300" spans="1:14" x14ac:dyDescent="0.2">
      <c r="A300" s="8" t="s">
        <v>760</v>
      </c>
      <c r="B300" s="43">
        <v>-69.354243765931201</v>
      </c>
      <c r="C300" s="43">
        <v>-32.978733141397903</v>
      </c>
      <c r="D300" s="9">
        <v>-123.4</v>
      </c>
      <c r="E300" s="9">
        <v>-16.8</v>
      </c>
      <c r="F300" s="9" t="s">
        <v>681</v>
      </c>
      <c r="G300" s="10" t="s">
        <v>69</v>
      </c>
      <c r="H300" s="8" t="s">
        <v>16</v>
      </c>
      <c r="I300" s="8">
        <v>2935</v>
      </c>
      <c r="J300" s="11"/>
      <c r="K300" s="12">
        <f t="shared" si="4"/>
        <v>11</v>
      </c>
      <c r="L300" s="26" t="s">
        <v>496</v>
      </c>
      <c r="M300" s="1" t="s">
        <v>390</v>
      </c>
      <c r="N300" t="s">
        <v>768</v>
      </c>
    </row>
    <row r="301" spans="1:14" x14ac:dyDescent="0.2">
      <c r="A301" s="8"/>
      <c r="B301" s="43">
        <v>-69.364953999999997</v>
      </c>
      <c r="C301" s="43">
        <v>-32.992514999999997</v>
      </c>
      <c r="D301" s="9">
        <v>-81.8</v>
      </c>
      <c r="E301" s="9">
        <v>-11.6</v>
      </c>
      <c r="F301" s="9" t="s">
        <v>681</v>
      </c>
      <c r="G301" s="10" t="s">
        <v>71</v>
      </c>
      <c r="H301" s="8" t="s">
        <v>16</v>
      </c>
      <c r="I301" s="8">
        <v>3465</v>
      </c>
      <c r="J301" s="11"/>
      <c r="K301" s="12">
        <f t="shared" si="4"/>
        <v>11</v>
      </c>
      <c r="L301" s="45" t="s">
        <v>497</v>
      </c>
      <c r="M301" s="1" t="s">
        <v>390</v>
      </c>
      <c r="N301" t="s">
        <v>224</v>
      </c>
    </row>
    <row r="302" spans="1:14" x14ac:dyDescent="0.2">
      <c r="A302" s="21"/>
      <c r="B302" s="44">
        <v>-69.356117999999995</v>
      </c>
      <c r="C302" s="43">
        <v>-32.967981999999999</v>
      </c>
      <c r="D302" s="12">
        <v>-77.400000000000006</v>
      </c>
      <c r="E302" s="12">
        <v>-11.3</v>
      </c>
      <c r="F302" s="9" t="s">
        <v>681</v>
      </c>
      <c r="G302" s="10" t="s">
        <v>68</v>
      </c>
      <c r="H302" s="8" t="s">
        <v>16</v>
      </c>
      <c r="I302" s="8">
        <v>3264</v>
      </c>
      <c r="J302" s="11"/>
      <c r="K302" s="12">
        <f t="shared" si="4"/>
        <v>13</v>
      </c>
      <c r="L302" s="45" t="s">
        <v>498</v>
      </c>
      <c r="M302" s="1" t="s">
        <v>390</v>
      </c>
      <c r="N302" t="s">
        <v>224</v>
      </c>
    </row>
    <row r="303" spans="1:14" x14ac:dyDescent="0.2">
      <c r="A303" s="22"/>
      <c r="B303" s="44">
        <v>-69.352552786061807</v>
      </c>
      <c r="C303" s="44">
        <v>-32.981416966657299</v>
      </c>
      <c r="D303" s="16">
        <v>-98</v>
      </c>
      <c r="E303" s="16">
        <v>-14</v>
      </c>
      <c r="F303" s="9" t="s">
        <v>681</v>
      </c>
      <c r="G303" s="16" t="s">
        <v>207</v>
      </c>
      <c r="H303" s="8" t="s">
        <v>204</v>
      </c>
      <c r="I303" s="16">
        <v>2703</v>
      </c>
      <c r="K303" s="12">
        <f t="shared" si="4"/>
        <v>14</v>
      </c>
      <c r="L303" s="29" t="s">
        <v>755</v>
      </c>
      <c r="M303" s="1" t="s">
        <v>390</v>
      </c>
      <c r="N303" t="s">
        <v>392</v>
      </c>
    </row>
    <row r="304" spans="1:14" x14ac:dyDescent="0.2">
      <c r="A304" s="8" t="s">
        <v>760</v>
      </c>
      <c r="B304" s="43">
        <v>-69.352255949224499</v>
      </c>
      <c r="C304" s="43">
        <v>-32.9821304107641</v>
      </c>
      <c r="D304" s="9">
        <v>-123.6</v>
      </c>
      <c r="E304" s="9">
        <v>-16.600000000000001</v>
      </c>
      <c r="F304" s="9" t="s">
        <v>681</v>
      </c>
      <c r="G304" s="10" t="s">
        <v>70</v>
      </c>
      <c r="H304" s="8" t="s">
        <v>16</v>
      </c>
      <c r="I304" s="8">
        <v>4212</v>
      </c>
      <c r="J304" s="11"/>
      <c r="K304" s="12">
        <f t="shared" si="4"/>
        <v>9.2000000000000171</v>
      </c>
      <c r="L304" s="30" t="s">
        <v>499</v>
      </c>
      <c r="M304" s="1" t="s">
        <v>390</v>
      </c>
      <c r="N304" t="s">
        <v>766</v>
      </c>
    </row>
    <row r="305" spans="1:14" x14ac:dyDescent="0.2">
      <c r="A305" s="8" t="s">
        <v>214</v>
      </c>
      <c r="B305" s="44">
        <v>-69.350198652774495</v>
      </c>
      <c r="C305" s="44">
        <v>-32.986944033775998</v>
      </c>
      <c r="D305" s="16">
        <v>-95</v>
      </c>
      <c r="E305" s="16">
        <v>-13.5</v>
      </c>
      <c r="F305" s="9" t="s">
        <v>681</v>
      </c>
      <c r="G305" s="16" t="s">
        <v>206</v>
      </c>
      <c r="H305" s="8" t="s">
        <v>204</v>
      </c>
      <c r="I305" s="16">
        <v>2592</v>
      </c>
      <c r="K305" s="12">
        <f t="shared" si="4"/>
        <v>13</v>
      </c>
      <c r="L305" s="59" t="s">
        <v>499</v>
      </c>
      <c r="M305" s="1" t="s">
        <v>390</v>
      </c>
      <c r="N305" t="s">
        <v>531</v>
      </c>
    </row>
    <row r="306" spans="1:14" x14ac:dyDescent="0.2">
      <c r="A306" s="8" t="s">
        <v>214</v>
      </c>
      <c r="B306" s="44">
        <v>-69.350034677350195</v>
      </c>
      <c r="C306" s="44">
        <v>-32.983363422261498</v>
      </c>
      <c r="D306" s="16">
        <v>-95</v>
      </c>
      <c r="E306" s="16">
        <v>-13.7</v>
      </c>
      <c r="F306" s="9" t="s">
        <v>681</v>
      </c>
      <c r="G306" s="16" t="s">
        <v>205</v>
      </c>
      <c r="H306" s="8" t="s">
        <v>204</v>
      </c>
      <c r="I306" s="16">
        <v>2622</v>
      </c>
      <c r="K306" s="12">
        <f t="shared" si="4"/>
        <v>14.599999999999994</v>
      </c>
      <c r="L306" s="60"/>
      <c r="M306" s="1" t="s">
        <v>390</v>
      </c>
      <c r="N306" t="s">
        <v>531</v>
      </c>
    </row>
    <row r="307" spans="1:14" x14ac:dyDescent="0.2">
      <c r="B307" s="44">
        <v>-69.350198652774495</v>
      </c>
      <c r="C307" s="44">
        <v>-32.986944033775998</v>
      </c>
      <c r="D307" s="16">
        <v>-95</v>
      </c>
      <c r="E307" s="16">
        <v>-13.6</v>
      </c>
      <c r="F307" s="9" t="s">
        <v>681</v>
      </c>
      <c r="G307" s="16" t="s">
        <v>753</v>
      </c>
      <c r="H307" s="8" t="s">
        <v>754</v>
      </c>
      <c r="I307" s="16">
        <v>2622</v>
      </c>
      <c r="K307" s="12">
        <f t="shared" si="4"/>
        <v>13.799999999999997</v>
      </c>
      <c r="L307" s="61"/>
    </row>
    <row r="308" spans="1:14" x14ac:dyDescent="0.2">
      <c r="A308" s="8" t="s">
        <v>214</v>
      </c>
      <c r="B308" s="44">
        <v>-69.342769444444443</v>
      </c>
      <c r="C308" s="44">
        <v>-32.96852777777778</v>
      </c>
      <c r="D308" s="16">
        <v>-73.5</v>
      </c>
      <c r="E308" s="16">
        <v>-10.83</v>
      </c>
      <c r="F308" s="9" t="s">
        <v>681</v>
      </c>
      <c r="G308" s="16" t="s">
        <v>160</v>
      </c>
      <c r="H308" s="8" t="s">
        <v>188</v>
      </c>
      <c r="I308" s="16">
        <v>4296</v>
      </c>
      <c r="J308" s="16"/>
      <c r="K308" s="12">
        <f t="shared" si="4"/>
        <v>13.14</v>
      </c>
      <c r="L308" s="68" t="s">
        <v>500</v>
      </c>
      <c r="M308" s="1" t="s">
        <v>390</v>
      </c>
      <c r="N308" t="s">
        <v>392</v>
      </c>
    </row>
    <row r="309" spans="1:14" x14ac:dyDescent="0.2">
      <c r="A309" s="8" t="s">
        <v>214</v>
      </c>
      <c r="B309" s="44">
        <v>-69.342769444444443</v>
      </c>
      <c r="C309" s="44">
        <v>-32.96852777777778</v>
      </c>
      <c r="D309" s="16">
        <v>-69.56</v>
      </c>
      <c r="E309" s="16">
        <v>-10.67</v>
      </c>
      <c r="F309" s="9" t="s">
        <v>681</v>
      </c>
      <c r="G309" s="16" t="s">
        <v>177</v>
      </c>
      <c r="H309" s="8" t="s">
        <v>188</v>
      </c>
      <c r="I309" s="16">
        <v>4296</v>
      </c>
      <c r="J309" s="16"/>
      <c r="K309" s="12">
        <f t="shared" si="4"/>
        <v>15.799999999999997</v>
      </c>
      <c r="L309" s="68"/>
      <c r="M309" s="1" t="s">
        <v>390</v>
      </c>
      <c r="N309" t="s">
        <v>392</v>
      </c>
    </row>
    <row r="310" spans="1:14" x14ac:dyDescent="0.2">
      <c r="A310" s="16"/>
      <c r="B310" s="44">
        <v>-69.342769444444443</v>
      </c>
      <c r="C310" s="44">
        <v>-32.96852777777778</v>
      </c>
      <c r="D310" s="16">
        <v>-71.5</v>
      </c>
      <c r="E310" s="16">
        <v>-10.7</v>
      </c>
      <c r="F310" s="9" t="s">
        <v>681</v>
      </c>
      <c r="G310" s="10" t="s">
        <v>394</v>
      </c>
      <c r="H310" s="8" t="s">
        <v>229</v>
      </c>
      <c r="I310" s="16">
        <v>4296</v>
      </c>
      <c r="J310" s="16"/>
      <c r="K310" s="12">
        <f t="shared" si="4"/>
        <v>14.099999999999994</v>
      </c>
      <c r="L310" s="68"/>
      <c r="M310" s="1" t="s">
        <v>390</v>
      </c>
      <c r="N310" t="s">
        <v>392</v>
      </c>
    </row>
    <row r="311" spans="1:14" x14ac:dyDescent="0.2">
      <c r="A311" s="8"/>
      <c r="B311" s="44">
        <v>-69.350477999999995</v>
      </c>
      <c r="C311" s="43">
        <v>-33.006345000000003</v>
      </c>
      <c r="D311" s="12">
        <v>-104.4</v>
      </c>
      <c r="E311" s="12">
        <v>-14.3</v>
      </c>
      <c r="F311" s="9" t="s">
        <v>681</v>
      </c>
      <c r="G311" s="10" t="s">
        <v>67</v>
      </c>
      <c r="H311" s="8" t="s">
        <v>16</v>
      </c>
      <c r="I311" s="8">
        <v>2630</v>
      </c>
      <c r="J311" s="11"/>
      <c r="K311" s="12">
        <f t="shared" ref="K311:K374" si="5">D311-E311*8</f>
        <v>10</v>
      </c>
      <c r="L311" s="45" t="s">
        <v>501</v>
      </c>
      <c r="M311" s="1" t="s">
        <v>390</v>
      </c>
      <c r="N311" t="s">
        <v>224</v>
      </c>
    </row>
    <row r="312" spans="1:14" x14ac:dyDescent="0.2">
      <c r="A312" s="8"/>
      <c r="B312" s="43">
        <v>-69.314407278527497</v>
      </c>
      <c r="C312" s="43">
        <v>-33.0412603196162</v>
      </c>
      <c r="D312" s="9">
        <v>-91.1</v>
      </c>
      <c r="E312" s="9">
        <v>-13.2</v>
      </c>
      <c r="F312" s="9" t="s">
        <v>681</v>
      </c>
      <c r="G312" s="10" t="s">
        <v>73</v>
      </c>
      <c r="H312" s="8" t="s">
        <v>16</v>
      </c>
      <c r="I312" s="8">
        <v>3694</v>
      </c>
      <c r="J312" s="11"/>
      <c r="K312" s="12">
        <f t="shared" si="5"/>
        <v>14.5</v>
      </c>
      <c r="L312" s="33" t="s">
        <v>502</v>
      </c>
      <c r="M312" s="1" t="s">
        <v>390</v>
      </c>
    </row>
    <row r="313" spans="1:14" x14ac:dyDescent="0.2">
      <c r="A313" s="8"/>
      <c r="B313" s="44">
        <v>-69.320312999999999</v>
      </c>
      <c r="C313" s="43">
        <v>-32.984025000000003</v>
      </c>
      <c r="D313" s="12">
        <v>-99.8</v>
      </c>
      <c r="E313" s="12">
        <v>-13.8</v>
      </c>
      <c r="F313" s="9" t="s">
        <v>681</v>
      </c>
      <c r="G313" s="10" t="s">
        <v>66</v>
      </c>
      <c r="H313" s="8" t="s">
        <v>16</v>
      </c>
      <c r="I313" s="8">
        <v>3912</v>
      </c>
      <c r="J313" s="11"/>
      <c r="K313" s="12">
        <f t="shared" si="5"/>
        <v>10.600000000000009</v>
      </c>
      <c r="L313" s="45" t="s">
        <v>503</v>
      </c>
      <c r="M313" s="1" t="s">
        <v>390</v>
      </c>
      <c r="N313" t="s">
        <v>224</v>
      </c>
    </row>
    <row r="314" spans="1:14" x14ac:dyDescent="0.2">
      <c r="A314" s="16"/>
      <c r="B314" s="43">
        <v>-69.307303372167496</v>
      </c>
      <c r="C314" s="43">
        <v>-33.021785195144901</v>
      </c>
      <c r="D314" s="9">
        <v>-67.099999999999994</v>
      </c>
      <c r="E314" s="9">
        <v>-9.9</v>
      </c>
      <c r="F314" s="9" t="s">
        <v>681</v>
      </c>
      <c r="G314" s="10" t="s">
        <v>72</v>
      </c>
      <c r="H314" s="8" t="s">
        <v>16</v>
      </c>
      <c r="I314" s="8">
        <v>2456</v>
      </c>
      <c r="J314" s="11"/>
      <c r="K314" s="12">
        <f t="shared" si="5"/>
        <v>12.100000000000009</v>
      </c>
      <c r="L314" s="33" t="s">
        <v>504</v>
      </c>
      <c r="M314" s="1" t="s">
        <v>390</v>
      </c>
    </row>
    <row r="315" spans="1:14" x14ac:dyDescent="0.2">
      <c r="A315" s="8"/>
      <c r="B315" s="43">
        <v>-69.303398581625302</v>
      </c>
      <c r="C315" s="43">
        <v>-33.054024179913597</v>
      </c>
      <c r="D315" s="9">
        <v>-70.5</v>
      </c>
      <c r="E315" s="9">
        <v>-10.3</v>
      </c>
      <c r="F315" s="9" t="s">
        <v>681</v>
      </c>
      <c r="G315" s="10" t="s">
        <v>74</v>
      </c>
      <c r="H315" s="8" t="s">
        <v>16</v>
      </c>
      <c r="I315" s="8">
        <v>2768</v>
      </c>
      <c r="J315" s="11"/>
      <c r="K315" s="12">
        <f t="shared" si="5"/>
        <v>11.900000000000006</v>
      </c>
      <c r="L315" s="33" t="s">
        <v>505</v>
      </c>
      <c r="M315" s="1" t="s">
        <v>390</v>
      </c>
    </row>
    <row r="316" spans="1:14" x14ac:dyDescent="0.2">
      <c r="A316" s="8"/>
      <c r="B316" s="44">
        <v>-69.300061714727505</v>
      </c>
      <c r="C316" s="43">
        <v>-32.954330637328297</v>
      </c>
      <c r="D316" s="12">
        <v>-83.9</v>
      </c>
      <c r="E316" s="12">
        <v>-12</v>
      </c>
      <c r="F316" s="9" t="s">
        <v>681</v>
      </c>
      <c r="G316" s="10" t="s">
        <v>65</v>
      </c>
      <c r="H316" s="8" t="s">
        <v>16</v>
      </c>
      <c r="I316" s="8">
        <v>3139</v>
      </c>
      <c r="J316" s="11"/>
      <c r="K316" s="12">
        <f t="shared" si="5"/>
        <v>12.099999999999994</v>
      </c>
      <c r="L316" s="34" t="s">
        <v>506</v>
      </c>
      <c r="M316" s="1" t="s">
        <v>390</v>
      </c>
    </row>
    <row r="317" spans="1:14" x14ac:dyDescent="0.2">
      <c r="A317" s="8" t="s">
        <v>14</v>
      </c>
      <c r="B317" s="44">
        <v>-69.297333333333327</v>
      </c>
      <c r="C317" s="44">
        <v>-33.003500000000003</v>
      </c>
      <c r="D317" s="16">
        <v>-74.400000000000006</v>
      </c>
      <c r="E317" s="16">
        <v>-9.4499999999999993</v>
      </c>
      <c r="F317" s="9" t="s">
        <v>681</v>
      </c>
      <c r="G317" s="16" t="s">
        <v>395</v>
      </c>
      <c r="H317" s="8" t="s">
        <v>188</v>
      </c>
      <c r="I317" s="16">
        <v>3824</v>
      </c>
      <c r="J317" s="16"/>
      <c r="K317" s="12">
        <f t="shared" si="5"/>
        <v>1.1999999999999886</v>
      </c>
      <c r="L317" s="62" t="s">
        <v>507</v>
      </c>
      <c r="M317" s="1" t="s">
        <v>390</v>
      </c>
    </row>
    <row r="318" spans="1:14" x14ac:dyDescent="0.2">
      <c r="A318" s="8" t="s">
        <v>214</v>
      </c>
      <c r="B318" s="44">
        <v>-69.297333333333327</v>
      </c>
      <c r="C318" s="44">
        <v>-33.003500000000003</v>
      </c>
      <c r="D318" s="16">
        <v>-93.1</v>
      </c>
      <c r="E318" s="16">
        <v>-13.02</v>
      </c>
      <c r="F318" s="9" t="s">
        <v>681</v>
      </c>
      <c r="G318" s="16" t="s">
        <v>396</v>
      </c>
      <c r="H318" s="8" t="s">
        <v>188</v>
      </c>
      <c r="I318" s="16">
        <v>3824</v>
      </c>
      <c r="J318" s="16"/>
      <c r="K318" s="12">
        <f t="shared" si="5"/>
        <v>11.060000000000002</v>
      </c>
      <c r="L318" s="62"/>
      <c r="M318" s="1" t="s">
        <v>390</v>
      </c>
    </row>
    <row r="319" spans="1:14" x14ac:dyDescent="0.2">
      <c r="A319" s="8" t="s">
        <v>214</v>
      </c>
      <c r="B319" s="44">
        <v>-69.297333333333327</v>
      </c>
      <c r="C319" s="44">
        <v>-33.003500000000003</v>
      </c>
      <c r="D319" s="16">
        <v>-90.9</v>
      </c>
      <c r="E319" s="16">
        <v>-12.88</v>
      </c>
      <c r="F319" s="9" t="s">
        <v>681</v>
      </c>
      <c r="G319" s="16" t="s">
        <v>397</v>
      </c>
      <c r="H319" s="8" t="s">
        <v>188</v>
      </c>
      <c r="I319" s="16">
        <v>3824</v>
      </c>
      <c r="J319" s="16"/>
      <c r="K319" s="12">
        <f t="shared" si="5"/>
        <v>12.14</v>
      </c>
      <c r="L319" s="62"/>
      <c r="M319" s="1" t="s">
        <v>390</v>
      </c>
    </row>
    <row r="320" spans="1:14" x14ac:dyDescent="0.2">
      <c r="A320" s="8" t="s">
        <v>214</v>
      </c>
      <c r="B320" s="44">
        <v>-69.297333333333327</v>
      </c>
      <c r="C320" s="44">
        <v>-33.003500000000003</v>
      </c>
      <c r="D320" s="16">
        <v>-84.85</v>
      </c>
      <c r="E320" s="16">
        <v>-12.5</v>
      </c>
      <c r="F320" s="9" t="s">
        <v>681</v>
      </c>
      <c r="G320" s="16" t="s">
        <v>398</v>
      </c>
      <c r="H320" s="8" t="s">
        <v>188</v>
      </c>
      <c r="I320" s="16">
        <v>3824</v>
      </c>
      <c r="J320" s="16"/>
      <c r="K320" s="12">
        <f t="shared" si="5"/>
        <v>15.150000000000006</v>
      </c>
      <c r="L320" s="62"/>
      <c r="M320" s="1" t="s">
        <v>390</v>
      </c>
    </row>
    <row r="321" spans="1:14" x14ac:dyDescent="0.2">
      <c r="A321" s="8" t="s">
        <v>214</v>
      </c>
      <c r="B321" s="44">
        <v>-69.297333333333327</v>
      </c>
      <c r="C321" s="44">
        <v>-33.003500000000003</v>
      </c>
      <c r="D321" s="16">
        <v>-95.57</v>
      </c>
      <c r="E321" s="16">
        <v>-13.6</v>
      </c>
      <c r="F321" s="9" t="s">
        <v>681</v>
      </c>
      <c r="G321" s="16" t="s">
        <v>399</v>
      </c>
      <c r="H321" s="8" t="s">
        <v>188</v>
      </c>
      <c r="I321" s="16">
        <v>3824</v>
      </c>
      <c r="J321" s="16"/>
      <c r="K321" s="12">
        <f t="shared" si="5"/>
        <v>13.230000000000004</v>
      </c>
      <c r="L321" s="62"/>
      <c r="M321" s="1" t="s">
        <v>390</v>
      </c>
    </row>
    <row r="322" spans="1:14" x14ac:dyDescent="0.2">
      <c r="A322" s="8" t="s">
        <v>214</v>
      </c>
      <c r="B322" s="44">
        <v>-69.297333333333327</v>
      </c>
      <c r="C322" s="44">
        <v>-33.003500000000003</v>
      </c>
      <c r="D322" s="16">
        <v>-89.55</v>
      </c>
      <c r="E322" s="16">
        <v>-12.73</v>
      </c>
      <c r="F322" s="9" t="s">
        <v>681</v>
      </c>
      <c r="G322" s="16">
        <v>138</v>
      </c>
      <c r="H322" s="8" t="s">
        <v>188</v>
      </c>
      <c r="I322" s="16">
        <v>3824</v>
      </c>
      <c r="J322" s="16"/>
      <c r="K322" s="12">
        <f t="shared" si="5"/>
        <v>12.290000000000006</v>
      </c>
      <c r="L322" s="62"/>
      <c r="M322" s="1" t="s">
        <v>390</v>
      </c>
    </row>
    <row r="323" spans="1:14" x14ac:dyDescent="0.2">
      <c r="A323" s="8" t="s">
        <v>214</v>
      </c>
      <c r="B323" s="44">
        <v>-69.297333333333327</v>
      </c>
      <c r="C323" s="44">
        <v>-33.003500000000003</v>
      </c>
      <c r="D323" s="16">
        <v>-95.01</v>
      </c>
      <c r="E323" s="16">
        <v>-13.6</v>
      </c>
      <c r="F323" s="9" t="s">
        <v>681</v>
      </c>
      <c r="G323" s="16" t="s">
        <v>400</v>
      </c>
      <c r="H323" s="8" t="s">
        <v>188</v>
      </c>
      <c r="I323" s="16">
        <v>3824</v>
      </c>
      <c r="J323" s="16"/>
      <c r="K323" s="12">
        <f t="shared" si="5"/>
        <v>13.789999999999992</v>
      </c>
      <c r="L323" s="62"/>
      <c r="M323" s="1" t="s">
        <v>390</v>
      </c>
    </row>
    <row r="324" spans="1:14" x14ac:dyDescent="0.2">
      <c r="A324" s="16"/>
      <c r="B324" s="44">
        <v>-69.297333333333327</v>
      </c>
      <c r="C324" s="44">
        <v>-33.003500000000003</v>
      </c>
      <c r="D324" s="16">
        <v>-91.5</v>
      </c>
      <c r="E324" s="16">
        <v>-13</v>
      </c>
      <c r="F324" s="9" t="s">
        <v>681</v>
      </c>
      <c r="G324" s="10" t="s">
        <v>401</v>
      </c>
      <c r="H324" s="8" t="s">
        <v>229</v>
      </c>
      <c r="I324" s="16">
        <v>3824</v>
      </c>
      <c r="J324" s="16"/>
      <c r="K324" s="12">
        <f t="shared" si="5"/>
        <v>12.5</v>
      </c>
      <c r="L324" s="62"/>
      <c r="M324" s="1" t="s">
        <v>390</v>
      </c>
    </row>
    <row r="325" spans="1:14" x14ac:dyDescent="0.2">
      <c r="A325" s="8" t="s">
        <v>214</v>
      </c>
      <c r="B325" s="44">
        <v>-69.265138888888885</v>
      </c>
      <c r="C325" s="44">
        <v>-33.0105</v>
      </c>
      <c r="D325" s="16">
        <v>-74.099999999999994</v>
      </c>
      <c r="E325" s="16">
        <v>-11.11</v>
      </c>
      <c r="F325" s="9" t="s">
        <v>681</v>
      </c>
      <c r="G325" s="16" t="s">
        <v>402</v>
      </c>
      <c r="H325" s="8" t="s">
        <v>188</v>
      </c>
      <c r="I325" s="16">
        <v>2777</v>
      </c>
      <c r="J325" s="16"/>
      <c r="K325" s="12">
        <f t="shared" si="5"/>
        <v>14.780000000000001</v>
      </c>
      <c r="L325" s="66" t="s">
        <v>508</v>
      </c>
      <c r="M325" s="1" t="s">
        <v>390</v>
      </c>
    </row>
    <row r="326" spans="1:14" x14ac:dyDescent="0.2">
      <c r="A326" s="8" t="s">
        <v>214</v>
      </c>
      <c r="B326" s="44">
        <v>-69.265138888888885</v>
      </c>
      <c r="C326" s="44">
        <v>-33.0105</v>
      </c>
      <c r="D326" s="16">
        <v>-85.3</v>
      </c>
      <c r="E326" s="16">
        <v>-12.25</v>
      </c>
      <c r="F326" s="9" t="s">
        <v>681</v>
      </c>
      <c r="G326" s="16" t="s">
        <v>141</v>
      </c>
      <c r="H326" s="8" t="s">
        <v>188</v>
      </c>
      <c r="I326" s="16">
        <v>2777</v>
      </c>
      <c r="J326" s="16"/>
      <c r="K326" s="12">
        <f t="shared" si="5"/>
        <v>12.700000000000003</v>
      </c>
      <c r="L326" s="66"/>
      <c r="M326" s="1" t="s">
        <v>390</v>
      </c>
    </row>
    <row r="327" spans="1:14" x14ac:dyDescent="0.2">
      <c r="A327" s="8" t="s">
        <v>214</v>
      </c>
      <c r="B327" s="44">
        <v>-69.265138888888885</v>
      </c>
      <c r="C327" s="44">
        <v>-33.0105</v>
      </c>
      <c r="D327" s="16">
        <v>-84.6</v>
      </c>
      <c r="E327" s="16">
        <v>-12.21</v>
      </c>
      <c r="F327" s="9" t="s">
        <v>681</v>
      </c>
      <c r="G327" s="16" t="s">
        <v>153</v>
      </c>
      <c r="H327" s="8" t="s">
        <v>188</v>
      </c>
      <c r="I327" s="16">
        <v>2777</v>
      </c>
      <c r="J327" s="16"/>
      <c r="K327" s="12">
        <f t="shared" si="5"/>
        <v>13.080000000000013</v>
      </c>
      <c r="L327" s="66"/>
      <c r="M327" s="1" t="s">
        <v>390</v>
      </c>
    </row>
    <row r="328" spans="1:14" x14ac:dyDescent="0.2">
      <c r="A328" s="8" t="s">
        <v>214</v>
      </c>
      <c r="B328" s="44">
        <v>-69.265138888888885</v>
      </c>
      <c r="C328" s="44">
        <v>-33.0105</v>
      </c>
      <c r="D328" s="16">
        <v>-82.98</v>
      </c>
      <c r="E328" s="16">
        <v>-12.15</v>
      </c>
      <c r="F328" s="9" t="s">
        <v>681</v>
      </c>
      <c r="G328" s="16" t="s">
        <v>403</v>
      </c>
      <c r="H328" s="8" t="s">
        <v>188</v>
      </c>
      <c r="I328" s="16">
        <v>2777</v>
      </c>
      <c r="J328" s="16"/>
      <c r="K328" s="12">
        <f t="shared" si="5"/>
        <v>14.219999999999999</v>
      </c>
      <c r="L328" s="66"/>
      <c r="M328" s="1" t="s">
        <v>390</v>
      </c>
    </row>
    <row r="329" spans="1:14" x14ac:dyDescent="0.2">
      <c r="A329" s="8" t="s">
        <v>214</v>
      </c>
      <c r="B329" s="44">
        <v>-69.265138888888885</v>
      </c>
      <c r="C329" s="44">
        <v>-33.0105</v>
      </c>
      <c r="D329" s="16">
        <v>-82.2</v>
      </c>
      <c r="E329" s="16">
        <v>-11.65</v>
      </c>
      <c r="F329" s="9" t="s">
        <v>681</v>
      </c>
      <c r="G329" s="16" t="s">
        <v>404</v>
      </c>
      <c r="H329" s="8" t="s">
        <v>188</v>
      </c>
      <c r="I329" s="16">
        <v>2777</v>
      </c>
      <c r="J329" s="16"/>
      <c r="K329" s="12">
        <f t="shared" si="5"/>
        <v>11</v>
      </c>
      <c r="L329" s="66"/>
      <c r="M329" s="1" t="s">
        <v>390</v>
      </c>
    </row>
    <row r="330" spans="1:14" x14ac:dyDescent="0.2">
      <c r="A330" s="8" t="s">
        <v>214</v>
      </c>
      <c r="B330" s="44">
        <v>-69.265138888888885</v>
      </c>
      <c r="C330" s="44">
        <v>-33.0105</v>
      </c>
      <c r="D330" s="16">
        <v>-84.41</v>
      </c>
      <c r="E330" s="16">
        <v>-12.13</v>
      </c>
      <c r="F330" s="9" t="s">
        <v>681</v>
      </c>
      <c r="G330" s="16" t="s">
        <v>405</v>
      </c>
      <c r="H330" s="8" t="s">
        <v>188</v>
      </c>
      <c r="I330" s="16">
        <v>2777</v>
      </c>
      <c r="J330" s="16"/>
      <c r="K330" s="12">
        <f t="shared" si="5"/>
        <v>12.63000000000001</v>
      </c>
      <c r="L330" s="66"/>
      <c r="M330" s="1" t="s">
        <v>390</v>
      </c>
    </row>
    <row r="331" spans="1:14" x14ac:dyDescent="0.2">
      <c r="A331" s="16"/>
      <c r="B331" s="44">
        <v>-69.261347999999998</v>
      </c>
      <c r="C331" s="44">
        <v>-33.028714000000001</v>
      </c>
      <c r="D331" s="16">
        <v>-82.3</v>
      </c>
      <c r="E331" s="16">
        <v>-11.9</v>
      </c>
      <c r="F331" s="9" t="s">
        <v>681</v>
      </c>
      <c r="G331" s="10" t="s">
        <v>406</v>
      </c>
      <c r="H331" s="8" t="s">
        <v>229</v>
      </c>
      <c r="I331" s="16">
        <v>2777</v>
      </c>
      <c r="J331" s="16"/>
      <c r="K331" s="12">
        <f t="shared" si="5"/>
        <v>12.900000000000006</v>
      </c>
      <c r="L331" s="66"/>
      <c r="M331" s="1" t="s">
        <v>390</v>
      </c>
    </row>
    <row r="332" spans="1:14" x14ac:dyDescent="0.2">
      <c r="A332" s="16"/>
      <c r="B332" s="44">
        <v>-69.268930999999995</v>
      </c>
      <c r="C332" s="44">
        <v>-32.997062999999997</v>
      </c>
      <c r="D332" s="16">
        <v>-83.77</v>
      </c>
      <c r="E332" s="16">
        <v>-12.07</v>
      </c>
      <c r="F332" s="9" t="s">
        <v>681</v>
      </c>
      <c r="G332" s="16">
        <v>137</v>
      </c>
      <c r="H332" s="8" t="s">
        <v>188</v>
      </c>
      <c r="I332" s="16">
        <v>1687</v>
      </c>
      <c r="J332" s="16"/>
      <c r="K332" s="12">
        <f t="shared" si="5"/>
        <v>12.790000000000006</v>
      </c>
      <c r="L332" s="45" t="s">
        <v>509</v>
      </c>
      <c r="M332" s="1" t="s">
        <v>390</v>
      </c>
      <c r="N332" t="s">
        <v>767</v>
      </c>
    </row>
    <row r="333" spans="1:14" x14ac:dyDescent="0.2">
      <c r="A333" s="8" t="s">
        <v>214</v>
      </c>
      <c r="B333" s="43">
        <v>-69.236170891899306</v>
      </c>
      <c r="C333" s="43">
        <v>-32.968350153562199</v>
      </c>
      <c r="D333" s="9">
        <v>-75</v>
      </c>
      <c r="E333" s="9">
        <v>-11</v>
      </c>
      <c r="F333" s="9" t="s">
        <v>681</v>
      </c>
      <c r="G333" s="10" t="s">
        <v>63</v>
      </c>
      <c r="H333" s="8" t="s">
        <v>16</v>
      </c>
      <c r="I333" s="8">
        <v>1884</v>
      </c>
      <c r="J333" s="11"/>
      <c r="K333" s="12">
        <f t="shared" si="5"/>
        <v>13</v>
      </c>
      <c r="L333" s="66" t="s">
        <v>510</v>
      </c>
      <c r="M333" s="1" t="s">
        <v>390</v>
      </c>
    </row>
    <row r="334" spans="1:14" x14ac:dyDescent="0.2">
      <c r="A334" s="8" t="s">
        <v>214</v>
      </c>
      <c r="B334" s="44">
        <v>-69.235997222222224</v>
      </c>
      <c r="C334" s="44">
        <v>-32.968352777777781</v>
      </c>
      <c r="D334" s="16">
        <v>-67.5</v>
      </c>
      <c r="E334" s="16">
        <v>-9.99</v>
      </c>
      <c r="F334" s="9" t="s">
        <v>681</v>
      </c>
      <c r="G334" s="16" t="s">
        <v>408</v>
      </c>
      <c r="H334" s="8" t="s">
        <v>188</v>
      </c>
      <c r="I334" s="16">
        <v>1820</v>
      </c>
      <c r="J334" s="16"/>
      <c r="K334" s="12">
        <f t="shared" si="5"/>
        <v>12.420000000000002</v>
      </c>
      <c r="L334" s="66"/>
      <c r="M334" s="1" t="s">
        <v>390</v>
      </c>
    </row>
    <row r="335" spans="1:14" x14ac:dyDescent="0.2">
      <c r="A335" s="8" t="s">
        <v>214</v>
      </c>
      <c r="B335" s="44">
        <v>-69.235997222222224</v>
      </c>
      <c r="C335" s="44">
        <v>-32.968352777777781</v>
      </c>
      <c r="D335" s="16">
        <v>-70</v>
      </c>
      <c r="E335" s="16">
        <v>-10.47</v>
      </c>
      <c r="F335" s="9" t="s">
        <v>681</v>
      </c>
      <c r="G335" s="16" t="s">
        <v>144</v>
      </c>
      <c r="H335" s="8" t="s">
        <v>188</v>
      </c>
      <c r="I335" s="16">
        <v>1820</v>
      </c>
      <c r="J335" s="16"/>
      <c r="K335" s="12">
        <f t="shared" si="5"/>
        <v>13.760000000000005</v>
      </c>
      <c r="L335" s="66"/>
      <c r="M335" s="1" t="s">
        <v>390</v>
      </c>
    </row>
    <row r="336" spans="1:14" x14ac:dyDescent="0.2">
      <c r="A336" s="8" t="s">
        <v>214</v>
      </c>
      <c r="B336" s="44">
        <v>-69.235997222222224</v>
      </c>
      <c r="C336" s="44">
        <v>-32.968352777777781</v>
      </c>
      <c r="D336" s="16">
        <v>-70</v>
      </c>
      <c r="E336" s="16">
        <v>-10.42</v>
      </c>
      <c r="F336" s="9" t="s">
        <v>681</v>
      </c>
      <c r="G336" s="16" t="s">
        <v>152</v>
      </c>
      <c r="H336" s="8" t="s">
        <v>188</v>
      </c>
      <c r="I336" s="16">
        <v>1820</v>
      </c>
      <c r="J336" s="16"/>
      <c r="K336" s="12">
        <f t="shared" si="5"/>
        <v>13.36</v>
      </c>
      <c r="L336" s="66"/>
      <c r="M336" s="1" t="s">
        <v>390</v>
      </c>
    </row>
    <row r="337" spans="1:14" x14ac:dyDescent="0.2">
      <c r="A337" s="8" t="s">
        <v>214</v>
      </c>
      <c r="B337" s="44">
        <v>-69.235997222222224</v>
      </c>
      <c r="C337" s="44">
        <v>-32.968352777777781</v>
      </c>
      <c r="D337" s="16">
        <v>-68.37</v>
      </c>
      <c r="E337" s="16">
        <v>-10.1</v>
      </c>
      <c r="F337" s="9" t="s">
        <v>681</v>
      </c>
      <c r="G337" s="16" t="s">
        <v>409</v>
      </c>
      <c r="H337" s="8" t="s">
        <v>188</v>
      </c>
      <c r="I337" s="16">
        <v>1820</v>
      </c>
      <c r="J337" s="16"/>
      <c r="K337" s="12">
        <f t="shared" si="5"/>
        <v>12.429999999999993</v>
      </c>
      <c r="L337" s="66"/>
      <c r="M337" s="1" t="s">
        <v>390</v>
      </c>
    </row>
    <row r="338" spans="1:14" x14ac:dyDescent="0.2">
      <c r="A338" s="8" t="s">
        <v>214</v>
      </c>
      <c r="B338" s="44">
        <v>-69.235997222222224</v>
      </c>
      <c r="C338" s="44">
        <v>-32.968352777777781</v>
      </c>
      <c r="D338" s="16">
        <v>-71.709999999999994</v>
      </c>
      <c r="E338" s="16">
        <v>-10.5</v>
      </c>
      <c r="F338" s="9" t="s">
        <v>681</v>
      </c>
      <c r="G338" s="16" t="s">
        <v>410</v>
      </c>
      <c r="H338" s="8" t="s">
        <v>188</v>
      </c>
      <c r="I338" s="16">
        <v>1820</v>
      </c>
      <c r="J338" s="16"/>
      <c r="K338" s="12">
        <f t="shared" si="5"/>
        <v>12.290000000000006</v>
      </c>
      <c r="L338" s="66"/>
      <c r="M338" s="1" t="s">
        <v>390</v>
      </c>
    </row>
    <row r="339" spans="1:14" x14ac:dyDescent="0.2">
      <c r="A339" s="8" t="s">
        <v>214</v>
      </c>
      <c r="B339" s="44">
        <v>-69.235997222222224</v>
      </c>
      <c r="C339" s="44">
        <v>-32.968352777777781</v>
      </c>
      <c r="D339" s="16">
        <v>-72.349999999999994</v>
      </c>
      <c r="E339" s="16">
        <v>-10.65</v>
      </c>
      <c r="F339" s="9" t="s">
        <v>681</v>
      </c>
      <c r="G339" s="16">
        <v>140</v>
      </c>
      <c r="H339" s="8" t="s">
        <v>188</v>
      </c>
      <c r="I339" s="16">
        <v>1820</v>
      </c>
      <c r="J339" s="16"/>
      <c r="K339" s="12">
        <f t="shared" si="5"/>
        <v>12.850000000000009</v>
      </c>
      <c r="L339" s="66"/>
      <c r="M339" s="1" t="s">
        <v>390</v>
      </c>
    </row>
    <row r="340" spans="1:14" x14ac:dyDescent="0.2">
      <c r="A340" s="8" t="s">
        <v>214</v>
      </c>
      <c r="B340" s="44">
        <v>-69.235997222222224</v>
      </c>
      <c r="C340" s="44">
        <v>-32.968352777777781</v>
      </c>
      <c r="D340" s="16">
        <v>-67.67</v>
      </c>
      <c r="E340" s="16">
        <v>-9.43</v>
      </c>
      <c r="F340" s="9" t="s">
        <v>681</v>
      </c>
      <c r="G340" s="16" t="s">
        <v>411</v>
      </c>
      <c r="H340" s="8" t="s">
        <v>188</v>
      </c>
      <c r="I340" s="16">
        <v>1820</v>
      </c>
      <c r="J340" s="16"/>
      <c r="K340" s="12">
        <f t="shared" si="5"/>
        <v>7.769999999999996</v>
      </c>
      <c r="L340" s="66"/>
      <c r="M340" s="1" t="s">
        <v>390</v>
      </c>
    </row>
    <row r="341" spans="1:14" x14ac:dyDescent="0.2">
      <c r="A341" s="8" t="s">
        <v>214</v>
      </c>
      <c r="B341" s="44">
        <v>-69.235997222222224</v>
      </c>
      <c r="C341" s="44">
        <v>-32.968352777777781</v>
      </c>
      <c r="D341" s="16">
        <v>-66.8</v>
      </c>
      <c r="E341" s="16">
        <v>-10.11</v>
      </c>
      <c r="F341" s="9" t="s">
        <v>681</v>
      </c>
      <c r="G341" s="16" t="s">
        <v>158</v>
      </c>
      <c r="H341" s="8" t="s">
        <v>188</v>
      </c>
      <c r="I341" s="16">
        <v>1820</v>
      </c>
      <c r="J341" s="16"/>
      <c r="K341" s="12">
        <f t="shared" si="5"/>
        <v>14.079999999999998</v>
      </c>
      <c r="L341" s="66"/>
      <c r="M341" s="1" t="s">
        <v>390</v>
      </c>
    </row>
    <row r="342" spans="1:14" x14ac:dyDescent="0.2">
      <c r="A342" s="8"/>
      <c r="B342" s="43">
        <v>-69.249941000000007</v>
      </c>
      <c r="C342" s="43">
        <v>-32.974637000000001</v>
      </c>
      <c r="D342" s="9">
        <v>-69.900000000000006</v>
      </c>
      <c r="E342" s="9">
        <v>-10.3</v>
      </c>
      <c r="F342" s="9" t="s">
        <v>681</v>
      </c>
      <c r="G342" s="10" t="s">
        <v>412</v>
      </c>
      <c r="H342" s="8" t="s">
        <v>287</v>
      </c>
      <c r="I342" s="8">
        <v>1884</v>
      </c>
      <c r="J342" s="11"/>
      <c r="K342" s="12">
        <f t="shared" si="5"/>
        <v>12.5</v>
      </c>
      <c r="L342" s="66"/>
      <c r="M342" s="1" t="s">
        <v>390</v>
      </c>
      <c r="N342" t="s">
        <v>224</v>
      </c>
    </row>
    <row r="343" spans="1:14" x14ac:dyDescent="0.2">
      <c r="A343" s="8" t="s">
        <v>214</v>
      </c>
      <c r="B343" s="44">
        <v>-69.235997222222224</v>
      </c>
      <c r="C343" s="44">
        <v>-32.968352777777781</v>
      </c>
      <c r="D343" s="16">
        <v>-50.2</v>
      </c>
      <c r="E343" s="16">
        <v>-7.84</v>
      </c>
      <c r="F343" s="9" t="s">
        <v>681</v>
      </c>
      <c r="G343" s="16" t="s">
        <v>413</v>
      </c>
      <c r="H343" s="8" t="s">
        <v>188</v>
      </c>
      <c r="I343" s="16">
        <v>3009</v>
      </c>
      <c r="J343" s="16"/>
      <c r="K343" s="12">
        <f t="shared" si="5"/>
        <v>12.519999999999996</v>
      </c>
      <c r="L343" s="56" t="s">
        <v>512</v>
      </c>
      <c r="M343" s="1" t="s">
        <v>390</v>
      </c>
      <c r="N343" t="s">
        <v>763</v>
      </c>
    </row>
    <row r="344" spans="1:14" x14ac:dyDescent="0.2">
      <c r="A344" s="8" t="s">
        <v>214</v>
      </c>
      <c r="B344" s="44">
        <v>-69.235997222222224</v>
      </c>
      <c r="C344" s="44">
        <v>-32.968352777777781</v>
      </c>
      <c r="D344" s="16">
        <v>-68</v>
      </c>
      <c r="E344" s="16">
        <v>-10.18</v>
      </c>
      <c r="F344" s="9" t="s">
        <v>681</v>
      </c>
      <c r="G344" s="16" t="s">
        <v>143</v>
      </c>
      <c r="H344" s="8" t="s">
        <v>188</v>
      </c>
      <c r="I344" s="16">
        <v>3009</v>
      </c>
      <c r="J344" s="16"/>
      <c r="K344" s="12">
        <f t="shared" si="5"/>
        <v>13.439999999999998</v>
      </c>
      <c r="L344" s="57"/>
      <c r="M344" s="1" t="s">
        <v>390</v>
      </c>
    </row>
    <row r="345" spans="1:14" x14ac:dyDescent="0.2">
      <c r="A345" s="8" t="s">
        <v>214</v>
      </c>
      <c r="B345" s="44">
        <v>-69.235997222222224</v>
      </c>
      <c r="C345" s="44">
        <v>-32.968352777777781</v>
      </c>
      <c r="D345" s="16">
        <v>-70.8</v>
      </c>
      <c r="E345" s="16">
        <v>-10.56</v>
      </c>
      <c r="F345" s="9" t="s">
        <v>681</v>
      </c>
      <c r="G345" s="16" t="s">
        <v>151</v>
      </c>
      <c r="H345" s="8" t="s">
        <v>188</v>
      </c>
      <c r="I345" s="16">
        <v>3009</v>
      </c>
      <c r="J345" s="16"/>
      <c r="K345" s="12">
        <f t="shared" si="5"/>
        <v>13.680000000000007</v>
      </c>
      <c r="L345" s="57"/>
      <c r="M345" s="1" t="s">
        <v>390</v>
      </c>
    </row>
    <row r="346" spans="1:14" x14ac:dyDescent="0.2">
      <c r="A346" s="8" t="s">
        <v>214</v>
      </c>
      <c r="B346" s="44">
        <v>-69.235997222222224</v>
      </c>
      <c r="C346" s="44">
        <v>-32.968352777777781</v>
      </c>
      <c r="D346" s="16">
        <v>-69.900000000000006</v>
      </c>
      <c r="E346" s="16">
        <v>-10.51</v>
      </c>
      <c r="F346" s="9" t="s">
        <v>681</v>
      </c>
      <c r="G346" s="16" t="s">
        <v>414</v>
      </c>
      <c r="H346" s="8" t="s">
        <v>188</v>
      </c>
      <c r="I346" s="16">
        <v>3009</v>
      </c>
      <c r="J346" s="16"/>
      <c r="K346" s="12">
        <f t="shared" si="5"/>
        <v>14.179999999999993</v>
      </c>
      <c r="L346" s="57"/>
      <c r="M346" s="1" t="s">
        <v>390</v>
      </c>
    </row>
    <row r="347" spans="1:14" x14ac:dyDescent="0.2">
      <c r="A347" s="8" t="s">
        <v>214</v>
      </c>
      <c r="B347" s="44">
        <v>-69.235997222222224</v>
      </c>
      <c r="C347" s="44">
        <v>-32.968352777777781</v>
      </c>
      <c r="D347" s="16">
        <v>-70.37</v>
      </c>
      <c r="E347" s="16">
        <v>-10.39</v>
      </c>
      <c r="F347" s="9" t="s">
        <v>681</v>
      </c>
      <c r="G347" s="16" t="s">
        <v>415</v>
      </c>
      <c r="H347" s="8" t="s">
        <v>188</v>
      </c>
      <c r="I347" s="16">
        <v>3009</v>
      </c>
      <c r="J347" s="16"/>
      <c r="K347" s="12">
        <f t="shared" si="5"/>
        <v>12.75</v>
      </c>
      <c r="L347" s="57"/>
      <c r="M347" s="1" t="s">
        <v>390</v>
      </c>
    </row>
    <row r="348" spans="1:14" x14ac:dyDescent="0.2">
      <c r="A348" s="8" t="s">
        <v>214</v>
      </c>
      <c r="B348" s="44">
        <v>-69.235997222222224</v>
      </c>
      <c r="C348" s="44">
        <v>-32.968352777777781</v>
      </c>
      <c r="D348" s="16">
        <v>-76.3</v>
      </c>
      <c r="E348" s="16">
        <v>-10.87</v>
      </c>
      <c r="F348" s="9" t="s">
        <v>681</v>
      </c>
      <c r="G348" s="16" t="s">
        <v>159</v>
      </c>
      <c r="H348" s="8" t="s">
        <v>188</v>
      </c>
      <c r="I348" s="16">
        <v>3009</v>
      </c>
      <c r="J348" s="16"/>
      <c r="K348" s="12">
        <f t="shared" si="5"/>
        <v>10.659999999999997</v>
      </c>
      <c r="L348" s="57"/>
      <c r="M348" s="1" t="s">
        <v>390</v>
      </c>
    </row>
    <row r="349" spans="1:14" x14ac:dyDescent="0.2">
      <c r="A349" s="8" t="s">
        <v>214</v>
      </c>
      <c r="B349" s="44">
        <v>-69.235997222222224</v>
      </c>
      <c r="C349" s="44">
        <v>-32.968352777777781</v>
      </c>
      <c r="D349" s="16">
        <v>-71.69</v>
      </c>
      <c r="E349" s="16">
        <v>-10.91</v>
      </c>
      <c r="F349" s="9" t="s">
        <v>681</v>
      </c>
      <c r="G349" s="16">
        <v>139</v>
      </c>
      <c r="H349" s="8" t="s">
        <v>188</v>
      </c>
      <c r="I349" s="16">
        <v>3009</v>
      </c>
      <c r="J349" s="16"/>
      <c r="K349" s="12">
        <f t="shared" si="5"/>
        <v>15.590000000000003</v>
      </c>
      <c r="L349" s="57"/>
      <c r="M349" s="1" t="s">
        <v>390</v>
      </c>
    </row>
    <row r="350" spans="1:14" x14ac:dyDescent="0.2">
      <c r="A350" s="8" t="s">
        <v>214</v>
      </c>
      <c r="B350" s="44">
        <v>-69.235997222222224</v>
      </c>
      <c r="C350" s="44">
        <v>-32.968352777777781</v>
      </c>
      <c r="D350" s="16">
        <v>-71.8</v>
      </c>
      <c r="E350" s="16">
        <v>-10.52</v>
      </c>
      <c r="F350" s="9" t="s">
        <v>681</v>
      </c>
      <c r="G350" s="16" t="s">
        <v>416</v>
      </c>
      <c r="H350" s="8" t="s">
        <v>188</v>
      </c>
      <c r="I350" s="16">
        <v>3009</v>
      </c>
      <c r="J350" s="16"/>
      <c r="K350" s="12">
        <f t="shared" si="5"/>
        <v>12.36</v>
      </c>
      <c r="L350" s="57"/>
      <c r="M350" s="1" t="s">
        <v>390</v>
      </c>
    </row>
    <row r="351" spans="1:14" x14ac:dyDescent="0.2">
      <c r="A351" s="8" t="s">
        <v>214</v>
      </c>
      <c r="B351" s="43">
        <v>-69.226827307785896</v>
      </c>
      <c r="C351" s="43">
        <v>-32.967708982149297</v>
      </c>
      <c r="D351" s="9">
        <v>-72.099999999999994</v>
      </c>
      <c r="E351" s="9">
        <v>-10.7</v>
      </c>
      <c r="F351" s="9" t="s">
        <v>681</v>
      </c>
      <c r="G351" s="10" t="s">
        <v>17</v>
      </c>
      <c r="H351" s="8" t="s">
        <v>16</v>
      </c>
      <c r="I351" s="8">
        <v>2662</v>
      </c>
      <c r="J351" s="11"/>
      <c r="K351" s="12">
        <f t="shared" si="5"/>
        <v>13.5</v>
      </c>
      <c r="L351" s="57"/>
      <c r="M351" s="1" t="s">
        <v>390</v>
      </c>
    </row>
    <row r="352" spans="1:14" x14ac:dyDescent="0.2">
      <c r="A352" s="8" t="s">
        <v>214</v>
      </c>
      <c r="B352" s="43">
        <v>-69.235891733145607</v>
      </c>
      <c r="C352" s="43">
        <v>-32.967998885761801</v>
      </c>
      <c r="D352" s="9">
        <v>-80.7</v>
      </c>
      <c r="E352" s="9">
        <v>-11.1</v>
      </c>
      <c r="F352" s="9" t="s">
        <v>681</v>
      </c>
      <c r="G352" s="10" t="s">
        <v>64</v>
      </c>
      <c r="H352" s="8" t="s">
        <v>16</v>
      </c>
      <c r="I352" s="8">
        <v>2960</v>
      </c>
      <c r="J352" s="11"/>
      <c r="K352" s="12">
        <f t="shared" si="5"/>
        <v>8.0999999999999943</v>
      </c>
      <c r="L352" s="57"/>
      <c r="M352" s="1" t="s">
        <v>390</v>
      </c>
    </row>
    <row r="353" spans="1:14" x14ac:dyDescent="0.2">
      <c r="A353" s="8"/>
      <c r="B353" s="43">
        <v>-69.255094</v>
      </c>
      <c r="C353" s="43">
        <v>-32.960822999999998</v>
      </c>
      <c r="D353" s="9">
        <v>-70.2</v>
      </c>
      <c r="E353" s="9">
        <v>-10.4</v>
      </c>
      <c r="F353" s="9" t="s">
        <v>681</v>
      </c>
      <c r="G353" s="10" t="s">
        <v>756</v>
      </c>
      <c r="H353" s="8" t="s">
        <v>287</v>
      </c>
      <c r="I353" s="8">
        <v>2960</v>
      </c>
      <c r="J353" s="11"/>
      <c r="K353" s="12">
        <f t="shared" si="5"/>
        <v>13</v>
      </c>
      <c r="L353" s="58"/>
      <c r="M353" s="1" t="s">
        <v>390</v>
      </c>
      <c r="N353" t="s">
        <v>224</v>
      </c>
    </row>
    <row r="354" spans="1:14" x14ac:dyDescent="0.2">
      <c r="A354" s="8" t="s">
        <v>214</v>
      </c>
      <c r="B354" s="44">
        <v>-69.225166666666667</v>
      </c>
      <c r="C354" s="44">
        <v>-32.967111111111116</v>
      </c>
      <c r="D354" s="16">
        <v>-70.900000000000006</v>
      </c>
      <c r="E354" s="16">
        <v>-10.43</v>
      </c>
      <c r="F354" s="9" t="s">
        <v>681</v>
      </c>
      <c r="G354" s="16" t="s">
        <v>142</v>
      </c>
      <c r="H354" s="8" t="s">
        <v>188</v>
      </c>
      <c r="I354" s="16">
        <v>2981</v>
      </c>
      <c r="J354" s="16"/>
      <c r="K354" s="12">
        <f t="shared" si="5"/>
        <v>12.539999999999992</v>
      </c>
      <c r="L354" s="67" t="s">
        <v>220</v>
      </c>
      <c r="M354" s="1" t="s">
        <v>418</v>
      </c>
    </row>
    <row r="355" spans="1:14" x14ac:dyDescent="0.2">
      <c r="A355" s="8" t="s">
        <v>214</v>
      </c>
      <c r="B355" s="44">
        <v>-69.225166666666667</v>
      </c>
      <c r="C355" s="44">
        <v>-32.967111111111116</v>
      </c>
      <c r="D355" s="16">
        <v>-72.7</v>
      </c>
      <c r="E355" s="16">
        <v>-10.68</v>
      </c>
      <c r="F355" s="9" t="s">
        <v>681</v>
      </c>
      <c r="G355" s="16" t="s">
        <v>150</v>
      </c>
      <c r="H355" s="8" t="s">
        <v>188</v>
      </c>
      <c r="I355" s="16">
        <v>2981</v>
      </c>
      <c r="J355" s="16"/>
      <c r="K355" s="12">
        <f t="shared" si="5"/>
        <v>12.739999999999995</v>
      </c>
      <c r="L355" s="67"/>
      <c r="M355" s="1" t="s">
        <v>418</v>
      </c>
    </row>
    <row r="356" spans="1:14" x14ac:dyDescent="0.2">
      <c r="A356" s="8" t="s">
        <v>214</v>
      </c>
      <c r="B356" s="44">
        <v>-69.225166666666667</v>
      </c>
      <c r="C356" s="44">
        <v>-32.967111111111116</v>
      </c>
      <c r="D356" s="16">
        <v>-73.13</v>
      </c>
      <c r="E356" s="16">
        <v>-10.63</v>
      </c>
      <c r="F356" s="9" t="s">
        <v>681</v>
      </c>
      <c r="G356" s="16" t="s">
        <v>419</v>
      </c>
      <c r="H356" s="8" t="s">
        <v>188</v>
      </c>
      <c r="I356" s="16">
        <v>2981</v>
      </c>
      <c r="J356" s="16"/>
      <c r="K356" s="12">
        <f t="shared" si="5"/>
        <v>11.910000000000011</v>
      </c>
      <c r="L356" s="67"/>
      <c r="M356" s="1" t="s">
        <v>418</v>
      </c>
    </row>
    <row r="357" spans="1:14" x14ac:dyDescent="0.2">
      <c r="A357" s="8" t="s">
        <v>214</v>
      </c>
      <c r="B357" s="44">
        <v>-69.225166666666667</v>
      </c>
      <c r="C357" s="44">
        <v>-32.967111111111116</v>
      </c>
      <c r="D357" s="16">
        <v>-94.42</v>
      </c>
      <c r="E357" s="16">
        <v>-13.6</v>
      </c>
      <c r="F357" s="9" t="s">
        <v>681</v>
      </c>
      <c r="G357" s="16" t="s">
        <v>420</v>
      </c>
      <c r="H357" s="8" t="s">
        <v>188</v>
      </c>
      <c r="I357" s="16">
        <v>2981</v>
      </c>
      <c r="J357" s="16"/>
      <c r="K357" s="12">
        <f t="shared" si="5"/>
        <v>14.379999999999995</v>
      </c>
      <c r="L357" s="67"/>
      <c r="M357" s="1" t="s">
        <v>418</v>
      </c>
    </row>
    <row r="358" spans="1:14" x14ac:dyDescent="0.2">
      <c r="A358" s="8" t="s">
        <v>214</v>
      </c>
      <c r="B358" s="44">
        <v>-69.225166666666667</v>
      </c>
      <c r="C358" s="44">
        <v>-32.967111111111116</v>
      </c>
      <c r="D358" s="16">
        <v>-82.47</v>
      </c>
      <c r="E358" s="16">
        <v>-11.85</v>
      </c>
      <c r="F358" s="9" t="s">
        <v>681</v>
      </c>
      <c r="G358" s="16">
        <v>141</v>
      </c>
      <c r="H358" s="8" t="s">
        <v>188</v>
      </c>
      <c r="I358" s="16">
        <v>2981</v>
      </c>
      <c r="J358" s="16"/>
      <c r="K358" s="12">
        <f t="shared" si="5"/>
        <v>12.329999999999998</v>
      </c>
      <c r="L358" s="67"/>
      <c r="M358" s="1" t="s">
        <v>418</v>
      </c>
    </row>
    <row r="359" spans="1:14" x14ac:dyDescent="0.2">
      <c r="A359" s="8" t="s">
        <v>214</v>
      </c>
      <c r="B359" s="44">
        <v>-69.225166666666667</v>
      </c>
      <c r="C359" s="44">
        <v>-32.967111111111116</v>
      </c>
      <c r="D359" s="16">
        <v>-88.09</v>
      </c>
      <c r="E359" s="16">
        <v>-12.51</v>
      </c>
      <c r="F359" s="9" t="s">
        <v>681</v>
      </c>
      <c r="G359" s="16" t="s">
        <v>421</v>
      </c>
      <c r="H359" s="8" t="s">
        <v>188</v>
      </c>
      <c r="I359" s="16">
        <v>2981</v>
      </c>
      <c r="J359" s="16"/>
      <c r="K359" s="12">
        <f t="shared" si="5"/>
        <v>11.989999999999995</v>
      </c>
      <c r="L359" s="67"/>
      <c r="M359" s="1" t="s">
        <v>418</v>
      </c>
    </row>
    <row r="360" spans="1:14" x14ac:dyDescent="0.2">
      <c r="A360" s="8" t="s">
        <v>762</v>
      </c>
      <c r="B360" s="44">
        <v>-69.225166666666667</v>
      </c>
      <c r="C360" s="44">
        <v>-32.967111111111116</v>
      </c>
      <c r="D360" s="16">
        <v>-80.3</v>
      </c>
      <c r="E360" s="16">
        <v>-11.6</v>
      </c>
      <c r="F360" s="9" t="s">
        <v>681</v>
      </c>
      <c r="G360" s="10" t="s">
        <v>422</v>
      </c>
      <c r="H360" s="8" t="s">
        <v>229</v>
      </c>
      <c r="I360" s="16">
        <v>2981</v>
      </c>
      <c r="J360" s="16"/>
      <c r="K360" s="12">
        <f t="shared" si="5"/>
        <v>12.5</v>
      </c>
      <c r="L360" s="67"/>
      <c r="M360" s="1" t="s">
        <v>418</v>
      </c>
    </row>
    <row r="361" spans="1:14" x14ac:dyDescent="0.2">
      <c r="A361" s="8" t="s">
        <v>14</v>
      </c>
      <c r="B361" s="43">
        <v>-69.185970415805798</v>
      </c>
      <c r="C361" s="43">
        <v>-33.079484195999299</v>
      </c>
      <c r="D361" s="9">
        <v>-63.9</v>
      </c>
      <c r="E361" s="9">
        <v>-8.3000000000000007</v>
      </c>
      <c r="F361" s="9" t="s">
        <v>681</v>
      </c>
      <c r="G361" s="10" t="s">
        <v>62</v>
      </c>
      <c r="H361" s="8" t="s">
        <v>16</v>
      </c>
      <c r="I361" s="8">
        <v>1893</v>
      </c>
      <c r="J361" s="11"/>
      <c r="K361" s="12">
        <f t="shared" si="5"/>
        <v>2.5000000000000071</v>
      </c>
      <c r="L361" s="26" t="s">
        <v>513</v>
      </c>
      <c r="M361" s="13" t="s">
        <v>94</v>
      </c>
    </row>
    <row r="362" spans="1:14" x14ac:dyDescent="0.2">
      <c r="A362" s="8" t="s">
        <v>214</v>
      </c>
      <c r="B362" s="44">
        <v>-69.109352000000001</v>
      </c>
      <c r="C362" s="44">
        <v>-33.030490999999998</v>
      </c>
      <c r="D362" s="16">
        <v>-142</v>
      </c>
      <c r="E362" s="16">
        <v>-19.100000000000001</v>
      </c>
      <c r="F362" s="9" t="s">
        <v>681</v>
      </c>
      <c r="G362" s="16" t="s">
        <v>192</v>
      </c>
      <c r="H362" s="8" t="s">
        <v>189</v>
      </c>
      <c r="I362" s="16">
        <v>1605</v>
      </c>
      <c r="K362" s="12">
        <f t="shared" si="5"/>
        <v>10.800000000000011</v>
      </c>
      <c r="L362" s="63" t="s">
        <v>534</v>
      </c>
      <c r="M362" s="1" t="s">
        <v>19</v>
      </c>
    </row>
    <row r="363" spans="1:14" x14ac:dyDescent="0.2">
      <c r="A363" s="8" t="s">
        <v>214</v>
      </c>
      <c r="B363" s="44">
        <v>-69.109352000000001</v>
      </c>
      <c r="C363" s="44">
        <v>-33.030490999999998</v>
      </c>
      <c r="D363" s="16">
        <v>-135</v>
      </c>
      <c r="E363" s="16">
        <v>-18.100000000000001</v>
      </c>
      <c r="F363" s="9" t="s">
        <v>681</v>
      </c>
      <c r="G363" s="16" t="s">
        <v>191</v>
      </c>
      <c r="H363" s="8" t="s">
        <v>189</v>
      </c>
      <c r="I363" s="16">
        <v>1605</v>
      </c>
      <c r="K363" s="12">
        <f t="shared" si="5"/>
        <v>9.8000000000000114</v>
      </c>
      <c r="L363" s="64"/>
      <c r="M363" s="1" t="s">
        <v>19</v>
      </c>
    </row>
    <row r="364" spans="1:14" x14ac:dyDescent="0.2">
      <c r="A364" s="16" t="s">
        <v>762</v>
      </c>
      <c r="B364" s="44">
        <v>-69.109352000000001</v>
      </c>
      <c r="C364" s="44">
        <v>-33.030490999999998</v>
      </c>
      <c r="D364" s="16">
        <v>-138.5</v>
      </c>
      <c r="E364" s="16">
        <v>-18.600000000000001</v>
      </c>
      <c r="F364" s="9" t="s">
        <v>681</v>
      </c>
      <c r="G364" s="16" t="s">
        <v>535</v>
      </c>
      <c r="H364" s="8" t="s">
        <v>536</v>
      </c>
      <c r="I364" s="16">
        <v>1605</v>
      </c>
      <c r="K364" s="12">
        <f t="shared" si="5"/>
        <v>10.300000000000011</v>
      </c>
      <c r="L364" s="65"/>
      <c r="M364" s="1" t="s">
        <v>19</v>
      </c>
    </row>
    <row r="365" spans="1:14" x14ac:dyDescent="0.2">
      <c r="A365" s="16" t="s">
        <v>762</v>
      </c>
      <c r="B365" s="44">
        <v>-69.939223999999996</v>
      </c>
      <c r="C365" s="44">
        <v>-33.052053000000001</v>
      </c>
      <c r="D365" s="16">
        <v>-138</v>
      </c>
      <c r="E365" s="16">
        <v>-18.2</v>
      </c>
      <c r="F365" s="9" t="s">
        <v>681</v>
      </c>
      <c r="G365" s="16" t="s">
        <v>193</v>
      </c>
      <c r="H365" s="8" t="s">
        <v>189</v>
      </c>
      <c r="I365" s="16">
        <v>1185</v>
      </c>
      <c r="K365" s="12">
        <f t="shared" si="5"/>
        <v>7.5999999999999943</v>
      </c>
      <c r="L365" s="30" t="s">
        <v>190</v>
      </c>
      <c r="M365" s="1" t="s">
        <v>19</v>
      </c>
    </row>
    <row r="366" spans="1:14" x14ac:dyDescent="0.2">
      <c r="A366" s="16" t="s">
        <v>762</v>
      </c>
      <c r="B366" s="44">
        <v>-68.357479999999995</v>
      </c>
      <c r="C366" s="44">
        <v>-32.758004999999997</v>
      </c>
      <c r="D366" s="16">
        <v>-139</v>
      </c>
      <c r="E366" s="16">
        <v>-18.7</v>
      </c>
      <c r="F366" s="9" t="s">
        <v>681</v>
      </c>
      <c r="G366" s="16" t="s">
        <v>194</v>
      </c>
      <c r="H366" s="8" t="s">
        <v>189</v>
      </c>
      <c r="I366" s="16">
        <v>600</v>
      </c>
      <c r="K366" s="12">
        <f t="shared" si="5"/>
        <v>10.599999999999994</v>
      </c>
      <c r="L366" s="30" t="s">
        <v>190</v>
      </c>
      <c r="M366" s="1" t="s">
        <v>190</v>
      </c>
    </row>
    <row r="367" spans="1:14" x14ac:dyDescent="0.2">
      <c r="A367" s="8" t="s">
        <v>14</v>
      </c>
      <c r="B367" s="44">
        <v>-68.357479999999995</v>
      </c>
      <c r="C367" s="44">
        <v>-32.758004999999997</v>
      </c>
      <c r="D367" s="16">
        <v>-131</v>
      </c>
      <c r="E367" s="16">
        <v>-16.2</v>
      </c>
      <c r="F367" s="9" t="s">
        <v>681</v>
      </c>
      <c r="G367" s="16" t="s">
        <v>195</v>
      </c>
      <c r="H367" s="8" t="s">
        <v>189</v>
      </c>
      <c r="I367" s="16">
        <v>600</v>
      </c>
      <c r="K367" s="12">
        <f t="shared" si="5"/>
        <v>-1.4000000000000057</v>
      </c>
      <c r="L367" s="26" t="s">
        <v>190</v>
      </c>
      <c r="M367" s="1" t="s">
        <v>190</v>
      </c>
    </row>
    <row r="368" spans="1:14" x14ac:dyDescent="0.2">
      <c r="A368" s="8"/>
      <c r="B368" s="43">
        <v>-69.292976362637802</v>
      </c>
      <c r="C368" s="43">
        <v>-33.1347527662586</v>
      </c>
      <c r="D368" s="9">
        <v>-71.599999999999994</v>
      </c>
      <c r="E368" s="9">
        <v>-10</v>
      </c>
      <c r="F368" s="9" t="s">
        <v>681</v>
      </c>
      <c r="G368" s="10" t="s">
        <v>75</v>
      </c>
      <c r="H368" s="8" t="s">
        <v>16</v>
      </c>
      <c r="I368" s="8">
        <v>2274</v>
      </c>
      <c r="J368" s="11"/>
      <c r="K368" s="12">
        <f t="shared" si="5"/>
        <v>8.4000000000000057</v>
      </c>
      <c r="L368" s="25" t="s">
        <v>514</v>
      </c>
      <c r="M368" s="13" t="s">
        <v>423</v>
      </c>
      <c r="N368" t="s">
        <v>222</v>
      </c>
    </row>
    <row r="369" spans="1:14" x14ac:dyDescent="0.2">
      <c r="A369" s="16" t="s">
        <v>762</v>
      </c>
      <c r="B369" s="44">
        <v>-68.986885999999998</v>
      </c>
      <c r="C369" s="44">
        <v>-33.510558000000003</v>
      </c>
      <c r="D369" s="16">
        <v>-133</v>
      </c>
      <c r="E369" s="16">
        <v>-17.8</v>
      </c>
      <c r="F369" s="9" t="s">
        <v>681</v>
      </c>
      <c r="G369" s="16" t="s">
        <v>196</v>
      </c>
      <c r="H369" s="8" t="s">
        <v>189</v>
      </c>
      <c r="I369" s="16">
        <v>898</v>
      </c>
      <c r="K369" s="12">
        <f t="shared" si="5"/>
        <v>9.4000000000000057</v>
      </c>
      <c r="L369" s="30" t="s">
        <v>203</v>
      </c>
      <c r="M369" s="1" t="s">
        <v>424</v>
      </c>
    </row>
    <row r="370" spans="1:14" x14ac:dyDescent="0.2">
      <c r="B370" s="44">
        <v>-68.956074000000001</v>
      </c>
      <c r="C370" s="44">
        <v>-33.322890999999998</v>
      </c>
      <c r="D370" s="16">
        <v>-62</v>
      </c>
      <c r="E370" s="16">
        <v>-8.5</v>
      </c>
      <c r="F370" s="9" t="s">
        <v>681</v>
      </c>
      <c r="G370" s="16" t="s">
        <v>200</v>
      </c>
      <c r="H370" s="8" t="s">
        <v>189</v>
      </c>
      <c r="I370" s="16">
        <v>990</v>
      </c>
      <c r="K370" s="12">
        <f t="shared" si="5"/>
        <v>6</v>
      </c>
      <c r="L370" s="34" t="s">
        <v>515</v>
      </c>
      <c r="M370" s="1" t="s">
        <v>423</v>
      </c>
    </row>
    <row r="371" spans="1:14" x14ac:dyDescent="0.2">
      <c r="A371" s="8" t="s">
        <v>760</v>
      </c>
      <c r="B371" s="44">
        <v>-68.804503999999994</v>
      </c>
      <c r="C371" s="44">
        <v>-33.273366000000003</v>
      </c>
      <c r="D371" s="16">
        <v>-132</v>
      </c>
      <c r="E371" s="16">
        <v>-17.600000000000001</v>
      </c>
      <c r="F371" s="9" t="s">
        <v>681</v>
      </c>
      <c r="G371" s="16" t="s">
        <v>199</v>
      </c>
      <c r="H371" s="8" t="s">
        <v>189</v>
      </c>
      <c r="I371" s="16">
        <v>845</v>
      </c>
      <c r="K371" s="12">
        <f t="shared" si="5"/>
        <v>8.8000000000000114</v>
      </c>
      <c r="L371" s="30" t="s">
        <v>516</v>
      </c>
      <c r="M371" s="1" t="s">
        <v>423</v>
      </c>
      <c r="N371" t="s">
        <v>764</v>
      </c>
    </row>
    <row r="372" spans="1:14" x14ac:dyDescent="0.2">
      <c r="A372" s="8" t="s">
        <v>14</v>
      </c>
      <c r="B372" s="44">
        <v>-68.731639000000001</v>
      </c>
      <c r="C372" s="44">
        <v>-33.269571999999997</v>
      </c>
      <c r="D372" s="16">
        <v>-120</v>
      </c>
      <c r="E372" s="16">
        <v>-15.6</v>
      </c>
      <c r="F372" s="9" t="s">
        <v>681</v>
      </c>
      <c r="G372" s="16" t="s">
        <v>198</v>
      </c>
      <c r="H372" s="8" t="s">
        <v>189</v>
      </c>
      <c r="I372" s="16">
        <v>825</v>
      </c>
      <c r="K372" s="12">
        <f t="shared" si="5"/>
        <v>4.7999999999999972</v>
      </c>
      <c r="L372" s="26" t="s">
        <v>203</v>
      </c>
      <c r="M372" s="1" t="s">
        <v>424</v>
      </c>
    </row>
    <row r="373" spans="1:14" x14ac:dyDescent="0.2">
      <c r="A373" s="8" t="s">
        <v>14</v>
      </c>
      <c r="B373" s="44">
        <v>-68.672994000000003</v>
      </c>
      <c r="C373" s="44">
        <v>-33.198312000000001</v>
      </c>
      <c r="D373" s="16">
        <v>-131</v>
      </c>
      <c r="E373" s="16">
        <v>-16.5</v>
      </c>
      <c r="F373" s="9" t="s">
        <v>681</v>
      </c>
      <c r="G373" s="16" t="s">
        <v>197</v>
      </c>
      <c r="H373" s="8" t="s">
        <v>189</v>
      </c>
      <c r="I373" s="16">
        <v>740</v>
      </c>
      <c r="K373" s="12">
        <f t="shared" si="5"/>
        <v>1</v>
      </c>
      <c r="L373" s="26" t="s">
        <v>203</v>
      </c>
      <c r="M373" s="1" t="s">
        <v>424</v>
      </c>
    </row>
    <row r="374" spans="1:14" x14ac:dyDescent="0.2">
      <c r="A374" s="8" t="s">
        <v>214</v>
      </c>
      <c r="B374" s="44">
        <v>-69.025449999999992</v>
      </c>
      <c r="C374" s="44">
        <v>-32.518502777777776</v>
      </c>
      <c r="D374" s="16">
        <v>-44.8</v>
      </c>
      <c r="E374" s="16">
        <v>-7.1</v>
      </c>
      <c r="F374" s="9" t="s">
        <v>681</v>
      </c>
      <c r="G374" s="16" t="s">
        <v>161</v>
      </c>
      <c r="H374" s="8" t="s">
        <v>188</v>
      </c>
      <c r="I374" s="16">
        <v>1983</v>
      </c>
      <c r="J374" s="16"/>
      <c r="K374" s="12">
        <f t="shared" si="5"/>
        <v>12</v>
      </c>
      <c r="L374" s="70" t="s">
        <v>517</v>
      </c>
      <c r="M374" s="1" t="s">
        <v>425</v>
      </c>
    </row>
    <row r="375" spans="1:14" x14ac:dyDescent="0.2">
      <c r="A375" s="8" t="s">
        <v>214</v>
      </c>
      <c r="B375" s="44">
        <v>-69.025449999999992</v>
      </c>
      <c r="C375" s="44">
        <v>-32.518502777777776</v>
      </c>
      <c r="D375" s="16">
        <v>-57.6</v>
      </c>
      <c r="E375" s="16">
        <v>-8.32</v>
      </c>
      <c r="F375" s="9" t="s">
        <v>681</v>
      </c>
      <c r="G375" s="16" t="s">
        <v>162</v>
      </c>
      <c r="H375" s="8" t="s">
        <v>188</v>
      </c>
      <c r="I375" s="16">
        <v>1983</v>
      </c>
      <c r="J375" s="16"/>
      <c r="K375" s="12">
        <f t="shared" ref="K375:K438" si="6">D375-E375*8</f>
        <v>8.9600000000000009</v>
      </c>
      <c r="L375" s="71"/>
      <c r="M375" s="1" t="s">
        <v>425</v>
      </c>
    </row>
    <row r="376" spans="1:14" x14ac:dyDescent="0.2">
      <c r="A376" s="8" t="s">
        <v>214</v>
      </c>
      <c r="B376" s="44">
        <v>-69.025449999999992</v>
      </c>
      <c r="C376" s="44">
        <v>-32.518502777777776</v>
      </c>
      <c r="D376" s="16">
        <v>-63</v>
      </c>
      <c r="E376" s="16">
        <v>-8.89</v>
      </c>
      <c r="F376" s="9" t="s">
        <v>681</v>
      </c>
      <c r="G376" s="16" t="s">
        <v>163</v>
      </c>
      <c r="H376" s="8" t="s">
        <v>188</v>
      </c>
      <c r="I376" s="16">
        <v>1983</v>
      </c>
      <c r="J376" s="16"/>
      <c r="K376" s="12">
        <f t="shared" si="6"/>
        <v>8.1200000000000045</v>
      </c>
      <c r="L376" s="71"/>
      <c r="M376" s="1" t="s">
        <v>425</v>
      </c>
    </row>
    <row r="377" spans="1:14" x14ac:dyDescent="0.2">
      <c r="A377" s="8" t="s">
        <v>214</v>
      </c>
      <c r="B377" s="44">
        <v>-69.025449999999992</v>
      </c>
      <c r="C377" s="44">
        <v>-32.518502777777776</v>
      </c>
      <c r="D377" s="16">
        <v>-47.8</v>
      </c>
      <c r="E377" s="16">
        <v>-7.64</v>
      </c>
      <c r="F377" s="9" t="s">
        <v>681</v>
      </c>
      <c r="G377" s="16" t="s">
        <v>164</v>
      </c>
      <c r="H377" s="8" t="s">
        <v>188</v>
      </c>
      <c r="I377" s="16">
        <v>1983</v>
      </c>
      <c r="J377" s="16"/>
      <c r="K377" s="12">
        <f t="shared" si="6"/>
        <v>13.32</v>
      </c>
      <c r="L377" s="71"/>
      <c r="M377" s="1" t="s">
        <v>425</v>
      </c>
    </row>
    <row r="378" spans="1:14" x14ac:dyDescent="0.2">
      <c r="A378" s="8" t="s">
        <v>214</v>
      </c>
      <c r="B378" s="44">
        <v>-69.025449999999992</v>
      </c>
      <c r="C378" s="44">
        <v>-32.518502777777776</v>
      </c>
      <c r="D378" s="16">
        <v>-59.1</v>
      </c>
      <c r="E378" s="16">
        <v>-8.34</v>
      </c>
      <c r="F378" s="9" t="s">
        <v>681</v>
      </c>
      <c r="G378" s="16" t="s">
        <v>167</v>
      </c>
      <c r="H378" s="8" t="s">
        <v>188</v>
      </c>
      <c r="I378" s="16">
        <v>1983</v>
      </c>
      <c r="J378" s="16"/>
      <c r="K378" s="12">
        <f t="shared" si="6"/>
        <v>7.6199999999999974</v>
      </c>
      <c r="L378" s="71"/>
      <c r="M378" s="1" t="s">
        <v>425</v>
      </c>
    </row>
    <row r="379" spans="1:14" x14ac:dyDescent="0.2">
      <c r="A379" s="8"/>
      <c r="B379" s="44">
        <v>-69.025449999999992</v>
      </c>
      <c r="C379" s="44">
        <v>-32.518502777777776</v>
      </c>
      <c r="D379" s="16">
        <v>-54.5</v>
      </c>
      <c r="E379" s="16">
        <v>-8</v>
      </c>
      <c r="F379" s="9" t="s">
        <v>681</v>
      </c>
      <c r="G379" s="10" t="s">
        <v>426</v>
      </c>
      <c r="H379" s="8" t="s">
        <v>229</v>
      </c>
      <c r="I379" s="16">
        <v>1983</v>
      </c>
      <c r="J379" s="16"/>
      <c r="K379" s="12">
        <f t="shared" si="6"/>
        <v>9.5</v>
      </c>
      <c r="L379" s="72"/>
      <c r="M379" s="1" t="s">
        <v>425</v>
      </c>
      <c r="N379" t="s">
        <v>430</v>
      </c>
    </row>
    <row r="380" spans="1:14" x14ac:dyDescent="0.2">
      <c r="A380" s="8" t="s">
        <v>214</v>
      </c>
      <c r="B380" s="44">
        <v>-69.017338888888887</v>
      </c>
      <c r="C380" s="44">
        <v>-32.525874999999999</v>
      </c>
      <c r="D380" s="16">
        <v>-59.1</v>
      </c>
      <c r="E380" s="16">
        <v>-8.94</v>
      </c>
      <c r="F380" s="9" t="s">
        <v>681</v>
      </c>
      <c r="G380" s="16" t="s">
        <v>165</v>
      </c>
      <c r="H380" s="8" t="s">
        <v>188</v>
      </c>
      <c r="I380" s="16">
        <v>1819</v>
      </c>
      <c r="J380" s="16"/>
      <c r="K380" s="12">
        <f t="shared" si="6"/>
        <v>12.419999999999995</v>
      </c>
      <c r="L380" s="70" t="s">
        <v>518</v>
      </c>
      <c r="M380" s="1" t="s">
        <v>425</v>
      </c>
    </row>
    <row r="381" spans="1:14" x14ac:dyDescent="0.2">
      <c r="A381" s="8" t="s">
        <v>214</v>
      </c>
      <c r="B381" s="44">
        <v>-69.017338888888887</v>
      </c>
      <c r="C381" s="44">
        <v>-32.525874999999999</v>
      </c>
      <c r="D381" s="16">
        <v>-54.9</v>
      </c>
      <c r="E381" s="16">
        <v>-8.4499999999999993</v>
      </c>
      <c r="F381" s="9" t="s">
        <v>681</v>
      </c>
      <c r="G381" s="16" t="s">
        <v>166</v>
      </c>
      <c r="H381" s="8" t="s">
        <v>188</v>
      </c>
      <c r="I381" s="16">
        <v>1819</v>
      </c>
      <c r="J381" s="16"/>
      <c r="K381" s="12">
        <f t="shared" si="6"/>
        <v>12.699999999999996</v>
      </c>
      <c r="L381" s="71"/>
      <c r="M381" s="1" t="s">
        <v>425</v>
      </c>
    </row>
    <row r="382" spans="1:14" x14ac:dyDescent="0.2">
      <c r="A382" s="16"/>
      <c r="B382" s="44">
        <v>-69.017338888888887</v>
      </c>
      <c r="C382" s="44">
        <v>-32.525874999999999</v>
      </c>
      <c r="D382" s="16">
        <v>-57</v>
      </c>
      <c r="E382" s="16">
        <v>-8.6</v>
      </c>
      <c r="F382" s="9" t="s">
        <v>681</v>
      </c>
      <c r="G382" s="10" t="s">
        <v>427</v>
      </c>
      <c r="H382" s="8" t="s">
        <v>229</v>
      </c>
      <c r="I382" s="16">
        <v>1819</v>
      </c>
      <c r="J382" s="16"/>
      <c r="K382" s="12">
        <f t="shared" si="6"/>
        <v>11.799999999999997</v>
      </c>
      <c r="L382" s="72"/>
      <c r="M382" s="1" t="s">
        <v>425</v>
      </c>
    </row>
    <row r="383" spans="1:14" x14ac:dyDescent="0.2">
      <c r="A383" s="8" t="s">
        <v>14</v>
      </c>
      <c r="B383" s="44">
        <v>-68.900586000000004</v>
      </c>
      <c r="C383" s="44">
        <v>-32.854005999999998</v>
      </c>
      <c r="D383" s="16">
        <v>-51</v>
      </c>
      <c r="E383" s="16">
        <v>-7</v>
      </c>
      <c r="F383" s="9" t="s">
        <v>681</v>
      </c>
      <c r="G383" s="16" t="s">
        <v>202</v>
      </c>
      <c r="H383" s="8" t="s">
        <v>189</v>
      </c>
      <c r="I383" s="16">
        <v>1175</v>
      </c>
      <c r="K383" s="12">
        <f t="shared" si="6"/>
        <v>5</v>
      </c>
      <c r="L383" s="26" t="s">
        <v>519</v>
      </c>
      <c r="M383" s="1" t="s">
        <v>428</v>
      </c>
    </row>
    <row r="384" spans="1:14" x14ac:dyDescent="0.2">
      <c r="B384" s="44">
        <v>-68.932843000000005</v>
      </c>
      <c r="C384" s="44">
        <v>-32.896769999999997</v>
      </c>
      <c r="D384" s="16">
        <v>-46</v>
      </c>
      <c r="E384" s="16">
        <v>-6.6</v>
      </c>
      <c r="F384" s="9" t="s">
        <v>681</v>
      </c>
      <c r="G384" s="16" t="s">
        <v>201</v>
      </c>
      <c r="H384" s="8" t="s">
        <v>189</v>
      </c>
      <c r="I384" s="16">
        <v>1030</v>
      </c>
      <c r="K384" s="12">
        <f t="shared" si="6"/>
        <v>6.7999999999999972</v>
      </c>
      <c r="L384" s="34" t="s">
        <v>520</v>
      </c>
      <c r="M384" s="1" t="s">
        <v>429</v>
      </c>
      <c r="N384" t="s">
        <v>430</v>
      </c>
    </row>
    <row r="385" spans="1:14" x14ac:dyDescent="0.2">
      <c r="A385" s="8" t="s">
        <v>760</v>
      </c>
      <c r="B385" s="43">
        <v>-70.914235803155094</v>
      </c>
      <c r="C385" s="43">
        <v>-34.9898373846883</v>
      </c>
      <c r="D385" s="9">
        <v>-93.2</v>
      </c>
      <c r="E385" s="9">
        <v>-12.6</v>
      </c>
      <c r="F385" s="9" t="s">
        <v>681</v>
      </c>
      <c r="G385" s="10" t="s">
        <v>76</v>
      </c>
      <c r="H385" s="8" t="s">
        <v>16</v>
      </c>
      <c r="I385" s="8">
        <v>770</v>
      </c>
      <c r="J385" s="11"/>
      <c r="K385" s="12">
        <f t="shared" si="6"/>
        <v>7.5999999999999943</v>
      </c>
      <c r="L385" s="26" t="s">
        <v>95</v>
      </c>
      <c r="M385" s="13" t="s">
        <v>95</v>
      </c>
      <c r="N385" t="s">
        <v>765</v>
      </c>
    </row>
    <row r="386" spans="1:14" x14ac:dyDescent="0.2">
      <c r="A386" s="8"/>
      <c r="B386" s="43">
        <v>-70.749844999999993</v>
      </c>
      <c r="C386" s="43">
        <v>-35.026147000000002</v>
      </c>
      <c r="D386" s="9">
        <v>-80</v>
      </c>
      <c r="E386" s="9">
        <v>-10.9</v>
      </c>
      <c r="F386" s="9" t="s">
        <v>681</v>
      </c>
      <c r="G386" s="10" t="s">
        <v>77</v>
      </c>
      <c r="H386" s="8" t="s">
        <v>16</v>
      </c>
      <c r="I386" s="8">
        <v>1673</v>
      </c>
      <c r="J386" s="11"/>
      <c r="K386" s="12">
        <f t="shared" si="6"/>
        <v>7.2000000000000028</v>
      </c>
      <c r="L386" s="45" t="s">
        <v>95</v>
      </c>
      <c r="M386" s="13" t="s">
        <v>95</v>
      </c>
    </row>
    <row r="387" spans="1:14" x14ac:dyDescent="0.2">
      <c r="A387" s="8" t="s">
        <v>14</v>
      </c>
      <c r="B387" s="43">
        <v>-70.690482963669993</v>
      </c>
      <c r="C387" s="43">
        <v>-35.035716005678097</v>
      </c>
      <c r="D387" s="9">
        <v>-82.4</v>
      </c>
      <c r="E387" s="9">
        <v>-10.9</v>
      </c>
      <c r="F387" s="9" t="s">
        <v>681</v>
      </c>
      <c r="G387" s="10" t="s">
        <v>78</v>
      </c>
      <c r="H387" s="8" t="s">
        <v>16</v>
      </c>
      <c r="I387" s="8">
        <v>1931</v>
      </c>
      <c r="J387" s="11"/>
      <c r="K387" s="12">
        <f t="shared" si="6"/>
        <v>4.7999999999999972</v>
      </c>
      <c r="L387" s="26" t="s">
        <v>95</v>
      </c>
      <c r="M387" s="13" t="s">
        <v>95</v>
      </c>
    </row>
    <row r="388" spans="1:14" x14ac:dyDescent="0.2">
      <c r="A388" s="8" t="s">
        <v>14</v>
      </c>
      <c r="B388" s="43">
        <v>-70.566621693681398</v>
      </c>
      <c r="C388" s="43">
        <v>-35.047657326565897</v>
      </c>
      <c r="D388" s="9">
        <v>-93.2</v>
      </c>
      <c r="E388" s="9">
        <v>-12.1</v>
      </c>
      <c r="F388" s="9" t="s">
        <v>681</v>
      </c>
      <c r="G388" s="10" t="s">
        <v>79</v>
      </c>
      <c r="H388" s="8" t="s">
        <v>16</v>
      </c>
      <c r="I388" s="8">
        <v>2115</v>
      </c>
      <c r="J388" s="11"/>
      <c r="K388" s="12">
        <f t="shared" si="6"/>
        <v>3.5999999999999943</v>
      </c>
      <c r="L388" s="26" t="s">
        <v>95</v>
      </c>
      <c r="M388" s="13" t="s">
        <v>95</v>
      </c>
    </row>
    <row r="389" spans="1:14" x14ac:dyDescent="0.2">
      <c r="A389" s="14"/>
      <c r="B389" s="43">
        <v>-70.510412000000002</v>
      </c>
      <c r="C389" s="43">
        <v>-35.082768000000002</v>
      </c>
      <c r="D389" s="9">
        <v>-92</v>
      </c>
      <c r="E389" s="9">
        <v>-12.6</v>
      </c>
      <c r="F389" s="9" t="s">
        <v>681</v>
      </c>
      <c r="G389" s="10" t="s">
        <v>80</v>
      </c>
      <c r="H389" s="8" t="s">
        <v>16</v>
      </c>
      <c r="I389" s="8">
        <v>2300</v>
      </c>
      <c r="J389" s="11"/>
      <c r="K389" s="12">
        <f t="shared" si="6"/>
        <v>8.7999999999999972</v>
      </c>
      <c r="L389" s="45" t="s">
        <v>95</v>
      </c>
      <c r="M389" s="13" t="s">
        <v>95</v>
      </c>
      <c r="N389" t="s">
        <v>224</v>
      </c>
    </row>
    <row r="390" spans="1:14" x14ac:dyDescent="0.2">
      <c r="A390" s="16"/>
      <c r="B390" s="43">
        <v>-70.509771999999998</v>
      </c>
      <c r="C390" s="43">
        <v>-35.121031000000002</v>
      </c>
      <c r="D390" s="9">
        <v>-92.5</v>
      </c>
      <c r="E390" s="9">
        <v>-12.6</v>
      </c>
      <c r="F390" s="9" t="s">
        <v>681</v>
      </c>
      <c r="G390" s="10" t="s">
        <v>81</v>
      </c>
      <c r="H390" s="8" t="s">
        <v>16</v>
      </c>
      <c r="I390" s="8">
        <v>2691</v>
      </c>
      <c r="J390" s="11"/>
      <c r="K390" s="12">
        <f t="shared" si="6"/>
        <v>8.2999999999999972</v>
      </c>
      <c r="L390" s="45" t="s">
        <v>95</v>
      </c>
      <c r="M390" s="13" t="s">
        <v>95</v>
      </c>
      <c r="N390" t="s">
        <v>521</v>
      </c>
    </row>
    <row r="391" spans="1:14" x14ac:dyDescent="0.2">
      <c r="B391" s="44">
        <v>-70.481654000000006</v>
      </c>
      <c r="C391" s="44">
        <v>-35.151823999999998</v>
      </c>
      <c r="D391" s="9">
        <v>-94.5</v>
      </c>
      <c r="E391" s="9">
        <v>-13.5</v>
      </c>
      <c r="F391" s="9" t="s">
        <v>681</v>
      </c>
      <c r="G391" s="10" t="s">
        <v>82</v>
      </c>
      <c r="H391" s="8" t="s">
        <v>16</v>
      </c>
      <c r="I391" s="8">
        <v>2320</v>
      </c>
      <c r="K391" s="12">
        <f t="shared" si="6"/>
        <v>13.5</v>
      </c>
      <c r="L391" s="45" t="s">
        <v>95</v>
      </c>
      <c r="M391" s="13" t="s">
        <v>95</v>
      </c>
      <c r="N391" t="s">
        <v>224</v>
      </c>
    </row>
    <row r="392" spans="1:14" x14ac:dyDescent="0.2">
      <c r="B392" s="44">
        <v>-70.476006897684499</v>
      </c>
      <c r="C392" s="44">
        <v>-35.142022149981102</v>
      </c>
      <c r="D392" s="9">
        <v>-94</v>
      </c>
      <c r="E392" s="9">
        <v>-13.5</v>
      </c>
      <c r="F392" s="9" t="s">
        <v>681</v>
      </c>
      <c r="G392" s="10" t="s">
        <v>83</v>
      </c>
      <c r="H392" s="8" t="s">
        <v>16</v>
      </c>
      <c r="I392" s="8">
        <v>2660</v>
      </c>
      <c r="K392" s="12">
        <f t="shared" si="6"/>
        <v>14</v>
      </c>
      <c r="L392" s="33" t="s">
        <v>95</v>
      </c>
      <c r="M392" s="13" t="s">
        <v>95</v>
      </c>
    </row>
    <row r="393" spans="1:14" x14ac:dyDescent="0.2">
      <c r="A393" s="8" t="s">
        <v>214</v>
      </c>
      <c r="B393" s="44">
        <v>-70.533360999999999</v>
      </c>
      <c r="C393" s="44">
        <v>-35.290588999999997</v>
      </c>
      <c r="D393" s="9">
        <v>-106</v>
      </c>
      <c r="E393" s="9">
        <v>-14.7</v>
      </c>
      <c r="F393" s="9" t="s">
        <v>681</v>
      </c>
      <c r="G393" s="14" t="s">
        <v>104</v>
      </c>
      <c r="H393" s="8" t="s">
        <v>100</v>
      </c>
      <c r="I393" s="8">
        <v>2500</v>
      </c>
      <c r="J393" s="16"/>
      <c r="K393" s="12">
        <f t="shared" si="6"/>
        <v>11.599999999999994</v>
      </c>
      <c r="L393" s="62" t="s">
        <v>522</v>
      </c>
      <c r="M393" s="13" t="s">
        <v>523</v>
      </c>
    </row>
    <row r="394" spans="1:14" x14ac:dyDescent="0.2">
      <c r="A394" s="8" t="s">
        <v>214</v>
      </c>
      <c r="B394" s="44">
        <v>-70.525681000000006</v>
      </c>
      <c r="C394" s="44">
        <v>-35.291424999999997</v>
      </c>
      <c r="D394" s="9">
        <v>-107</v>
      </c>
      <c r="E394" s="9">
        <v>-14.6</v>
      </c>
      <c r="F394" s="9" t="s">
        <v>681</v>
      </c>
      <c r="G394" s="14" t="s">
        <v>101</v>
      </c>
      <c r="H394" s="8" t="s">
        <v>100</v>
      </c>
      <c r="I394" s="8">
        <v>2500</v>
      </c>
      <c r="J394" s="16"/>
      <c r="K394" s="12">
        <f t="shared" si="6"/>
        <v>9.7999999999999972</v>
      </c>
      <c r="L394" s="62"/>
      <c r="M394" s="13" t="s">
        <v>523</v>
      </c>
    </row>
    <row r="395" spans="1:14" x14ac:dyDescent="0.2">
      <c r="A395" s="8" t="s">
        <v>214</v>
      </c>
      <c r="B395" s="44">
        <v>-70.524293999999998</v>
      </c>
      <c r="C395" s="44">
        <v>-35.291477999999998</v>
      </c>
      <c r="D395" s="9">
        <v>-106</v>
      </c>
      <c r="E395" s="9">
        <v>-14.2</v>
      </c>
      <c r="F395" s="9" t="s">
        <v>681</v>
      </c>
      <c r="G395" s="14" t="s">
        <v>103</v>
      </c>
      <c r="H395" s="8" t="s">
        <v>100</v>
      </c>
      <c r="I395" s="8">
        <v>2500</v>
      </c>
      <c r="J395" s="16"/>
      <c r="K395" s="12">
        <f t="shared" si="6"/>
        <v>7.5999999999999943</v>
      </c>
      <c r="L395" s="62"/>
      <c r="M395" s="13" t="s">
        <v>523</v>
      </c>
    </row>
    <row r="396" spans="1:14" x14ac:dyDescent="0.2">
      <c r="A396" s="8" t="s">
        <v>214</v>
      </c>
      <c r="B396" s="44">
        <v>-70.522841999999997</v>
      </c>
      <c r="C396" s="44">
        <v>-35.292043999999997</v>
      </c>
      <c r="D396" s="9">
        <v>-106</v>
      </c>
      <c r="E396" s="9">
        <v>-14.4</v>
      </c>
      <c r="F396" s="9" t="s">
        <v>681</v>
      </c>
      <c r="G396" s="14" t="s">
        <v>102</v>
      </c>
      <c r="H396" s="8" t="s">
        <v>100</v>
      </c>
      <c r="I396" s="8">
        <v>2500</v>
      </c>
      <c r="J396" s="16"/>
      <c r="K396" s="12">
        <f t="shared" si="6"/>
        <v>9.2000000000000028</v>
      </c>
      <c r="L396" s="62"/>
      <c r="M396" s="13" t="s">
        <v>523</v>
      </c>
    </row>
    <row r="397" spans="1:14" x14ac:dyDescent="0.2">
      <c r="A397" s="16"/>
      <c r="B397" s="44">
        <v>-70.533360999999999</v>
      </c>
      <c r="C397" s="44">
        <v>-35.290588999999997</v>
      </c>
      <c r="D397" s="9">
        <v>-106.3</v>
      </c>
      <c r="E397" s="9">
        <v>-14.5</v>
      </c>
      <c r="F397" s="9" t="s">
        <v>681</v>
      </c>
      <c r="G397" s="10" t="s">
        <v>704</v>
      </c>
      <c r="H397" s="8" t="s">
        <v>525</v>
      </c>
      <c r="I397" s="8">
        <v>2500</v>
      </c>
      <c r="J397" s="16"/>
      <c r="K397" s="12">
        <f t="shared" si="6"/>
        <v>9.7000000000000028</v>
      </c>
      <c r="L397" s="62"/>
      <c r="M397" s="13" t="s">
        <v>523</v>
      </c>
    </row>
    <row r="398" spans="1:14" x14ac:dyDescent="0.2">
      <c r="B398" s="44">
        <v>-70.104670842544095</v>
      </c>
      <c r="C398" s="44">
        <v>-34.640636283434802</v>
      </c>
      <c r="D398" s="9">
        <v>-109.9</v>
      </c>
      <c r="E398" s="9">
        <v>-14.8</v>
      </c>
      <c r="F398" s="9" t="s">
        <v>681</v>
      </c>
      <c r="G398" s="10" t="s">
        <v>93</v>
      </c>
      <c r="H398" s="8" t="s">
        <v>16</v>
      </c>
      <c r="I398" s="8">
        <v>2780</v>
      </c>
      <c r="K398" s="12">
        <f t="shared" si="6"/>
        <v>8.5</v>
      </c>
      <c r="L398" s="51" t="s">
        <v>96</v>
      </c>
      <c r="M398" s="13" t="s">
        <v>96</v>
      </c>
      <c r="N398" t="s">
        <v>532</v>
      </c>
    </row>
    <row r="399" spans="1:14" x14ac:dyDescent="0.2">
      <c r="B399" s="44">
        <v>-70.103025000000002</v>
      </c>
      <c r="C399" s="44">
        <v>-34.649619999999999</v>
      </c>
      <c r="D399" s="9">
        <v>-115.7</v>
      </c>
      <c r="E399" s="9">
        <v>-15.2</v>
      </c>
      <c r="F399" s="9" t="s">
        <v>681</v>
      </c>
      <c r="G399" s="10" t="s">
        <v>87</v>
      </c>
      <c r="H399" s="8" t="s">
        <v>16</v>
      </c>
      <c r="I399" s="8">
        <v>2421</v>
      </c>
      <c r="K399" s="12">
        <f t="shared" si="6"/>
        <v>5.8999999999999915</v>
      </c>
      <c r="L399" s="52" t="s">
        <v>96</v>
      </c>
      <c r="M399" s="13" t="s">
        <v>96</v>
      </c>
      <c r="N399" t="s">
        <v>224</v>
      </c>
    </row>
    <row r="400" spans="1:14" x14ac:dyDescent="0.2">
      <c r="B400" s="44">
        <v>-70.099330377173601</v>
      </c>
      <c r="C400" s="44">
        <v>-34.622875188740302</v>
      </c>
      <c r="D400" s="9">
        <v>-119.2</v>
      </c>
      <c r="E400" s="9">
        <v>-16.5</v>
      </c>
      <c r="F400" s="9" t="s">
        <v>681</v>
      </c>
      <c r="G400" s="10" t="s">
        <v>88</v>
      </c>
      <c r="H400" s="8" t="s">
        <v>16</v>
      </c>
      <c r="I400" s="8">
        <v>3073</v>
      </c>
      <c r="K400" s="12">
        <f t="shared" si="6"/>
        <v>12.799999999999997</v>
      </c>
      <c r="L400" s="35" t="s">
        <v>96</v>
      </c>
      <c r="M400" s="13" t="s">
        <v>96</v>
      </c>
    </row>
    <row r="401" spans="1:14" x14ac:dyDescent="0.2">
      <c r="B401" s="44">
        <v>-70.097546818744405</v>
      </c>
      <c r="C401" s="44">
        <v>-34.605054788185299</v>
      </c>
      <c r="D401" s="9">
        <v>-124.4</v>
      </c>
      <c r="E401" s="9">
        <v>-17.2</v>
      </c>
      <c r="F401" s="9" t="s">
        <v>681</v>
      </c>
      <c r="G401" s="10" t="s">
        <v>89</v>
      </c>
      <c r="H401" s="8" t="s">
        <v>16</v>
      </c>
      <c r="I401" s="8">
        <v>3169</v>
      </c>
      <c r="K401" s="12">
        <f t="shared" si="6"/>
        <v>13.199999999999989</v>
      </c>
      <c r="L401" s="35" t="s">
        <v>96</v>
      </c>
      <c r="M401" s="13" t="s">
        <v>96</v>
      </c>
    </row>
    <row r="402" spans="1:14" x14ac:dyDescent="0.2">
      <c r="B402" s="44">
        <v>-70.087264000000005</v>
      </c>
      <c r="C402" s="44">
        <v>-34.704949999999997</v>
      </c>
      <c r="D402" s="9">
        <v>-124.8</v>
      </c>
      <c r="E402" s="9">
        <v>-16.5</v>
      </c>
      <c r="F402" s="9" t="s">
        <v>681</v>
      </c>
      <c r="G402" s="10" t="s">
        <v>86</v>
      </c>
      <c r="H402" s="8" t="s">
        <v>16</v>
      </c>
      <c r="I402" s="8">
        <v>2560</v>
      </c>
      <c r="K402" s="12">
        <f t="shared" si="6"/>
        <v>7.2000000000000028</v>
      </c>
      <c r="L402" s="52" t="s">
        <v>96</v>
      </c>
      <c r="M402" s="13" t="s">
        <v>96</v>
      </c>
      <c r="N402" t="s">
        <v>224</v>
      </c>
    </row>
    <row r="403" spans="1:14" x14ac:dyDescent="0.2">
      <c r="B403" s="44">
        <v>-70.080001068263599</v>
      </c>
      <c r="C403" s="44">
        <v>-34.603507073454999</v>
      </c>
      <c r="D403" s="9">
        <v>-120.8</v>
      </c>
      <c r="E403" s="9">
        <v>-16.600000000000001</v>
      </c>
      <c r="F403" s="9" t="s">
        <v>681</v>
      </c>
      <c r="G403" s="10" t="s">
        <v>90</v>
      </c>
      <c r="H403" s="8" t="s">
        <v>16</v>
      </c>
      <c r="I403" s="8">
        <v>3200</v>
      </c>
      <c r="K403" s="12">
        <f t="shared" si="6"/>
        <v>12.000000000000014</v>
      </c>
      <c r="L403" s="35" t="s">
        <v>96</v>
      </c>
      <c r="M403" s="13" t="s">
        <v>96</v>
      </c>
    </row>
    <row r="404" spans="1:14" x14ac:dyDescent="0.2">
      <c r="B404" s="44">
        <v>-70.072604738640607</v>
      </c>
      <c r="C404" s="44">
        <v>-34.602481209960999</v>
      </c>
      <c r="D404" s="9">
        <v>-126.3</v>
      </c>
      <c r="E404" s="9">
        <v>-17.3</v>
      </c>
      <c r="F404" s="9" t="s">
        <v>681</v>
      </c>
      <c r="G404" s="10" t="s">
        <v>91</v>
      </c>
      <c r="H404" s="8" t="s">
        <v>16</v>
      </c>
      <c r="I404" s="8">
        <v>3650</v>
      </c>
      <c r="K404" s="12">
        <f t="shared" si="6"/>
        <v>12.100000000000009</v>
      </c>
      <c r="L404" s="35" t="s">
        <v>96</v>
      </c>
      <c r="M404" s="13" t="s">
        <v>96</v>
      </c>
    </row>
    <row r="405" spans="1:14" x14ac:dyDescent="0.2">
      <c r="B405" s="44">
        <v>-70.067057563751106</v>
      </c>
      <c r="C405" s="44">
        <v>-34.601069021090098</v>
      </c>
      <c r="D405" s="9">
        <v>-129.5</v>
      </c>
      <c r="E405" s="9">
        <v>-18.100000000000001</v>
      </c>
      <c r="F405" s="9" t="s">
        <v>681</v>
      </c>
      <c r="G405" s="10" t="s">
        <v>92</v>
      </c>
      <c r="H405" s="8" t="s">
        <v>16</v>
      </c>
      <c r="I405" s="8">
        <v>4000</v>
      </c>
      <c r="K405" s="12">
        <f t="shared" si="6"/>
        <v>15.300000000000011</v>
      </c>
      <c r="L405" s="35" t="s">
        <v>96</v>
      </c>
      <c r="M405" s="13" t="s">
        <v>96</v>
      </c>
    </row>
    <row r="406" spans="1:14" x14ac:dyDescent="0.2">
      <c r="B406" s="44">
        <v>-69.925473999999994</v>
      </c>
      <c r="C406" s="44">
        <v>-34.826914000000002</v>
      </c>
      <c r="D406" s="9">
        <v>-125.4</v>
      </c>
      <c r="E406" s="9">
        <v>-17.399999999999999</v>
      </c>
      <c r="F406" s="9" t="s">
        <v>681</v>
      </c>
      <c r="G406" s="10" t="s">
        <v>85</v>
      </c>
      <c r="H406" s="8" t="s">
        <v>16</v>
      </c>
      <c r="I406" s="8">
        <v>2425</v>
      </c>
      <c r="K406" s="12">
        <f t="shared" si="6"/>
        <v>13.799999999999983</v>
      </c>
      <c r="L406" s="52" t="s">
        <v>96</v>
      </c>
      <c r="M406" s="13" t="s">
        <v>96</v>
      </c>
      <c r="N406" t="s">
        <v>224</v>
      </c>
    </row>
    <row r="407" spans="1:14" x14ac:dyDescent="0.2">
      <c r="B407" s="44">
        <v>-69.742383000000004</v>
      </c>
      <c r="C407" s="44">
        <v>-34.920350999999997</v>
      </c>
      <c r="D407" s="9">
        <v>-113.8</v>
      </c>
      <c r="E407" s="9">
        <v>-14.9</v>
      </c>
      <c r="F407" s="9" t="s">
        <v>681</v>
      </c>
      <c r="G407" s="10" t="s">
        <v>84</v>
      </c>
      <c r="H407" s="8" t="s">
        <v>16</v>
      </c>
      <c r="I407" s="8">
        <v>2295</v>
      </c>
      <c r="K407" s="12">
        <f t="shared" si="6"/>
        <v>5.4000000000000057</v>
      </c>
      <c r="L407" s="52" t="s">
        <v>96</v>
      </c>
      <c r="M407" s="13" t="s">
        <v>96</v>
      </c>
      <c r="N407" t="s">
        <v>224</v>
      </c>
    </row>
    <row r="408" spans="1:14" x14ac:dyDescent="0.2">
      <c r="A408" s="8" t="s">
        <v>762</v>
      </c>
      <c r="B408" s="44">
        <v>-69.596344000000002</v>
      </c>
      <c r="C408" s="44">
        <v>-35.543201000000003</v>
      </c>
      <c r="D408" s="9">
        <v>-111</v>
      </c>
      <c r="E408" s="9">
        <v>-14.9</v>
      </c>
      <c r="F408" s="9" t="s">
        <v>681</v>
      </c>
      <c r="G408" s="14" t="s">
        <v>97</v>
      </c>
      <c r="H408" s="8" t="s">
        <v>99</v>
      </c>
      <c r="I408" s="8">
        <v>1500</v>
      </c>
      <c r="J408" s="16"/>
      <c r="K408" s="12">
        <f t="shared" si="6"/>
        <v>8.2000000000000028</v>
      </c>
      <c r="L408" s="26" t="s">
        <v>527</v>
      </c>
      <c r="M408" s="13" t="s">
        <v>628</v>
      </c>
    </row>
    <row r="409" spans="1:14" x14ac:dyDescent="0.2">
      <c r="A409" s="8"/>
      <c r="B409" s="44">
        <v>-69.906176000000002</v>
      </c>
      <c r="C409" s="44">
        <v>-35.393321999999998</v>
      </c>
      <c r="D409" s="9">
        <v>-122</v>
      </c>
      <c r="E409" s="9">
        <v>-16.5</v>
      </c>
      <c r="F409" s="9" t="s">
        <v>681</v>
      </c>
      <c r="G409" s="14" t="s">
        <v>707</v>
      </c>
      <c r="H409" s="8" t="s">
        <v>99</v>
      </c>
      <c r="I409" s="8">
        <v>2220</v>
      </c>
      <c r="J409" s="16"/>
      <c r="K409" s="12">
        <f t="shared" si="6"/>
        <v>10</v>
      </c>
      <c r="L409" s="33" t="s">
        <v>706</v>
      </c>
      <c r="M409" s="13" t="s">
        <v>708</v>
      </c>
    </row>
    <row r="410" spans="1:14" x14ac:dyDescent="0.2">
      <c r="A410" s="16"/>
      <c r="B410" s="44">
        <v>-70.128424018621402</v>
      </c>
      <c r="C410" s="44">
        <v>-34.643929973244603</v>
      </c>
      <c r="D410" s="38">
        <v>-122.49455972183125</v>
      </c>
      <c r="E410" s="38">
        <v>-16.738490473632964</v>
      </c>
      <c r="F410" s="9" t="s">
        <v>681</v>
      </c>
      <c r="G410" s="36" t="s">
        <v>538</v>
      </c>
      <c r="H410" s="8" t="s">
        <v>622</v>
      </c>
      <c r="I410" s="8">
        <v>2583</v>
      </c>
      <c r="K410" s="12">
        <f t="shared" si="6"/>
        <v>11.413364067232465</v>
      </c>
      <c r="L410" s="37" t="s">
        <v>638</v>
      </c>
      <c r="M410" t="s">
        <v>623</v>
      </c>
    </row>
    <row r="411" spans="1:14" x14ac:dyDescent="0.2">
      <c r="A411" s="16"/>
      <c r="B411" s="44">
        <v>-70.187736963853197</v>
      </c>
      <c r="C411" s="44">
        <v>-34.675150969996999</v>
      </c>
      <c r="D411" s="38">
        <v>-122.9732543322926</v>
      </c>
      <c r="E411" s="38">
        <v>-16.818466359371627</v>
      </c>
      <c r="F411" s="9" t="s">
        <v>681</v>
      </c>
      <c r="G411" s="36" t="s">
        <v>539</v>
      </c>
      <c r="H411" s="8" t="s">
        <v>622</v>
      </c>
      <c r="I411" s="8">
        <v>3122</v>
      </c>
      <c r="K411" s="12">
        <f t="shared" si="6"/>
        <v>11.574476542680415</v>
      </c>
      <c r="L411" s="37" t="s">
        <v>639</v>
      </c>
      <c r="M411" t="s">
        <v>623</v>
      </c>
    </row>
    <row r="412" spans="1:14" x14ac:dyDescent="0.2">
      <c r="A412" s="8"/>
      <c r="B412" s="44">
        <v>-70.166498981416197</v>
      </c>
      <c r="C412" s="44">
        <v>-34.622295023873399</v>
      </c>
      <c r="D412" s="38">
        <v>-118.01132757338635</v>
      </c>
      <c r="E412" s="38">
        <v>-16.003127783983992</v>
      </c>
      <c r="F412" s="9" t="s">
        <v>681</v>
      </c>
      <c r="G412" s="36" t="s">
        <v>540</v>
      </c>
      <c r="H412" s="8" t="s">
        <v>622</v>
      </c>
      <c r="I412" s="8">
        <v>2996</v>
      </c>
      <c r="K412" s="12">
        <f t="shared" si="6"/>
        <v>10.01369469848558</v>
      </c>
      <c r="L412" s="37" t="s">
        <v>640</v>
      </c>
      <c r="M412" t="s">
        <v>623</v>
      </c>
    </row>
    <row r="413" spans="1:14" x14ac:dyDescent="0.2">
      <c r="A413" s="16"/>
      <c r="B413" s="44">
        <v>-69.731596978381205</v>
      </c>
      <c r="C413" s="44">
        <v>-34.598396038636501</v>
      </c>
      <c r="D413" s="38">
        <v>-139.50323152627021</v>
      </c>
      <c r="E413" s="38">
        <v>-18.182903440306944</v>
      </c>
      <c r="F413" s="9" t="s">
        <v>681</v>
      </c>
      <c r="G413" s="36" t="s">
        <v>541</v>
      </c>
      <c r="H413" s="8" t="s">
        <v>622</v>
      </c>
      <c r="I413" s="8">
        <v>2534</v>
      </c>
      <c r="K413" s="12">
        <f t="shared" si="6"/>
        <v>5.9599959961853415</v>
      </c>
      <c r="L413" s="33" t="s">
        <v>641</v>
      </c>
      <c r="M413" t="s">
        <v>624</v>
      </c>
    </row>
    <row r="414" spans="1:14" x14ac:dyDescent="0.2">
      <c r="A414" s="8"/>
      <c r="B414" s="44">
        <v>-69.654601989313903</v>
      </c>
      <c r="C414" s="44">
        <v>-34.678285969421196</v>
      </c>
      <c r="D414" s="38">
        <v>-133.74578127989926</v>
      </c>
      <c r="E414" s="38">
        <v>-17.644537629382199</v>
      </c>
      <c r="F414" s="9" t="s">
        <v>681</v>
      </c>
      <c r="G414" s="36" t="s">
        <v>542</v>
      </c>
      <c r="H414" s="8" t="s">
        <v>622</v>
      </c>
      <c r="I414" s="8">
        <v>2645</v>
      </c>
      <c r="K414" s="12">
        <f t="shared" si="6"/>
        <v>7.4105197551583331</v>
      </c>
      <c r="L414" s="33" t="s">
        <v>642</v>
      </c>
      <c r="M414" t="s">
        <v>624</v>
      </c>
    </row>
    <row r="415" spans="1:14" x14ac:dyDescent="0.2">
      <c r="A415" s="8"/>
      <c r="B415" s="44">
        <v>-69.722551982849794</v>
      </c>
      <c r="C415" s="44">
        <v>-34.626367958262499</v>
      </c>
      <c r="D415" s="38">
        <v>-134.33457219947178</v>
      </c>
      <c r="E415" s="38">
        <v>-17.911123915177733</v>
      </c>
      <c r="F415" s="9" t="s">
        <v>681</v>
      </c>
      <c r="G415" s="36" t="s">
        <v>543</v>
      </c>
      <c r="H415" s="8" t="s">
        <v>622</v>
      </c>
      <c r="I415" s="8">
        <v>2534</v>
      </c>
      <c r="K415" s="12">
        <f t="shared" si="6"/>
        <v>8.9544191219500817</v>
      </c>
      <c r="L415" s="33" t="s">
        <v>643</v>
      </c>
      <c r="M415" t="s">
        <v>624</v>
      </c>
    </row>
    <row r="416" spans="1:14" x14ac:dyDescent="0.2">
      <c r="A416" s="8" t="s">
        <v>14</v>
      </c>
      <c r="B416" s="44">
        <v>-69.708147011697207</v>
      </c>
      <c r="C416" s="44">
        <v>-34.658834002912002</v>
      </c>
      <c r="D416" s="38">
        <v>-132.775277138142</v>
      </c>
      <c r="E416" s="38">
        <v>-17.168490690461603</v>
      </c>
      <c r="F416" s="9" t="s">
        <v>681</v>
      </c>
      <c r="G416" s="36" t="s">
        <v>544</v>
      </c>
      <c r="H416" s="8" t="s">
        <v>622</v>
      </c>
      <c r="I416" s="8">
        <v>2704</v>
      </c>
      <c r="K416" s="12">
        <f t="shared" si="6"/>
        <v>4.5726483855508206</v>
      </c>
      <c r="L416" s="39" t="s">
        <v>644</v>
      </c>
      <c r="M416" t="s">
        <v>624</v>
      </c>
    </row>
    <row r="417" spans="1:14" x14ac:dyDescent="0.2">
      <c r="B417" s="44">
        <v>-69.548020977526903</v>
      </c>
      <c r="C417" s="44">
        <v>-34.695208026096203</v>
      </c>
      <c r="D417" s="38">
        <v>-129.38161880745236</v>
      </c>
      <c r="E417" s="38">
        <v>-16.916445474800373</v>
      </c>
      <c r="F417" s="9" t="s">
        <v>681</v>
      </c>
      <c r="G417" s="36" t="s">
        <v>545</v>
      </c>
      <c r="H417" s="8" t="s">
        <v>622</v>
      </c>
      <c r="I417" s="8">
        <v>1814</v>
      </c>
      <c r="K417" s="12">
        <f t="shared" si="6"/>
        <v>5.9499449909506268</v>
      </c>
      <c r="L417" s="33" t="s">
        <v>645</v>
      </c>
      <c r="M417" t="s">
        <v>624</v>
      </c>
    </row>
    <row r="418" spans="1:14" x14ac:dyDescent="0.2">
      <c r="A418" s="8" t="s">
        <v>14</v>
      </c>
      <c r="B418" s="44">
        <v>-69.534484036266804</v>
      </c>
      <c r="C418" s="44">
        <v>-34.703440982848399</v>
      </c>
      <c r="D418" s="38">
        <v>-121.60274510508131</v>
      </c>
      <c r="E418" s="38">
        <v>-15.434294968968329</v>
      </c>
      <c r="F418" s="9" t="s">
        <v>681</v>
      </c>
      <c r="G418" s="36" t="s">
        <v>546</v>
      </c>
      <c r="H418" s="8" t="s">
        <v>622</v>
      </c>
      <c r="I418" s="8">
        <v>1810</v>
      </c>
      <c r="J418" s="8"/>
      <c r="K418" s="12">
        <f t="shared" si="6"/>
        <v>1.8716146466653214</v>
      </c>
      <c r="L418" s="39" t="s">
        <v>645</v>
      </c>
      <c r="M418" t="s">
        <v>624</v>
      </c>
    </row>
    <row r="419" spans="1:14" x14ac:dyDescent="0.2">
      <c r="A419" s="8"/>
      <c r="B419" s="44">
        <v>-69.733866965398093</v>
      </c>
      <c r="C419" s="44">
        <v>-34.552673008292899</v>
      </c>
      <c r="D419" s="38">
        <v>-138.56240852113845</v>
      </c>
      <c r="E419" s="38">
        <v>-18.14862806070466</v>
      </c>
      <c r="F419" s="9" t="s">
        <v>681</v>
      </c>
      <c r="G419" s="36" t="s">
        <v>547</v>
      </c>
      <c r="H419" s="8" t="s">
        <v>622</v>
      </c>
      <c r="I419" s="8">
        <v>2417</v>
      </c>
      <c r="K419" s="12">
        <f t="shared" si="6"/>
        <v>6.626615964498825</v>
      </c>
      <c r="L419" s="33" t="s">
        <v>646</v>
      </c>
      <c r="M419" t="s">
        <v>624</v>
      </c>
    </row>
    <row r="420" spans="1:14" x14ac:dyDescent="0.2">
      <c r="A420" s="8" t="s">
        <v>14</v>
      </c>
      <c r="B420" s="44">
        <v>-69.758256040513501</v>
      </c>
      <c r="C420" s="44">
        <v>-35.207419004291197</v>
      </c>
      <c r="D420" s="38">
        <v>-105.61324070128579</v>
      </c>
      <c r="E420" s="38">
        <v>-13.370847873719791</v>
      </c>
      <c r="F420" s="9" t="s">
        <v>681</v>
      </c>
      <c r="G420" s="36" t="s">
        <v>548</v>
      </c>
      <c r="H420" s="8" t="s">
        <v>622</v>
      </c>
      <c r="I420" s="8">
        <v>1691</v>
      </c>
      <c r="K420" s="12">
        <f t="shared" si="6"/>
        <v>1.3535422884725392</v>
      </c>
      <c r="L420" s="40" t="s">
        <v>625</v>
      </c>
      <c r="M420" t="s">
        <v>625</v>
      </c>
    </row>
    <row r="421" spans="1:14" x14ac:dyDescent="0.2">
      <c r="A421" s="16"/>
      <c r="B421" s="44">
        <v>-69.887497999999994</v>
      </c>
      <c r="C421" s="44">
        <v>-35.180798000000003</v>
      </c>
      <c r="D421" s="38">
        <v>-117.94644322820486</v>
      </c>
      <c r="E421" s="38">
        <v>-15.387555814965214</v>
      </c>
      <c r="F421" s="9" t="s">
        <v>681</v>
      </c>
      <c r="G421" s="36" t="s">
        <v>550</v>
      </c>
      <c r="H421" s="8" t="s">
        <v>622</v>
      </c>
      <c r="I421" s="8">
        <v>1853</v>
      </c>
      <c r="K421" s="12">
        <f t="shared" si="6"/>
        <v>5.1540032915168581</v>
      </c>
      <c r="L421" s="46" t="s">
        <v>625</v>
      </c>
      <c r="M421" t="s">
        <v>625</v>
      </c>
      <c r="N421" t="s">
        <v>224</v>
      </c>
    </row>
    <row r="422" spans="1:14" x14ac:dyDescent="0.2">
      <c r="A422" s="16" t="s">
        <v>214</v>
      </c>
      <c r="B422" s="16">
        <v>-70.02</v>
      </c>
      <c r="C422" s="16">
        <v>-35.19</v>
      </c>
      <c r="D422" s="16">
        <v>-116.4</v>
      </c>
      <c r="E422" s="16">
        <v>-15.2</v>
      </c>
      <c r="F422" s="16" t="s">
        <v>681</v>
      </c>
      <c r="G422" s="16" t="s">
        <v>812</v>
      </c>
      <c r="H422" s="8" t="s">
        <v>854</v>
      </c>
      <c r="I422" s="16">
        <v>2040</v>
      </c>
      <c r="K422" s="12">
        <f t="shared" si="6"/>
        <v>5.1999999999999886</v>
      </c>
      <c r="L422" s="56" t="s">
        <v>777</v>
      </c>
      <c r="M422" t="s">
        <v>625</v>
      </c>
    </row>
    <row r="423" spans="1:14" x14ac:dyDescent="0.2">
      <c r="A423" s="16" t="s">
        <v>214</v>
      </c>
      <c r="B423" s="44">
        <v>-70.018674000000004</v>
      </c>
      <c r="C423" s="44">
        <v>-35.2012</v>
      </c>
      <c r="D423" s="38">
        <v>-121.71284141419247</v>
      </c>
      <c r="E423" s="38">
        <v>-16.082411237811495</v>
      </c>
      <c r="F423" s="9" t="s">
        <v>681</v>
      </c>
      <c r="G423" s="36" t="s">
        <v>551</v>
      </c>
      <c r="H423" s="8" t="s">
        <v>622</v>
      </c>
      <c r="I423" s="8">
        <v>2013</v>
      </c>
      <c r="K423" s="12">
        <f t="shared" si="6"/>
        <v>6.9464484882994952</v>
      </c>
      <c r="L423" s="57"/>
      <c r="M423" t="s">
        <v>625</v>
      </c>
      <c r="N423" t="s">
        <v>224</v>
      </c>
    </row>
    <row r="424" spans="1:14" x14ac:dyDescent="0.2">
      <c r="A424" s="16"/>
      <c r="B424" s="44">
        <v>-70.018674000000004</v>
      </c>
      <c r="C424" s="44">
        <v>-35.2012</v>
      </c>
      <c r="D424" s="38">
        <v>-119.06</v>
      </c>
      <c r="E424" s="38">
        <v>-15.64</v>
      </c>
      <c r="F424" s="9" t="s">
        <v>681</v>
      </c>
      <c r="G424" s="36" t="s">
        <v>856</v>
      </c>
      <c r="H424" s="8" t="s">
        <v>857</v>
      </c>
      <c r="I424" s="8">
        <v>2013</v>
      </c>
      <c r="K424" s="12">
        <f t="shared" si="6"/>
        <v>6.0600000000000023</v>
      </c>
      <c r="L424" s="58"/>
      <c r="M424" t="s">
        <v>625</v>
      </c>
    </row>
    <row r="425" spans="1:14" x14ac:dyDescent="0.2">
      <c r="A425" s="8"/>
      <c r="B425" s="44">
        <v>-70.076884000000007</v>
      </c>
      <c r="C425" s="44">
        <v>-35.200373999999996</v>
      </c>
      <c r="D425" s="38">
        <v>-113.35242451165749</v>
      </c>
      <c r="E425" s="38">
        <v>-15.058304441209954</v>
      </c>
      <c r="F425" s="9" t="s">
        <v>681</v>
      </c>
      <c r="G425" s="36" t="s">
        <v>552</v>
      </c>
      <c r="H425" s="8" t="s">
        <v>622</v>
      </c>
      <c r="I425" s="8">
        <v>2063</v>
      </c>
      <c r="K425" s="12">
        <f t="shared" si="6"/>
        <v>7.1140110180221399</v>
      </c>
      <c r="L425" s="45" t="s">
        <v>549</v>
      </c>
      <c r="M425" t="s">
        <v>757</v>
      </c>
      <c r="N425" t="s">
        <v>224</v>
      </c>
    </row>
    <row r="426" spans="1:14" x14ac:dyDescent="0.2">
      <c r="A426" s="16"/>
      <c r="B426" s="44">
        <v>-70.095675999999997</v>
      </c>
      <c r="C426" s="44">
        <v>-35.148663999999997</v>
      </c>
      <c r="D426" s="38">
        <v>-111.51978688977587</v>
      </c>
      <c r="E426" s="38">
        <v>-15.181211105440363</v>
      </c>
      <c r="F426" s="9" t="s">
        <v>681</v>
      </c>
      <c r="G426" s="36" t="s">
        <v>553</v>
      </c>
      <c r="H426" s="8" t="s">
        <v>622</v>
      </c>
      <c r="I426" s="8">
        <v>2231</v>
      </c>
      <c r="K426" s="12">
        <f t="shared" si="6"/>
        <v>9.9299019537470343</v>
      </c>
      <c r="L426" s="45" t="s">
        <v>647</v>
      </c>
      <c r="M426" t="s">
        <v>625</v>
      </c>
      <c r="N426" t="s">
        <v>224</v>
      </c>
    </row>
    <row r="427" spans="1:14" x14ac:dyDescent="0.2">
      <c r="A427" s="8"/>
      <c r="B427" s="44">
        <v>-70.225455999999994</v>
      </c>
      <c r="C427" s="44">
        <v>-35.599480999999997</v>
      </c>
      <c r="D427" s="38">
        <v>-105.52419729140904</v>
      </c>
      <c r="E427" s="38">
        <v>-14.351331459918425</v>
      </c>
      <c r="F427" s="9" t="s">
        <v>681</v>
      </c>
      <c r="G427" s="36" t="s">
        <v>554</v>
      </c>
      <c r="H427" s="8" t="s">
        <v>622</v>
      </c>
      <c r="I427" s="8">
        <v>1755</v>
      </c>
      <c r="K427" s="12">
        <f t="shared" si="6"/>
        <v>9.2864543879383632</v>
      </c>
      <c r="L427" s="45" t="s">
        <v>648</v>
      </c>
      <c r="M427" t="s">
        <v>626</v>
      </c>
    </row>
    <row r="428" spans="1:14" x14ac:dyDescent="0.2">
      <c r="A428" s="8" t="s">
        <v>14</v>
      </c>
      <c r="B428" s="44">
        <v>-69.747340036556096</v>
      </c>
      <c r="C428" s="44">
        <v>-35.893032029271097</v>
      </c>
      <c r="D428" s="38">
        <v>-105.65258546378945</v>
      </c>
      <c r="E428" s="38">
        <v>-13.284640100780713</v>
      </c>
      <c r="F428" s="9" t="s">
        <v>681</v>
      </c>
      <c r="G428" s="36" t="s">
        <v>555</v>
      </c>
      <c r="H428" s="8" t="s">
        <v>622</v>
      </c>
      <c r="I428" s="8">
        <v>1410</v>
      </c>
      <c r="K428" s="12">
        <f t="shared" si="6"/>
        <v>0.62453534245625519</v>
      </c>
      <c r="L428" s="39" t="s">
        <v>649</v>
      </c>
      <c r="M428" t="s">
        <v>626</v>
      </c>
    </row>
    <row r="429" spans="1:14" x14ac:dyDescent="0.2">
      <c r="A429" s="8" t="s">
        <v>14</v>
      </c>
      <c r="B429" s="44">
        <v>-69.565059039741698</v>
      </c>
      <c r="C429" s="44">
        <v>-35.7544209994375</v>
      </c>
      <c r="D429" s="38">
        <v>-86.024380787395401</v>
      </c>
      <c r="E429" s="38">
        <v>-11.369719650475407</v>
      </c>
      <c r="F429" s="9" t="s">
        <v>681</v>
      </c>
      <c r="G429" s="36" t="s">
        <v>556</v>
      </c>
      <c r="H429" s="8" t="s">
        <v>622</v>
      </c>
      <c r="I429" s="8">
        <v>1736</v>
      </c>
      <c r="K429" s="12">
        <f t="shared" si="6"/>
        <v>4.9333764164078531</v>
      </c>
      <c r="L429" s="39" t="s">
        <v>650</v>
      </c>
      <c r="M429" t="s">
        <v>627</v>
      </c>
    </row>
    <row r="430" spans="1:14" x14ac:dyDescent="0.2">
      <c r="A430" s="16"/>
      <c r="B430" s="44">
        <v>-70.108440974727202</v>
      </c>
      <c r="C430" s="44">
        <v>-35.773868020623901</v>
      </c>
      <c r="D430" s="38">
        <v>-123.01639551924838</v>
      </c>
      <c r="E430" s="38">
        <v>-16.261751102801213</v>
      </c>
      <c r="F430" s="9" t="s">
        <v>681</v>
      </c>
      <c r="G430" s="36" t="s">
        <v>557</v>
      </c>
      <c r="H430" s="8" t="s">
        <v>622</v>
      </c>
      <c r="I430" s="8">
        <v>1625</v>
      </c>
      <c r="K430" s="12">
        <f t="shared" si="6"/>
        <v>7.0776133031613284</v>
      </c>
      <c r="L430" s="33" t="s">
        <v>651</v>
      </c>
      <c r="M430" t="s">
        <v>626</v>
      </c>
    </row>
    <row r="431" spans="1:14" x14ac:dyDescent="0.2">
      <c r="A431" s="16"/>
      <c r="B431" s="44">
        <v>-70.243426999999997</v>
      </c>
      <c r="C431" s="44">
        <v>-35.544978999999998</v>
      </c>
      <c r="D431" s="38">
        <v>-105.75439866500511</v>
      </c>
      <c r="E431" s="38">
        <v>-14.143948102526835</v>
      </c>
      <c r="F431" s="9" t="s">
        <v>681</v>
      </c>
      <c r="G431" s="36" t="s">
        <v>558</v>
      </c>
      <c r="H431" s="8" t="s">
        <v>622</v>
      </c>
      <c r="I431" s="8">
        <v>1790</v>
      </c>
      <c r="K431" s="12">
        <f t="shared" si="6"/>
        <v>7.3971861552095675</v>
      </c>
      <c r="L431" s="45" t="s">
        <v>652</v>
      </c>
      <c r="M431" t="s">
        <v>626</v>
      </c>
    </row>
    <row r="432" spans="1:14" x14ac:dyDescent="0.2">
      <c r="A432" s="16"/>
      <c r="B432" s="44">
        <v>-70.264551999999995</v>
      </c>
      <c r="C432" s="44">
        <v>-35.485908000000002</v>
      </c>
      <c r="D432" s="38">
        <v>-110.25523241772797</v>
      </c>
      <c r="E432" s="38">
        <v>-14.845381628529109</v>
      </c>
      <c r="F432" s="9" t="s">
        <v>681</v>
      </c>
      <c r="G432" s="36" t="s">
        <v>559</v>
      </c>
      <c r="H432" s="8" t="s">
        <v>622</v>
      </c>
      <c r="I432" s="8">
        <v>1832</v>
      </c>
      <c r="K432" s="12">
        <f t="shared" si="6"/>
        <v>8.5078206105049077</v>
      </c>
      <c r="L432" s="45" t="s">
        <v>653</v>
      </c>
      <c r="M432" t="s">
        <v>626</v>
      </c>
    </row>
    <row r="433" spans="1:13" x14ac:dyDescent="0.2">
      <c r="A433" s="16"/>
      <c r="B433" s="44">
        <v>-70.214493000000004</v>
      </c>
      <c r="C433" s="44">
        <v>-35.677933000000003</v>
      </c>
      <c r="D433" s="38">
        <v>-108.99274872265394</v>
      </c>
      <c r="E433" s="38">
        <v>-14.403956285166375</v>
      </c>
      <c r="F433" s="9" t="s">
        <v>681</v>
      </c>
      <c r="G433" s="16" t="s">
        <v>560</v>
      </c>
      <c r="H433" s="8" t="s">
        <v>622</v>
      </c>
      <c r="I433" s="8">
        <v>1663</v>
      </c>
      <c r="K433" s="12">
        <f t="shared" si="6"/>
        <v>6.2389015586770569</v>
      </c>
      <c r="L433" s="45" t="s">
        <v>654</v>
      </c>
      <c r="M433" t="s">
        <v>626</v>
      </c>
    </row>
    <row r="434" spans="1:13" x14ac:dyDescent="0.2">
      <c r="A434" s="8" t="s">
        <v>14</v>
      </c>
      <c r="B434" s="44">
        <v>-69.944406040012794</v>
      </c>
      <c r="C434" s="44">
        <v>-35.869049979373798</v>
      </c>
      <c r="D434" s="38">
        <v>-114.40541460287422</v>
      </c>
      <c r="E434" s="38">
        <v>-14.905623204799786</v>
      </c>
      <c r="F434" s="9" t="s">
        <v>681</v>
      </c>
      <c r="G434" s="16" t="s">
        <v>561</v>
      </c>
      <c r="H434" s="8" t="s">
        <v>622</v>
      </c>
      <c r="I434" s="8">
        <v>1478</v>
      </c>
      <c r="K434" s="12">
        <f t="shared" si="6"/>
        <v>4.8395710355240737</v>
      </c>
      <c r="L434" s="39" t="s">
        <v>655</v>
      </c>
      <c r="M434" t="s">
        <v>626</v>
      </c>
    </row>
    <row r="435" spans="1:13" x14ac:dyDescent="0.2">
      <c r="A435" s="16"/>
      <c r="B435" s="44">
        <v>-70.284411000000006</v>
      </c>
      <c r="C435" s="44">
        <v>-35.422618</v>
      </c>
      <c r="D435" s="38">
        <v>-119.69176308768799</v>
      </c>
      <c r="E435" s="38">
        <v>-15.859794378374444</v>
      </c>
      <c r="F435" s="9" t="s">
        <v>681</v>
      </c>
      <c r="G435" s="16" t="s">
        <v>562</v>
      </c>
      <c r="H435" s="8" t="s">
        <v>622</v>
      </c>
      <c r="I435" s="8">
        <v>1911</v>
      </c>
      <c r="K435" s="12">
        <f t="shared" si="6"/>
        <v>7.1865919393075615</v>
      </c>
      <c r="L435" s="45" t="s">
        <v>656</v>
      </c>
      <c r="M435" t="s">
        <v>626</v>
      </c>
    </row>
    <row r="436" spans="1:13" x14ac:dyDescent="0.2">
      <c r="A436" s="8" t="s">
        <v>14</v>
      </c>
      <c r="B436" s="44">
        <v>-69.587689004838396</v>
      </c>
      <c r="C436" s="44">
        <v>-35.383349033072498</v>
      </c>
      <c r="D436" s="38">
        <v>-116.87826743917968</v>
      </c>
      <c r="E436" s="38">
        <v>-15.155937340683124</v>
      </c>
      <c r="F436" s="9" t="s">
        <v>681</v>
      </c>
      <c r="G436" s="16" t="s">
        <v>563</v>
      </c>
      <c r="H436" s="8" t="s">
        <v>622</v>
      </c>
      <c r="I436" s="8">
        <v>1437</v>
      </c>
      <c r="K436" s="12">
        <f t="shared" si="6"/>
        <v>4.3692312862853129</v>
      </c>
      <c r="L436" s="39" t="s">
        <v>657</v>
      </c>
      <c r="M436" t="s">
        <v>627</v>
      </c>
    </row>
    <row r="437" spans="1:13" x14ac:dyDescent="0.2">
      <c r="A437" s="8" t="s">
        <v>14</v>
      </c>
      <c r="B437" s="44">
        <v>-70.259437020868006</v>
      </c>
      <c r="C437" s="44">
        <v>-35.957959005609098</v>
      </c>
      <c r="D437" s="38">
        <v>-110.39915141741245</v>
      </c>
      <c r="E437" s="38">
        <v>-14.332289582361602</v>
      </c>
      <c r="F437" s="9" t="s">
        <v>681</v>
      </c>
      <c r="G437" s="16" t="s">
        <v>564</v>
      </c>
      <c r="H437" s="8" t="s">
        <v>622</v>
      </c>
      <c r="I437" s="8">
        <v>2039</v>
      </c>
      <c r="K437" s="12">
        <f t="shared" si="6"/>
        <v>4.2591652414803605</v>
      </c>
      <c r="L437" s="39" t="s">
        <v>658</v>
      </c>
      <c r="M437" t="s">
        <v>626</v>
      </c>
    </row>
    <row r="438" spans="1:13" x14ac:dyDescent="0.2">
      <c r="A438" s="8" t="s">
        <v>14</v>
      </c>
      <c r="B438" s="44">
        <v>-70.207893010228801</v>
      </c>
      <c r="C438" s="44">
        <v>-35.907401964068399</v>
      </c>
      <c r="D438" s="38">
        <v>-121.66590380278458</v>
      </c>
      <c r="E438" s="38">
        <v>-15.740003657744243</v>
      </c>
      <c r="F438" s="9" t="s">
        <v>681</v>
      </c>
      <c r="G438" s="16" t="s">
        <v>565</v>
      </c>
      <c r="H438" s="8" t="s">
        <v>622</v>
      </c>
      <c r="I438" s="8">
        <v>1847</v>
      </c>
      <c r="K438" s="12">
        <f t="shared" si="6"/>
        <v>4.2541254591693587</v>
      </c>
      <c r="L438" s="39" t="s">
        <v>659</v>
      </c>
      <c r="M438" t="s">
        <v>626</v>
      </c>
    </row>
    <row r="439" spans="1:13" x14ac:dyDescent="0.2">
      <c r="A439" s="8" t="s">
        <v>14</v>
      </c>
      <c r="B439" s="44">
        <v>-69.581497041508499</v>
      </c>
      <c r="C439" s="44">
        <v>-35.568402009084799</v>
      </c>
      <c r="D439" s="38">
        <v>-84.116159805967243</v>
      </c>
      <c r="E439" s="38">
        <v>-10.471981677660061</v>
      </c>
      <c r="F439" s="9" t="s">
        <v>681</v>
      </c>
      <c r="G439" s="16" t="s">
        <v>566</v>
      </c>
      <c r="H439" s="8" t="s">
        <v>622</v>
      </c>
      <c r="I439" s="8">
        <v>1445</v>
      </c>
      <c r="K439" s="12">
        <f t="shared" ref="K439:K502" si="7">D439-E439*8</f>
        <v>-0.34030638468675534</v>
      </c>
      <c r="L439" s="39" t="s">
        <v>660</v>
      </c>
      <c r="M439" t="s">
        <v>627</v>
      </c>
    </row>
    <row r="440" spans="1:13" x14ac:dyDescent="0.2">
      <c r="A440" s="8" t="s">
        <v>14</v>
      </c>
      <c r="B440" s="44">
        <v>-69.775415975600396</v>
      </c>
      <c r="C440" s="44">
        <v>-35.853143977001302</v>
      </c>
      <c r="D440" s="38">
        <v>-92.938014844181282</v>
      </c>
      <c r="E440" s="38">
        <v>-11.565677881332899</v>
      </c>
      <c r="F440" s="9" t="s">
        <v>681</v>
      </c>
      <c r="G440" s="16" t="s">
        <v>567</v>
      </c>
      <c r="H440" s="8" t="s">
        <v>622</v>
      </c>
      <c r="I440" s="8">
        <v>1460</v>
      </c>
      <c r="K440" s="12">
        <f t="shared" si="7"/>
        <v>-0.41259179351808939</v>
      </c>
      <c r="L440" s="39" t="s">
        <v>661</v>
      </c>
      <c r="M440" t="s">
        <v>626</v>
      </c>
    </row>
    <row r="441" spans="1:13" x14ac:dyDescent="0.2">
      <c r="A441" s="16"/>
      <c r="B441" s="44">
        <v>-70.490930000000006</v>
      </c>
      <c r="C441" s="44">
        <v>-35.310966999999998</v>
      </c>
      <c r="D441" s="38">
        <v>-110.05816347571397</v>
      </c>
      <c r="E441" s="38">
        <v>-14.606492619179864</v>
      </c>
      <c r="F441" s="9" t="s">
        <v>681</v>
      </c>
      <c r="G441" s="16" t="s">
        <v>568</v>
      </c>
      <c r="H441" s="8" t="s">
        <v>622</v>
      </c>
      <c r="I441" s="8">
        <v>2078</v>
      </c>
      <c r="K441" s="12">
        <f t="shared" si="7"/>
        <v>6.7937774777249444</v>
      </c>
      <c r="L441" s="45" t="s">
        <v>662</v>
      </c>
      <c r="M441" t="s">
        <v>626</v>
      </c>
    </row>
    <row r="442" spans="1:13" x14ac:dyDescent="0.2">
      <c r="A442" s="16"/>
      <c r="B442" s="44">
        <v>-70.368994000000001</v>
      </c>
      <c r="C442" s="44">
        <v>-35.325004999999997</v>
      </c>
      <c r="D442" s="38">
        <v>-111.01313679016714</v>
      </c>
      <c r="E442" s="38">
        <v>-14.531017540863726</v>
      </c>
      <c r="F442" s="9" t="s">
        <v>681</v>
      </c>
      <c r="G442" s="16" t="s">
        <v>569</v>
      </c>
      <c r="H442" s="8" t="s">
        <v>622</v>
      </c>
      <c r="I442" s="8">
        <v>2383</v>
      </c>
      <c r="K442" s="12">
        <f t="shared" si="7"/>
        <v>5.2350035367426671</v>
      </c>
      <c r="L442" s="45" t="s">
        <v>662</v>
      </c>
      <c r="M442" t="s">
        <v>626</v>
      </c>
    </row>
    <row r="443" spans="1:13" x14ac:dyDescent="0.2">
      <c r="A443" s="8" t="s">
        <v>14</v>
      </c>
      <c r="B443" s="44">
        <v>-70.084922024980102</v>
      </c>
      <c r="C443" s="44">
        <v>-33.675205009058097</v>
      </c>
      <c r="D443" s="38">
        <v>-125.11167668731683</v>
      </c>
      <c r="E443" s="38">
        <v>-16.246863816711333</v>
      </c>
      <c r="F443" s="9" t="s">
        <v>681</v>
      </c>
      <c r="G443" s="16" t="s">
        <v>570</v>
      </c>
      <c r="H443" s="8" t="s">
        <v>622</v>
      </c>
      <c r="I443" s="8">
        <v>2454</v>
      </c>
      <c r="K443" s="12">
        <f t="shared" si="7"/>
        <v>4.8632338463738307</v>
      </c>
      <c r="L443" s="39" t="s">
        <v>663</v>
      </c>
      <c r="M443" t="s">
        <v>629</v>
      </c>
    </row>
    <row r="444" spans="1:13" x14ac:dyDescent="0.2">
      <c r="A444" s="8" t="s">
        <v>14</v>
      </c>
      <c r="B444" s="44">
        <v>-70.137673029675994</v>
      </c>
      <c r="C444" s="44">
        <v>-33.731229985132799</v>
      </c>
      <c r="D444" s="38">
        <v>-114.62767799807044</v>
      </c>
      <c r="E444" s="38">
        <v>-14.536903212108562</v>
      </c>
      <c r="F444" s="9" t="s">
        <v>681</v>
      </c>
      <c r="G444" s="16" t="s">
        <v>571</v>
      </c>
      <c r="H444" s="8" t="s">
        <v>622</v>
      </c>
      <c r="I444" s="8">
        <v>1946</v>
      </c>
      <c r="K444" s="12">
        <f t="shared" si="7"/>
        <v>1.6675476987980602</v>
      </c>
      <c r="L444" s="39" t="s">
        <v>663</v>
      </c>
      <c r="M444" t="s">
        <v>629</v>
      </c>
    </row>
    <row r="445" spans="1:13" x14ac:dyDescent="0.2">
      <c r="A445" s="16"/>
      <c r="B445" s="44">
        <v>-70.142674</v>
      </c>
      <c r="C445" s="44">
        <v>-33.748429000000002</v>
      </c>
      <c r="D445" s="38">
        <v>-117.41183763944881</v>
      </c>
      <c r="E445" s="38">
        <v>-15.317966407893913</v>
      </c>
      <c r="F445" s="9" t="s">
        <v>681</v>
      </c>
      <c r="G445" s="16" t="s">
        <v>572</v>
      </c>
      <c r="H445" s="8" t="s">
        <v>622</v>
      </c>
      <c r="I445" s="8">
        <v>1724</v>
      </c>
      <c r="K445" s="12">
        <f t="shared" si="7"/>
        <v>5.1318936237024957</v>
      </c>
      <c r="L445" s="45" t="s">
        <v>663</v>
      </c>
      <c r="M445" t="s">
        <v>629</v>
      </c>
    </row>
    <row r="446" spans="1:13" x14ac:dyDescent="0.2">
      <c r="A446" s="8" t="s">
        <v>14</v>
      </c>
      <c r="B446" s="44">
        <v>-70.169586958363595</v>
      </c>
      <c r="C446" s="44">
        <v>-33.775299014523597</v>
      </c>
      <c r="D446" s="38">
        <v>-102.07255720545082</v>
      </c>
      <c r="E446" s="38">
        <v>-12.526427158063552</v>
      </c>
      <c r="F446" s="9" t="s">
        <v>681</v>
      </c>
      <c r="G446" s="16" t="s">
        <v>573</v>
      </c>
      <c r="H446" s="8" t="s">
        <v>622</v>
      </c>
      <c r="I446" s="8">
        <v>1557</v>
      </c>
      <c r="K446" s="12">
        <f t="shared" si="7"/>
        <v>-1.8611399409424081</v>
      </c>
      <c r="L446" s="39" t="s">
        <v>663</v>
      </c>
      <c r="M446" t="s">
        <v>629</v>
      </c>
    </row>
    <row r="447" spans="1:13" x14ac:dyDescent="0.2">
      <c r="A447" s="8" t="s">
        <v>14</v>
      </c>
      <c r="B447" s="44">
        <v>-70.073896972462506</v>
      </c>
      <c r="C447" s="44">
        <v>-33.828701041638801</v>
      </c>
      <c r="D447" s="38">
        <v>-103.4810306771832</v>
      </c>
      <c r="E447" s="38">
        <v>-12.915227676178336</v>
      </c>
      <c r="F447" s="9" t="s">
        <v>681</v>
      </c>
      <c r="G447" s="16" t="s">
        <v>574</v>
      </c>
      <c r="H447" s="8" t="s">
        <v>622</v>
      </c>
      <c r="I447" s="8">
        <v>1811</v>
      </c>
      <c r="K447" s="12">
        <f t="shared" si="7"/>
        <v>-0.15920926775650912</v>
      </c>
      <c r="L447" s="39" t="s">
        <v>664</v>
      </c>
      <c r="M447" t="s">
        <v>630</v>
      </c>
    </row>
    <row r="448" spans="1:13" x14ac:dyDescent="0.2">
      <c r="A448" s="16"/>
      <c r="B448" s="44">
        <v>-70.052225000000007</v>
      </c>
      <c r="C448" s="44">
        <v>-33.838828999999997</v>
      </c>
      <c r="D448" s="38">
        <v>-106.4877988432534</v>
      </c>
      <c r="E448" s="38">
        <v>-14.163336196039239</v>
      </c>
      <c r="F448" s="9" t="s">
        <v>681</v>
      </c>
      <c r="G448" s="16" t="s">
        <v>575</v>
      </c>
      <c r="H448" s="8" t="s">
        <v>622</v>
      </c>
      <c r="I448" s="8">
        <v>1905</v>
      </c>
      <c r="K448" s="12">
        <f t="shared" si="7"/>
        <v>6.8188907250605126</v>
      </c>
      <c r="L448" s="45" t="s">
        <v>664</v>
      </c>
      <c r="M448" t="s">
        <v>630</v>
      </c>
    </row>
    <row r="449" spans="1:14" x14ac:dyDescent="0.2">
      <c r="A449" s="8" t="s">
        <v>14</v>
      </c>
      <c r="B449" s="44">
        <v>-69.990594014525399</v>
      </c>
      <c r="C449" s="44">
        <v>-33.833417035639201</v>
      </c>
      <c r="D449" s="38">
        <v>-119.15888314641015</v>
      </c>
      <c r="E449" s="38">
        <v>-14.685429857051787</v>
      </c>
      <c r="F449" s="9" t="s">
        <v>681</v>
      </c>
      <c r="G449" s="16" t="s">
        <v>576</v>
      </c>
      <c r="H449" s="8" t="s">
        <v>622</v>
      </c>
      <c r="I449" s="8">
        <v>2401</v>
      </c>
      <c r="K449" s="12">
        <f t="shared" si="7"/>
        <v>-1.6754442899958519</v>
      </c>
      <c r="L449" s="39" t="s">
        <v>664</v>
      </c>
      <c r="M449" t="s">
        <v>630</v>
      </c>
    </row>
    <row r="450" spans="1:14" x14ac:dyDescent="0.2">
      <c r="A450" s="16"/>
      <c r="B450" s="44">
        <v>-69.978909999999999</v>
      </c>
      <c r="C450" s="44">
        <v>-33.845609000000003</v>
      </c>
      <c r="D450" s="38">
        <v>-119.94888456194447</v>
      </c>
      <c r="E450" s="38">
        <v>-15.782588220280413</v>
      </c>
      <c r="F450" s="9" t="s">
        <v>681</v>
      </c>
      <c r="G450" s="16" t="s">
        <v>577</v>
      </c>
      <c r="H450" s="8" t="s">
        <v>622</v>
      </c>
      <c r="I450" s="8">
        <v>2448</v>
      </c>
      <c r="K450" s="12">
        <f t="shared" si="7"/>
        <v>6.3118212002988372</v>
      </c>
      <c r="L450" s="45" t="s">
        <v>664</v>
      </c>
      <c r="M450" t="s">
        <v>630</v>
      </c>
    </row>
    <row r="451" spans="1:14" x14ac:dyDescent="0.2">
      <c r="A451" s="16"/>
      <c r="B451" s="44">
        <v>-70.102335999999994</v>
      </c>
      <c r="C451" s="44">
        <v>-33.846218</v>
      </c>
      <c r="D451" s="38">
        <v>-103.96904378402701</v>
      </c>
      <c r="E451" s="38">
        <v>-13.757917312056684</v>
      </c>
      <c r="F451" s="9" t="s">
        <v>681</v>
      </c>
      <c r="G451" s="16" t="s">
        <v>578</v>
      </c>
      <c r="H451" s="8" t="s">
        <v>622</v>
      </c>
      <c r="I451" s="8">
        <v>1662</v>
      </c>
      <c r="K451" s="12">
        <f t="shared" si="7"/>
        <v>6.0942947124264606</v>
      </c>
      <c r="L451" s="45" t="s">
        <v>664</v>
      </c>
      <c r="M451" t="s">
        <v>630</v>
      </c>
    </row>
    <row r="452" spans="1:14" x14ac:dyDescent="0.2">
      <c r="A452" s="16"/>
      <c r="B452" s="44">
        <v>-70.4502777777777</v>
      </c>
      <c r="C452" s="44">
        <v>-34.302777777777699</v>
      </c>
      <c r="D452" s="38">
        <v>-85.037310429847111</v>
      </c>
      <c r="E452" s="38">
        <v>-11.577103007866995</v>
      </c>
      <c r="F452" s="9" t="s">
        <v>681</v>
      </c>
      <c r="G452" s="16" t="s">
        <v>579</v>
      </c>
      <c r="H452" s="8" t="s">
        <v>622</v>
      </c>
      <c r="I452" s="8">
        <v>1135</v>
      </c>
      <c r="K452" s="12">
        <f t="shared" si="7"/>
        <v>7.5795136330888511</v>
      </c>
      <c r="L452" s="28" t="s">
        <v>631</v>
      </c>
      <c r="M452" t="s">
        <v>631</v>
      </c>
      <c r="N452" t="s">
        <v>758</v>
      </c>
    </row>
    <row r="453" spans="1:14" x14ac:dyDescent="0.2">
      <c r="A453" s="16"/>
      <c r="B453" s="44">
        <v>-70.426961000000006</v>
      </c>
      <c r="C453" s="44">
        <v>-34.234318999999999</v>
      </c>
      <c r="D453" s="38">
        <v>-89.414587823128613</v>
      </c>
      <c r="E453" s="38">
        <v>-12.11546881879174</v>
      </c>
      <c r="F453" s="9" t="s">
        <v>681</v>
      </c>
      <c r="G453" s="16" t="s">
        <v>580</v>
      </c>
      <c r="H453" s="8" t="s">
        <v>622</v>
      </c>
      <c r="I453" s="8">
        <v>1019</v>
      </c>
      <c r="K453" s="12">
        <f t="shared" si="7"/>
        <v>7.5091627272053074</v>
      </c>
      <c r="L453" s="45" t="s">
        <v>632</v>
      </c>
      <c r="M453" t="s">
        <v>632</v>
      </c>
    </row>
    <row r="454" spans="1:14" x14ac:dyDescent="0.2">
      <c r="A454" s="16"/>
      <c r="B454" s="44">
        <v>-70.408962000000002</v>
      </c>
      <c r="C454" s="44">
        <v>-34.231729999999999</v>
      </c>
      <c r="D454" s="38">
        <v>-93.166145440803447</v>
      </c>
      <c r="E454" s="38">
        <v>-12.66214381265037</v>
      </c>
      <c r="F454" s="9" t="s">
        <v>681</v>
      </c>
      <c r="G454" s="16" t="s">
        <v>581</v>
      </c>
      <c r="H454" s="8" t="s">
        <v>622</v>
      </c>
      <c r="I454" s="8">
        <v>1034</v>
      </c>
      <c r="K454" s="12">
        <f t="shared" si="7"/>
        <v>8.1310050603995165</v>
      </c>
      <c r="L454" s="45" t="s">
        <v>632</v>
      </c>
      <c r="M454" t="s">
        <v>632</v>
      </c>
    </row>
    <row r="455" spans="1:14" x14ac:dyDescent="0.2">
      <c r="A455" s="8" t="s">
        <v>14</v>
      </c>
      <c r="B455" s="44">
        <v>-70.716948034241796</v>
      </c>
      <c r="C455" s="44">
        <v>-34.752835035323997</v>
      </c>
      <c r="D455" s="38">
        <v>-81.968073825064934</v>
      </c>
      <c r="E455" s="38">
        <v>-10.482368156327421</v>
      </c>
      <c r="F455" s="9" t="s">
        <v>681</v>
      </c>
      <c r="G455" s="16" t="s">
        <v>582</v>
      </c>
      <c r="H455" s="8" t="s">
        <v>622</v>
      </c>
      <c r="I455" s="8">
        <v>814</v>
      </c>
      <c r="K455" s="12">
        <f t="shared" si="7"/>
        <v>1.8908714255544368</v>
      </c>
      <c r="L455" s="39" t="s">
        <v>633</v>
      </c>
      <c r="M455" t="s">
        <v>633</v>
      </c>
    </row>
    <row r="456" spans="1:14" x14ac:dyDescent="0.2">
      <c r="A456" s="16"/>
      <c r="B456" s="44">
        <v>-70.689329000000001</v>
      </c>
      <c r="C456" s="44">
        <v>-34.778027000000002</v>
      </c>
      <c r="D456" s="38">
        <v>-77.343618228317652</v>
      </c>
      <c r="E456" s="38">
        <v>-10.803894362829713</v>
      </c>
      <c r="F456" s="9" t="s">
        <v>681</v>
      </c>
      <c r="G456" s="16" t="s">
        <v>583</v>
      </c>
      <c r="H456" s="8" t="s">
        <v>622</v>
      </c>
      <c r="I456" s="8">
        <v>778</v>
      </c>
      <c r="K456" s="12">
        <f t="shared" si="7"/>
        <v>9.0875366743200487</v>
      </c>
      <c r="L456" s="45" t="s">
        <v>633</v>
      </c>
      <c r="M456" t="s">
        <v>633</v>
      </c>
    </row>
    <row r="457" spans="1:14" x14ac:dyDescent="0.2">
      <c r="A457" s="16"/>
      <c r="B457" s="44">
        <v>-70.623163000000005</v>
      </c>
      <c r="C457" s="44">
        <v>-34.80254</v>
      </c>
      <c r="D457" s="38">
        <v>-82.173660255217342</v>
      </c>
      <c r="E457" s="38">
        <v>-11.465527919728375</v>
      </c>
      <c r="F457" s="9" t="s">
        <v>681</v>
      </c>
      <c r="G457" s="16" t="s">
        <v>584</v>
      </c>
      <c r="H457" s="8" t="s">
        <v>622</v>
      </c>
      <c r="I457" s="8">
        <v>881</v>
      </c>
      <c r="K457" s="12">
        <f t="shared" si="7"/>
        <v>9.550563102609658</v>
      </c>
      <c r="L457" s="45" t="s">
        <v>633</v>
      </c>
      <c r="M457" t="s">
        <v>633</v>
      </c>
    </row>
    <row r="458" spans="1:14" x14ac:dyDescent="0.2">
      <c r="A458" s="16"/>
      <c r="B458" s="44">
        <v>-70.595866000000001</v>
      </c>
      <c r="C458" s="44">
        <v>-34.823523000000002</v>
      </c>
      <c r="D458" s="38">
        <v>-88.694438693905866</v>
      </c>
      <c r="E458" s="38">
        <v>-12.570891766283626</v>
      </c>
      <c r="F458" s="9" t="s">
        <v>681</v>
      </c>
      <c r="G458" s="16" t="s">
        <v>585</v>
      </c>
      <c r="H458" s="8" t="s">
        <v>622</v>
      </c>
      <c r="I458" s="8">
        <v>989</v>
      </c>
      <c r="K458" s="12">
        <f t="shared" si="7"/>
        <v>11.872695436363145</v>
      </c>
      <c r="L458" s="45" t="s">
        <v>633</v>
      </c>
      <c r="M458" t="s">
        <v>633</v>
      </c>
    </row>
    <row r="459" spans="1:14" x14ac:dyDescent="0.2">
      <c r="A459" s="16"/>
      <c r="B459" s="44">
        <v>-70.584484000000003</v>
      </c>
      <c r="C459" s="44">
        <v>-34.823081999999999</v>
      </c>
      <c r="D459" s="38">
        <v>-90.841199834878012</v>
      </c>
      <c r="E459" s="38">
        <v>-12.29950315162759</v>
      </c>
      <c r="F459" s="9" t="s">
        <v>681</v>
      </c>
      <c r="G459" s="16" t="s">
        <v>586</v>
      </c>
      <c r="H459" s="8" t="s">
        <v>622</v>
      </c>
      <c r="I459" s="8">
        <v>999</v>
      </c>
      <c r="K459" s="12">
        <f t="shared" si="7"/>
        <v>7.5548253781427093</v>
      </c>
      <c r="L459" s="45" t="s">
        <v>633</v>
      </c>
      <c r="M459" t="s">
        <v>633</v>
      </c>
    </row>
    <row r="460" spans="1:14" x14ac:dyDescent="0.2">
      <c r="A460" s="16"/>
      <c r="B460" s="44">
        <v>-70.570694000000003</v>
      </c>
      <c r="C460" s="44">
        <v>-34.836551</v>
      </c>
      <c r="D460" s="38">
        <v>-89.535202312033675</v>
      </c>
      <c r="E460" s="38">
        <v>-12.433216520162496</v>
      </c>
      <c r="F460" s="9" t="s">
        <v>681</v>
      </c>
      <c r="G460" s="16" t="s">
        <v>587</v>
      </c>
      <c r="H460" s="8" t="s">
        <v>622</v>
      </c>
      <c r="I460" s="8">
        <v>1094</v>
      </c>
      <c r="K460" s="12">
        <f t="shared" si="7"/>
        <v>9.9305298492662928</v>
      </c>
      <c r="L460" s="45" t="s">
        <v>633</v>
      </c>
      <c r="M460" t="s">
        <v>633</v>
      </c>
    </row>
    <row r="461" spans="1:14" x14ac:dyDescent="0.2">
      <c r="A461" s="16"/>
      <c r="B461" s="44">
        <v>-70.573021999999995</v>
      </c>
      <c r="C461" s="44">
        <v>-34.849345</v>
      </c>
      <c r="D461" s="38">
        <v>-84.017882925893616</v>
      </c>
      <c r="E461" s="38">
        <v>-11.587355655504627</v>
      </c>
      <c r="F461" s="9" t="s">
        <v>681</v>
      </c>
      <c r="G461" s="16" t="s">
        <v>588</v>
      </c>
      <c r="H461" s="8" t="s">
        <v>622</v>
      </c>
      <c r="I461" s="8">
        <v>1136</v>
      </c>
      <c r="K461" s="12">
        <f t="shared" si="7"/>
        <v>8.6809623181434006</v>
      </c>
      <c r="L461" s="45" t="s">
        <v>633</v>
      </c>
      <c r="M461" t="s">
        <v>633</v>
      </c>
    </row>
    <row r="462" spans="1:14" x14ac:dyDescent="0.2">
      <c r="A462" s="16"/>
      <c r="B462" s="44">
        <v>-70.553567000000001</v>
      </c>
      <c r="C462" s="44">
        <v>-34.871502999999997</v>
      </c>
      <c r="D462" s="38">
        <v>-91.809868668745324</v>
      </c>
      <c r="E462" s="38">
        <v>-12.653430882663201</v>
      </c>
      <c r="F462" s="9" t="s">
        <v>681</v>
      </c>
      <c r="G462" s="16" t="s">
        <v>589</v>
      </c>
      <c r="H462" s="8" t="s">
        <v>622</v>
      </c>
      <c r="I462" s="8">
        <v>1251</v>
      </c>
      <c r="K462" s="12">
        <f t="shared" si="7"/>
        <v>9.4175783925602872</v>
      </c>
      <c r="L462" s="45" t="s">
        <v>633</v>
      </c>
      <c r="M462" t="s">
        <v>633</v>
      </c>
    </row>
    <row r="463" spans="1:14" x14ac:dyDescent="0.2">
      <c r="A463" s="16"/>
      <c r="B463" s="44">
        <v>-70.525234999999995</v>
      </c>
      <c r="C463" s="44">
        <v>-34.879055000000001</v>
      </c>
      <c r="D463" s="38">
        <v>-96.428099658380376</v>
      </c>
      <c r="E463" s="38">
        <v>-13.02749815809543</v>
      </c>
      <c r="F463" s="9" t="s">
        <v>681</v>
      </c>
      <c r="G463" s="16" t="s">
        <v>590</v>
      </c>
      <c r="H463" s="8" t="s">
        <v>622</v>
      </c>
      <c r="I463" s="8">
        <v>1312</v>
      </c>
      <c r="K463" s="12">
        <f t="shared" si="7"/>
        <v>7.7918856063830617</v>
      </c>
      <c r="L463" s="45" t="s">
        <v>633</v>
      </c>
      <c r="M463" t="s">
        <v>633</v>
      </c>
    </row>
    <row r="464" spans="1:14" x14ac:dyDescent="0.2">
      <c r="A464" s="16"/>
      <c r="B464" s="44">
        <v>-70.501155999999995</v>
      </c>
      <c r="C464" s="44">
        <v>-34.897727000000003</v>
      </c>
      <c r="D464" s="38">
        <v>-97.030106873794395</v>
      </c>
      <c r="E464" s="38">
        <v>-13.17408762878555</v>
      </c>
      <c r="F464" s="9" t="s">
        <v>681</v>
      </c>
      <c r="G464" s="16" t="s">
        <v>591</v>
      </c>
      <c r="H464" s="8" t="s">
        <v>622</v>
      </c>
      <c r="I464" s="8">
        <v>1442</v>
      </c>
      <c r="K464" s="12">
        <f t="shared" si="7"/>
        <v>8.3625941564900046</v>
      </c>
      <c r="L464" s="45" t="s">
        <v>633</v>
      </c>
      <c r="M464" t="s">
        <v>633</v>
      </c>
    </row>
    <row r="465" spans="1:13" x14ac:dyDescent="0.2">
      <c r="A465" s="8"/>
      <c r="B465" s="44">
        <v>-70.458890999999994</v>
      </c>
      <c r="C465" s="44">
        <v>-34.923625999999999</v>
      </c>
      <c r="D465" s="38">
        <v>-102.06889021278099</v>
      </c>
      <c r="E465" s="38">
        <v>-13.583151489562718</v>
      </c>
      <c r="F465" s="9" t="s">
        <v>681</v>
      </c>
      <c r="G465" s="16" t="s">
        <v>592</v>
      </c>
      <c r="H465" s="8" t="s">
        <v>622</v>
      </c>
      <c r="I465" s="8">
        <v>1511</v>
      </c>
      <c r="K465" s="12">
        <f t="shared" si="7"/>
        <v>6.5963217037207613</v>
      </c>
      <c r="L465" s="45" t="s">
        <v>633</v>
      </c>
      <c r="M465" t="s">
        <v>633</v>
      </c>
    </row>
    <row r="466" spans="1:13" x14ac:dyDescent="0.2">
      <c r="A466" s="16"/>
      <c r="B466" s="44">
        <v>-70.443798000000001</v>
      </c>
      <c r="C466" s="44">
        <v>-34.933903999999998</v>
      </c>
      <c r="D466" s="38">
        <v>-105.14748348548748</v>
      </c>
      <c r="E466" s="38">
        <v>-14.462028000772417</v>
      </c>
      <c r="F466" s="9" t="s">
        <v>681</v>
      </c>
      <c r="G466" s="16" t="s">
        <v>593</v>
      </c>
      <c r="H466" s="8" t="s">
        <v>622</v>
      </c>
      <c r="I466" s="8">
        <v>1664</v>
      </c>
      <c r="K466" s="12">
        <f t="shared" si="7"/>
        <v>10.548740520691851</v>
      </c>
      <c r="L466" s="45" t="s">
        <v>633</v>
      </c>
      <c r="M466" t="s">
        <v>633</v>
      </c>
    </row>
    <row r="467" spans="1:13" x14ac:dyDescent="0.2">
      <c r="A467" s="8"/>
      <c r="B467" s="44">
        <v>-70.436249000000004</v>
      </c>
      <c r="C467" s="44">
        <v>-34.945979999999999</v>
      </c>
      <c r="D467" s="38">
        <v>-99.767960651770807</v>
      </c>
      <c r="E467" s="38">
        <v>-13.772331144304697</v>
      </c>
      <c r="F467" s="9" t="s">
        <v>681</v>
      </c>
      <c r="G467" s="16" t="s">
        <v>594</v>
      </c>
      <c r="H467" s="8" t="s">
        <v>622</v>
      </c>
      <c r="I467" s="8">
        <v>1735</v>
      </c>
      <c r="K467" s="12">
        <f t="shared" si="7"/>
        <v>10.410688502666773</v>
      </c>
      <c r="L467" s="45" t="s">
        <v>633</v>
      </c>
      <c r="M467" t="s">
        <v>633</v>
      </c>
    </row>
    <row r="468" spans="1:13" x14ac:dyDescent="0.2">
      <c r="A468" s="16"/>
      <c r="B468" s="44">
        <v>-70.425175999999993</v>
      </c>
      <c r="C468" s="44">
        <v>-34.946617000000003</v>
      </c>
      <c r="D468" s="38">
        <v>-105.52471860177525</v>
      </c>
      <c r="E468" s="38">
        <v>-14.514853035255342</v>
      </c>
      <c r="F468" s="9" t="s">
        <v>681</v>
      </c>
      <c r="G468" s="16" t="s">
        <v>595</v>
      </c>
      <c r="H468" s="8" t="s">
        <v>622</v>
      </c>
      <c r="I468" s="8">
        <v>1718</v>
      </c>
      <c r="K468" s="12">
        <f t="shared" si="7"/>
        <v>10.594105680267489</v>
      </c>
      <c r="L468" s="45" t="s">
        <v>633</v>
      </c>
      <c r="M468" t="s">
        <v>633</v>
      </c>
    </row>
    <row r="469" spans="1:13" x14ac:dyDescent="0.2">
      <c r="A469" s="16"/>
      <c r="B469" s="44">
        <v>-70.465287007391396</v>
      </c>
      <c r="C469" s="44">
        <v>-36.005879016593099</v>
      </c>
      <c r="D469" s="38">
        <v>-103.76644823607596</v>
      </c>
      <c r="E469" s="38">
        <v>-14.45212330680687</v>
      </c>
      <c r="F469" s="9" t="s">
        <v>681</v>
      </c>
      <c r="G469" s="16" t="s">
        <v>596</v>
      </c>
      <c r="H469" s="8" t="s">
        <v>622</v>
      </c>
      <c r="I469" s="8">
        <v>2252</v>
      </c>
      <c r="K469" s="12">
        <f t="shared" si="7"/>
        <v>11.850538218379</v>
      </c>
      <c r="L469" s="33" t="s">
        <v>636</v>
      </c>
      <c r="M469" t="s">
        <v>636</v>
      </c>
    </row>
    <row r="470" spans="1:13" x14ac:dyDescent="0.2">
      <c r="A470" s="16"/>
      <c r="B470" s="44">
        <v>-70.405724029987994</v>
      </c>
      <c r="C470" s="44">
        <v>-36.0026000160723</v>
      </c>
      <c r="D470" s="38">
        <v>-106.0718118445651</v>
      </c>
      <c r="E470" s="38">
        <v>-14.712286601635284</v>
      </c>
      <c r="F470" s="9" t="s">
        <v>681</v>
      </c>
      <c r="G470" s="16" t="s">
        <v>597</v>
      </c>
      <c r="H470" s="8" t="s">
        <v>622</v>
      </c>
      <c r="I470" s="8">
        <v>2417</v>
      </c>
      <c r="K470" s="12">
        <f t="shared" si="7"/>
        <v>11.626480968517171</v>
      </c>
      <c r="L470" s="33" t="s">
        <v>636</v>
      </c>
      <c r="M470" t="s">
        <v>636</v>
      </c>
    </row>
    <row r="471" spans="1:13" x14ac:dyDescent="0.2">
      <c r="A471" s="8" t="s">
        <v>14</v>
      </c>
      <c r="B471" s="44">
        <v>-70.910733248557705</v>
      </c>
      <c r="C471" s="44">
        <v>-37.226929819870499</v>
      </c>
      <c r="D471" s="38">
        <v>-95.542654484887578</v>
      </c>
      <c r="E471" s="38">
        <v>-12.460289350335</v>
      </c>
      <c r="F471" s="9" t="s">
        <v>681</v>
      </c>
      <c r="G471" s="16" t="s">
        <v>598</v>
      </c>
      <c r="H471" s="8" t="s">
        <v>622</v>
      </c>
      <c r="I471" s="8">
        <v>1534</v>
      </c>
      <c r="K471" s="12">
        <f t="shared" si="7"/>
        <v>4.1396603177924192</v>
      </c>
      <c r="L471" s="39" t="s">
        <v>666</v>
      </c>
      <c r="M471" t="s">
        <v>635</v>
      </c>
    </row>
    <row r="472" spans="1:13" x14ac:dyDescent="0.2">
      <c r="A472" s="16"/>
      <c r="B472" s="44">
        <v>-70.981096444772902</v>
      </c>
      <c r="C472" s="44">
        <v>-37.230549575011999</v>
      </c>
      <c r="D472" s="38">
        <v>-95.166101529750421</v>
      </c>
      <c r="E472" s="38">
        <v>-12.77525861843945</v>
      </c>
      <c r="F472" s="9" t="s">
        <v>681</v>
      </c>
      <c r="G472" s="16" t="s">
        <v>599</v>
      </c>
      <c r="H472" s="8" t="s">
        <v>622</v>
      </c>
      <c r="I472" s="8">
        <v>2508</v>
      </c>
      <c r="K472" s="12">
        <f t="shared" si="7"/>
        <v>7.0359674177651783</v>
      </c>
      <c r="L472" s="33" t="s">
        <v>665</v>
      </c>
      <c r="M472" t="s">
        <v>635</v>
      </c>
    </row>
    <row r="473" spans="1:13" x14ac:dyDescent="0.2">
      <c r="A473" s="16"/>
      <c r="B473" s="44">
        <v>-70.949295028401394</v>
      </c>
      <c r="C473" s="44">
        <v>-37.261056678882099</v>
      </c>
      <c r="D473" s="38">
        <v>-95.963547914814455</v>
      </c>
      <c r="E473" s="38">
        <v>-13.029148940423021</v>
      </c>
      <c r="F473" s="9" t="s">
        <v>681</v>
      </c>
      <c r="G473" s="16" t="s">
        <v>600</v>
      </c>
      <c r="H473" s="8" t="s">
        <v>622</v>
      </c>
      <c r="I473" s="8">
        <v>2350</v>
      </c>
      <c r="K473" s="12">
        <f t="shared" si="7"/>
        <v>8.2696436085697087</v>
      </c>
      <c r="L473" s="33" t="s">
        <v>665</v>
      </c>
      <c r="M473" t="s">
        <v>635</v>
      </c>
    </row>
    <row r="474" spans="1:13" x14ac:dyDescent="0.2">
      <c r="A474" s="16"/>
      <c r="B474" s="44">
        <v>-70.9223531030798</v>
      </c>
      <c r="C474" s="44">
        <v>-37.276597206283697</v>
      </c>
      <c r="D474" s="38">
        <v>-104.39233109176135</v>
      </c>
      <c r="E474" s="38">
        <v>-14.180404535685312</v>
      </c>
      <c r="F474" s="9" t="s">
        <v>681</v>
      </c>
      <c r="G474" s="16" t="s">
        <v>601</v>
      </c>
      <c r="H474" s="8" t="s">
        <v>622</v>
      </c>
      <c r="I474" s="8">
        <v>1897</v>
      </c>
      <c r="K474" s="12">
        <f t="shared" si="7"/>
        <v>9.0509051937211495</v>
      </c>
      <c r="L474" s="33" t="s">
        <v>665</v>
      </c>
      <c r="M474" t="s">
        <v>635</v>
      </c>
    </row>
    <row r="475" spans="1:13" x14ac:dyDescent="0.2">
      <c r="A475" s="16"/>
      <c r="B475" s="44">
        <v>-70.972734000000003</v>
      </c>
      <c r="C475" s="44">
        <v>-36.123282000000003</v>
      </c>
      <c r="D475" s="38">
        <v>-94.979530455058352</v>
      </c>
      <c r="E475" s="38">
        <v>-13.198189050768388</v>
      </c>
      <c r="F475" s="9" t="s">
        <v>681</v>
      </c>
      <c r="G475" s="16" t="s">
        <v>602</v>
      </c>
      <c r="H475" s="8" t="s">
        <v>622</v>
      </c>
      <c r="I475" s="8">
        <v>1565</v>
      </c>
      <c r="K475" s="12">
        <f t="shared" si="7"/>
        <v>10.605981951088751</v>
      </c>
      <c r="L475" s="45" t="s">
        <v>634</v>
      </c>
      <c r="M475" t="s">
        <v>634</v>
      </c>
    </row>
    <row r="476" spans="1:13" x14ac:dyDescent="0.2">
      <c r="A476" s="16"/>
      <c r="B476" s="44">
        <v>-70.972046654987196</v>
      </c>
      <c r="C476" s="44">
        <v>-36.113732014997098</v>
      </c>
      <c r="D476" s="38">
        <v>-89.926421731908945</v>
      </c>
      <c r="E476" s="38">
        <v>-12.491654214559237</v>
      </c>
      <c r="F476" s="9" t="s">
        <v>681</v>
      </c>
      <c r="G476" s="16" t="s">
        <v>603</v>
      </c>
      <c r="H476" s="8" t="s">
        <v>622</v>
      </c>
      <c r="I476" s="8">
        <v>1515</v>
      </c>
      <c r="K476" s="12">
        <f t="shared" si="7"/>
        <v>10.006811984564948</v>
      </c>
      <c r="L476" s="33" t="s">
        <v>634</v>
      </c>
      <c r="M476" t="s">
        <v>634</v>
      </c>
    </row>
    <row r="477" spans="1:13" x14ac:dyDescent="0.2">
      <c r="A477" s="8"/>
      <c r="B477" s="44">
        <v>-71.310026000095306</v>
      </c>
      <c r="C477" s="44">
        <v>-37.552209999010103</v>
      </c>
      <c r="D477" s="38">
        <v>-95.744574185468366</v>
      </c>
      <c r="E477" s="38">
        <v>-13.339826174475732</v>
      </c>
      <c r="F477" s="9" t="s">
        <v>681</v>
      </c>
      <c r="G477" s="16" t="s">
        <v>604</v>
      </c>
      <c r="H477" s="8" t="s">
        <v>622</v>
      </c>
      <c r="I477" s="8">
        <v>2136</v>
      </c>
      <c r="K477" s="12">
        <f t="shared" si="7"/>
        <v>10.97403521033749</v>
      </c>
      <c r="L477" s="33" t="s">
        <v>667</v>
      </c>
      <c r="M477" t="s">
        <v>637</v>
      </c>
    </row>
    <row r="478" spans="1:13" x14ac:dyDescent="0.2">
      <c r="A478" s="16"/>
      <c r="B478" s="44">
        <v>-71.305225000078593</v>
      </c>
      <c r="C478" s="44">
        <v>-37.573077998703901</v>
      </c>
      <c r="D478" s="38">
        <v>-90.932950509635162</v>
      </c>
      <c r="E478" s="38">
        <v>-12.711868577059938</v>
      </c>
      <c r="F478" s="9" t="s">
        <v>681</v>
      </c>
      <c r="G478" s="16" t="s">
        <v>605</v>
      </c>
      <c r="H478" s="8" t="s">
        <v>622</v>
      </c>
      <c r="I478" s="8">
        <v>2011</v>
      </c>
      <c r="K478" s="12">
        <f t="shared" si="7"/>
        <v>10.761998106844345</v>
      </c>
      <c r="L478" s="33" t="s">
        <v>667</v>
      </c>
      <c r="M478" t="s">
        <v>637</v>
      </c>
    </row>
    <row r="479" spans="1:13" x14ac:dyDescent="0.2">
      <c r="A479" s="8"/>
      <c r="B479" s="44">
        <v>-71.269691999821205</v>
      </c>
      <c r="C479" s="44">
        <v>-37.575308000060197</v>
      </c>
      <c r="D479" s="38">
        <v>-89.24698922590062</v>
      </c>
      <c r="E479" s="38">
        <v>-11.969346686109294</v>
      </c>
      <c r="F479" s="9" t="s">
        <v>681</v>
      </c>
      <c r="G479" s="16" t="s">
        <v>606</v>
      </c>
      <c r="H479" s="8" t="s">
        <v>622</v>
      </c>
      <c r="I479" s="8">
        <v>2109</v>
      </c>
      <c r="K479" s="12">
        <f t="shared" si="7"/>
        <v>6.507784262973729</v>
      </c>
      <c r="L479" s="33" t="s">
        <v>667</v>
      </c>
      <c r="M479" t="s">
        <v>637</v>
      </c>
    </row>
    <row r="480" spans="1:13" x14ac:dyDescent="0.2">
      <c r="A480" s="8"/>
      <c r="B480" s="44">
        <v>-71.247995999989598</v>
      </c>
      <c r="C480" s="44">
        <v>-37.571044998692699</v>
      </c>
      <c r="D480" s="38">
        <v>-93.52755044598328</v>
      </c>
      <c r="E480" s="38">
        <v>-12.605888351628566</v>
      </c>
      <c r="F480" s="9" t="s">
        <v>681</v>
      </c>
      <c r="G480" s="16" t="s">
        <v>607</v>
      </c>
      <c r="H480" s="8" t="s">
        <v>622</v>
      </c>
      <c r="I480" s="8">
        <v>1904</v>
      </c>
      <c r="K480" s="12">
        <f t="shared" si="7"/>
        <v>7.3195563670452515</v>
      </c>
      <c r="L480" s="33" t="s">
        <v>667</v>
      </c>
      <c r="M480" t="s">
        <v>637</v>
      </c>
    </row>
    <row r="481" spans="1:14" x14ac:dyDescent="0.2">
      <c r="A481" s="16"/>
      <c r="B481" s="44">
        <v>-71.237534000067598</v>
      </c>
      <c r="C481" s="44">
        <v>-37.585119277277599</v>
      </c>
      <c r="D481" s="38">
        <v>-95.808697333625773</v>
      </c>
      <c r="E481" s="38">
        <v>-13.222290472751222</v>
      </c>
      <c r="F481" s="9" t="s">
        <v>681</v>
      </c>
      <c r="G481" s="16" t="s">
        <v>608</v>
      </c>
      <c r="H481" s="8" t="s">
        <v>622</v>
      </c>
      <c r="I481" s="8">
        <v>1612</v>
      </c>
      <c r="K481" s="12">
        <f t="shared" si="7"/>
        <v>9.9696264483840054</v>
      </c>
      <c r="L481" s="33" t="s">
        <v>667</v>
      </c>
      <c r="M481" t="s">
        <v>637</v>
      </c>
    </row>
    <row r="482" spans="1:14" x14ac:dyDescent="0.2">
      <c r="A482" s="8"/>
      <c r="B482" s="44">
        <v>-71.079808882362002</v>
      </c>
      <c r="C482" s="44">
        <v>-36.878719022579901</v>
      </c>
      <c r="D482" s="38">
        <v>-92.670073879665551</v>
      </c>
      <c r="E482" s="38">
        <v>-12.508822350766188</v>
      </c>
      <c r="F482" s="9" t="s">
        <v>681</v>
      </c>
      <c r="G482" s="16" t="s">
        <v>609</v>
      </c>
      <c r="H482" s="8" t="s">
        <v>622</v>
      </c>
      <c r="I482" s="8">
        <v>1597</v>
      </c>
      <c r="K482" s="12">
        <f t="shared" si="7"/>
        <v>7.4005049264639524</v>
      </c>
      <c r="L482" s="33" t="s">
        <v>668</v>
      </c>
      <c r="M482" t="s">
        <v>635</v>
      </c>
    </row>
    <row r="483" spans="1:14" x14ac:dyDescent="0.2">
      <c r="A483" s="8" t="s">
        <v>14</v>
      </c>
      <c r="B483" s="44">
        <v>-69.8965131012787</v>
      </c>
      <c r="C483" s="44">
        <v>-32.872771798642901</v>
      </c>
      <c r="D483" s="38">
        <v>-134.94735226934449</v>
      </c>
      <c r="E483" s="38">
        <v>-16.780056545176365</v>
      </c>
      <c r="F483" s="9" t="s">
        <v>681</v>
      </c>
      <c r="G483" s="16" t="s">
        <v>610</v>
      </c>
      <c r="H483" s="8" t="s">
        <v>622</v>
      </c>
      <c r="I483" s="16">
        <v>3215</v>
      </c>
      <c r="K483" s="12">
        <f t="shared" si="7"/>
        <v>-0.70689990793357538</v>
      </c>
      <c r="L483" s="39" t="s">
        <v>672</v>
      </c>
      <c r="M483" t="s">
        <v>94</v>
      </c>
    </row>
    <row r="484" spans="1:14" x14ac:dyDescent="0.2">
      <c r="A484" s="8" t="s">
        <v>14</v>
      </c>
      <c r="B484" s="44">
        <v>-69.8944698756722</v>
      </c>
      <c r="C484" s="44">
        <v>-32.863609674280603</v>
      </c>
      <c r="D484" s="38">
        <v>-137.97989966438473</v>
      </c>
      <c r="E484" s="38">
        <v>-17.571771749489237</v>
      </c>
      <c r="F484" s="9" t="s">
        <v>681</v>
      </c>
      <c r="G484" s="16" t="s">
        <v>611</v>
      </c>
      <c r="H484" s="8" t="s">
        <v>622</v>
      </c>
      <c r="I484" s="16">
        <v>3130</v>
      </c>
      <c r="K484" s="12">
        <f t="shared" si="7"/>
        <v>2.5942743315291636</v>
      </c>
      <c r="L484" s="39" t="s">
        <v>672</v>
      </c>
      <c r="M484" t="s">
        <v>94</v>
      </c>
    </row>
    <row r="485" spans="1:14" x14ac:dyDescent="0.2">
      <c r="A485" s="8" t="s">
        <v>14</v>
      </c>
      <c r="B485" s="44">
        <v>-69.906109407396798</v>
      </c>
      <c r="C485" s="44">
        <v>-32.884644232427199</v>
      </c>
      <c r="D485" s="38">
        <v>-136.55554718190939</v>
      </c>
      <c r="E485" s="38">
        <v>-17.37532865250585</v>
      </c>
      <c r="F485" s="9" t="s">
        <v>681</v>
      </c>
      <c r="G485" s="16" t="s">
        <v>612</v>
      </c>
      <c r="H485" s="8" t="s">
        <v>622</v>
      </c>
      <c r="I485" s="16">
        <v>3450</v>
      </c>
      <c r="K485" s="12">
        <f t="shared" si="7"/>
        <v>2.4470820381374097</v>
      </c>
      <c r="L485" s="39" t="s">
        <v>672</v>
      </c>
      <c r="M485" t="s">
        <v>94</v>
      </c>
    </row>
    <row r="486" spans="1:14" x14ac:dyDescent="0.2">
      <c r="A486" s="8" t="s">
        <v>14</v>
      </c>
      <c r="B486" s="44">
        <v>-69.909641078052402</v>
      </c>
      <c r="C486" s="44">
        <v>-32.8880539728681</v>
      </c>
      <c r="D486" s="38">
        <v>-145.34417036580351</v>
      </c>
      <c r="E486" s="38">
        <v>-18.158789945180761</v>
      </c>
      <c r="F486" s="9" t="s">
        <v>681</v>
      </c>
      <c r="G486" s="16" t="s">
        <v>613</v>
      </c>
      <c r="H486" s="8" t="s">
        <v>622</v>
      </c>
      <c r="I486" s="16">
        <v>3556</v>
      </c>
      <c r="K486" s="12">
        <f t="shared" si="7"/>
        <v>-7.3850804357419975E-2</v>
      </c>
      <c r="L486" s="39" t="s">
        <v>672</v>
      </c>
      <c r="M486" t="s">
        <v>94</v>
      </c>
    </row>
    <row r="487" spans="1:14" x14ac:dyDescent="0.2">
      <c r="A487" s="8"/>
      <c r="B487" s="44">
        <v>-70.075126010924507</v>
      </c>
      <c r="C487" s="44">
        <v>-32.818291028961497</v>
      </c>
      <c r="D487" s="38">
        <v>-133.84702633340925</v>
      </c>
      <c r="E487" s="38">
        <v>-17.738500764575974</v>
      </c>
      <c r="F487" s="9" t="s">
        <v>681</v>
      </c>
      <c r="G487" s="16" t="s">
        <v>614</v>
      </c>
      <c r="H487" s="8" t="s">
        <v>622</v>
      </c>
      <c r="I487" s="16">
        <v>3558</v>
      </c>
      <c r="K487" s="12">
        <f t="shared" si="7"/>
        <v>8.0609797831985475</v>
      </c>
      <c r="L487" s="33" t="s">
        <v>669</v>
      </c>
      <c r="M487" t="s">
        <v>94</v>
      </c>
    </row>
    <row r="488" spans="1:14" x14ac:dyDescent="0.2">
      <c r="A488" s="8" t="s">
        <v>14</v>
      </c>
      <c r="B488" s="44">
        <v>-70.057202987372804</v>
      </c>
      <c r="C488" s="44">
        <v>-32.813656004145699</v>
      </c>
      <c r="D488" s="38">
        <v>-131.87933249447244</v>
      </c>
      <c r="E488" s="38">
        <v>-16.883725675349108</v>
      </c>
      <c r="F488" s="9" t="s">
        <v>681</v>
      </c>
      <c r="G488" s="16" t="s">
        <v>615</v>
      </c>
      <c r="H488" s="8" t="s">
        <v>622</v>
      </c>
      <c r="I488" s="16">
        <v>3189</v>
      </c>
      <c r="K488" s="12">
        <f t="shared" si="7"/>
        <v>3.1904729083204302</v>
      </c>
      <c r="L488" s="39" t="s">
        <v>669</v>
      </c>
      <c r="M488" t="s">
        <v>94</v>
      </c>
    </row>
    <row r="489" spans="1:14" x14ac:dyDescent="0.2">
      <c r="A489" s="8" t="s">
        <v>14</v>
      </c>
      <c r="B489" s="44">
        <v>-69.880123189919601</v>
      </c>
      <c r="C489" s="44">
        <v>-32.853287159387399</v>
      </c>
      <c r="D489" s="38">
        <v>-144.51227484263364</v>
      </c>
      <c r="E489" s="38">
        <v>-18.486965471905947</v>
      </c>
      <c r="F489" s="9" t="s">
        <v>681</v>
      </c>
      <c r="G489" s="16" t="s">
        <v>616</v>
      </c>
      <c r="H489" s="8" t="s">
        <v>622</v>
      </c>
      <c r="I489" s="16">
        <v>2965</v>
      </c>
      <c r="K489" s="12">
        <f t="shared" si="7"/>
        <v>3.3834489326139305</v>
      </c>
      <c r="L489" s="39" t="s">
        <v>672</v>
      </c>
      <c r="M489" t="s">
        <v>94</v>
      </c>
    </row>
    <row r="490" spans="1:14" x14ac:dyDescent="0.2">
      <c r="A490" s="8" t="s">
        <v>14</v>
      </c>
      <c r="B490" s="44">
        <v>-69.967572230427194</v>
      </c>
      <c r="C490" s="44">
        <v>-32.868264869860802</v>
      </c>
      <c r="D490" s="38">
        <v>-140.10142084278425</v>
      </c>
      <c r="E490" s="38">
        <v>-18.064035039577011</v>
      </c>
      <c r="F490" s="9" t="s">
        <v>681</v>
      </c>
      <c r="G490" s="16" t="s">
        <v>617</v>
      </c>
      <c r="H490" s="8" t="s">
        <v>622</v>
      </c>
      <c r="I490" s="16">
        <v>3797</v>
      </c>
      <c r="K490" s="12">
        <f t="shared" si="7"/>
        <v>4.4108594738318345</v>
      </c>
      <c r="L490" s="39" t="s">
        <v>671</v>
      </c>
      <c r="M490" t="s">
        <v>94</v>
      </c>
    </row>
    <row r="491" spans="1:14" x14ac:dyDescent="0.2">
      <c r="A491" s="16"/>
      <c r="B491" s="44">
        <v>-69.956762999999995</v>
      </c>
      <c r="C491" s="44">
        <v>-32.853205000000003</v>
      </c>
      <c r="D491" s="38">
        <v>-145.05663944082107</v>
      </c>
      <c r="E491" s="38">
        <v>-18.990123925355824</v>
      </c>
      <c r="F491" s="9" t="s">
        <v>681</v>
      </c>
      <c r="G491" s="16" t="s">
        <v>618</v>
      </c>
      <c r="H491" s="8" t="s">
        <v>622</v>
      </c>
      <c r="I491" s="16">
        <v>3357</v>
      </c>
      <c r="K491" s="12">
        <f t="shared" si="7"/>
        <v>6.8643519620255233</v>
      </c>
      <c r="L491" s="45" t="s">
        <v>671</v>
      </c>
      <c r="M491" t="s">
        <v>94</v>
      </c>
      <c r="N491" t="s">
        <v>224</v>
      </c>
    </row>
    <row r="492" spans="1:14" x14ac:dyDescent="0.2">
      <c r="A492" s="8" t="s">
        <v>14</v>
      </c>
      <c r="B492" s="44">
        <v>-69.954166014806006</v>
      </c>
      <c r="C492" s="44">
        <v>-32.848036284190101</v>
      </c>
      <c r="D492" s="38">
        <v>-141.77817295098561</v>
      </c>
      <c r="E492" s="38">
        <v>-18.155818536991095</v>
      </c>
      <c r="F492" s="9" t="s">
        <v>681</v>
      </c>
      <c r="G492" s="16" t="s">
        <v>619</v>
      </c>
      <c r="H492" s="8" t="s">
        <v>622</v>
      </c>
      <c r="I492" s="16">
        <v>3361</v>
      </c>
      <c r="K492" s="12">
        <f t="shared" si="7"/>
        <v>3.4683753449431549</v>
      </c>
      <c r="L492" s="39" t="s">
        <v>671</v>
      </c>
      <c r="M492" t="s">
        <v>94</v>
      </c>
    </row>
    <row r="493" spans="1:14" x14ac:dyDescent="0.2">
      <c r="A493" s="8" t="s">
        <v>14</v>
      </c>
      <c r="B493" s="44">
        <v>-70.025169704714202</v>
      </c>
      <c r="C493" s="44">
        <v>-32.836256321413401</v>
      </c>
      <c r="D493" s="38">
        <v>-98.237191029800186</v>
      </c>
      <c r="E493" s="38">
        <v>-11.844547542143381</v>
      </c>
      <c r="F493" s="9" t="s">
        <v>681</v>
      </c>
      <c r="G493" s="16" t="s">
        <v>620</v>
      </c>
      <c r="H493" s="8" t="s">
        <v>622</v>
      </c>
      <c r="I493" s="16">
        <v>3459</v>
      </c>
      <c r="K493" s="12">
        <f t="shared" si="7"/>
        <v>-3.4808106926531366</v>
      </c>
      <c r="L493" s="39" t="s">
        <v>670</v>
      </c>
      <c r="M493" t="s">
        <v>94</v>
      </c>
    </row>
    <row r="494" spans="1:14" x14ac:dyDescent="0.2">
      <c r="A494" s="16"/>
      <c r="B494" s="44">
        <v>-70.0325720001414</v>
      </c>
      <c r="C494" s="44">
        <v>-32.8433199975427</v>
      </c>
      <c r="D494" s="38">
        <v>-131.14532709641526</v>
      </c>
      <c r="E494" s="38">
        <v>-17.539416415868441</v>
      </c>
      <c r="F494" s="9" t="s">
        <v>681</v>
      </c>
      <c r="G494" s="16" t="s">
        <v>621</v>
      </c>
      <c r="H494" s="8" t="s">
        <v>622</v>
      </c>
      <c r="I494" s="16">
        <v>3629</v>
      </c>
      <c r="K494" s="12">
        <f t="shared" si="7"/>
        <v>9.1700042305322711</v>
      </c>
      <c r="L494" s="33" t="s">
        <v>670</v>
      </c>
      <c r="M494" t="s">
        <v>94</v>
      </c>
    </row>
    <row r="495" spans="1:14" x14ac:dyDescent="0.2">
      <c r="A495" s="8" t="s">
        <v>214</v>
      </c>
      <c r="B495" s="44">
        <v>-70.05</v>
      </c>
      <c r="C495" s="44">
        <v>-32.81</v>
      </c>
      <c r="D495" s="16">
        <v>-65</v>
      </c>
      <c r="E495" s="16">
        <v>-10.199999999999999</v>
      </c>
      <c r="F495" s="16" t="s">
        <v>690</v>
      </c>
      <c r="G495" s="16" t="s">
        <v>692</v>
      </c>
      <c r="H495" s="8" t="s">
        <v>16</v>
      </c>
      <c r="I495" s="16">
        <v>3200</v>
      </c>
      <c r="K495" s="12">
        <f t="shared" si="7"/>
        <v>16.599999999999994</v>
      </c>
      <c r="L495" s="62" t="s">
        <v>682</v>
      </c>
      <c r="M495" s="1" t="s">
        <v>691</v>
      </c>
    </row>
    <row r="496" spans="1:14" x14ac:dyDescent="0.2">
      <c r="A496" s="8" t="s">
        <v>214</v>
      </c>
      <c r="B496" s="44">
        <v>-70.05</v>
      </c>
      <c r="C496" s="44">
        <v>-32.81</v>
      </c>
      <c r="D496" s="16">
        <v>-159.30000000000001</v>
      </c>
      <c r="E496" s="16">
        <v>-21.6</v>
      </c>
      <c r="F496" s="16" t="s">
        <v>690</v>
      </c>
      <c r="G496" s="16" t="s">
        <v>693</v>
      </c>
      <c r="H496" s="8" t="s">
        <v>16</v>
      </c>
      <c r="I496" s="16">
        <v>3200</v>
      </c>
      <c r="K496" s="12">
        <f t="shared" si="7"/>
        <v>13.5</v>
      </c>
      <c r="L496" s="62"/>
      <c r="M496" s="1" t="s">
        <v>691</v>
      </c>
    </row>
    <row r="497" spans="1:13" x14ac:dyDescent="0.2">
      <c r="A497" s="16" t="s">
        <v>861</v>
      </c>
      <c r="B497" s="44">
        <v>-70.05</v>
      </c>
      <c r="C497" s="44">
        <v>-32.81</v>
      </c>
      <c r="D497" s="16">
        <v>-112.2</v>
      </c>
      <c r="E497" s="16">
        <v>-15.9</v>
      </c>
      <c r="F497" s="16" t="s">
        <v>690</v>
      </c>
      <c r="G497" s="16" t="s">
        <v>702</v>
      </c>
      <c r="H497" s="8" t="s">
        <v>16</v>
      </c>
      <c r="I497" s="16">
        <v>3200</v>
      </c>
      <c r="K497" s="12">
        <f t="shared" si="7"/>
        <v>15</v>
      </c>
      <c r="L497" s="62"/>
      <c r="M497" s="1" t="s">
        <v>691</v>
      </c>
    </row>
    <row r="498" spans="1:13" x14ac:dyDescent="0.2">
      <c r="A498" s="8" t="s">
        <v>214</v>
      </c>
      <c r="B498" s="44">
        <v>-69.92</v>
      </c>
      <c r="C498" s="44">
        <v>-32.82</v>
      </c>
      <c r="D498" s="16">
        <v>-123.5</v>
      </c>
      <c r="E498" s="16">
        <v>-16.3</v>
      </c>
      <c r="F498" s="16" t="s">
        <v>690</v>
      </c>
      <c r="G498" s="16" t="s">
        <v>694</v>
      </c>
      <c r="H498" s="8" t="s">
        <v>16</v>
      </c>
      <c r="I498" s="16">
        <v>2750</v>
      </c>
      <c r="K498" s="12">
        <f t="shared" si="7"/>
        <v>6.9000000000000057</v>
      </c>
      <c r="L498" s="62" t="s">
        <v>684</v>
      </c>
      <c r="M498" s="1" t="s">
        <v>691</v>
      </c>
    </row>
    <row r="499" spans="1:13" x14ac:dyDescent="0.2">
      <c r="A499" s="8" t="s">
        <v>214</v>
      </c>
      <c r="B499" s="44">
        <v>-69.92</v>
      </c>
      <c r="C499" s="44">
        <v>-32.82</v>
      </c>
      <c r="D499" s="16">
        <v>-82.6</v>
      </c>
      <c r="E499" s="16">
        <v>-11.5</v>
      </c>
      <c r="F499" s="16" t="s">
        <v>690</v>
      </c>
      <c r="G499" s="16" t="s">
        <v>695</v>
      </c>
      <c r="H499" s="8" t="s">
        <v>16</v>
      </c>
      <c r="I499" s="16">
        <v>2750</v>
      </c>
      <c r="K499" s="12">
        <f t="shared" si="7"/>
        <v>9.4000000000000057</v>
      </c>
      <c r="L499" s="62"/>
      <c r="M499" s="1" t="s">
        <v>691</v>
      </c>
    </row>
    <row r="500" spans="1:13" x14ac:dyDescent="0.2">
      <c r="A500" s="16" t="s">
        <v>861</v>
      </c>
      <c r="B500" s="44">
        <v>-69.92</v>
      </c>
      <c r="C500" s="44">
        <v>-32.82</v>
      </c>
      <c r="D500" s="16">
        <v>-103.1</v>
      </c>
      <c r="E500" s="16">
        <v>-13.9</v>
      </c>
      <c r="F500" s="16" t="s">
        <v>690</v>
      </c>
      <c r="G500" s="16" t="s">
        <v>702</v>
      </c>
      <c r="H500" s="8" t="s">
        <v>16</v>
      </c>
      <c r="I500" s="16">
        <v>2750</v>
      </c>
      <c r="K500" s="12">
        <f t="shared" si="7"/>
        <v>8.1000000000000085</v>
      </c>
      <c r="L500" s="62"/>
      <c r="M500" s="1" t="s">
        <v>691</v>
      </c>
    </row>
    <row r="501" spans="1:13" x14ac:dyDescent="0.2">
      <c r="A501" s="8" t="s">
        <v>214</v>
      </c>
      <c r="B501" s="44">
        <v>-69.760000000000005</v>
      </c>
      <c r="C501" s="44">
        <v>-32.85</v>
      </c>
      <c r="D501" s="16">
        <v>-129.69999999999999</v>
      </c>
      <c r="E501" s="16">
        <v>-16.7</v>
      </c>
      <c r="F501" s="16" t="s">
        <v>690</v>
      </c>
      <c r="G501" s="16" t="s">
        <v>694</v>
      </c>
      <c r="H501" s="8" t="s">
        <v>16</v>
      </c>
      <c r="I501" s="16">
        <v>2500</v>
      </c>
      <c r="K501" s="12">
        <f t="shared" si="7"/>
        <v>3.9000000000000057</v>
      </c>
      <c r="L501" s="67" t="s">
        <v>683</v>
      </c>
      <c r="M501" s="1" t="s">
        <v>691</v>
      </c>
    </row>
    <row r="502" spans="1:13" x14ac:dyDescent="0.2">
      <c r="A502" s="8" t="s">
        <v>214</v>
      </c>
      <c r="B502" s="44">
        <v>-69.760000000000005</v>
      </c>
      <c r="C502" s="44">
        <v>-32.85</v>
      </c>
      <c r="D502" s="16">
        <v>-83.7</v>
      </c>
      <c r="E502" s="16">
        <v>-11</v>
      </c>
      <c r="F502" s="16" t="s">
        <v>690</v>
      </c>
      <c r="G502" s="16" t="s">
        <v>696</v>
      </c>
      <c r="H502" s="8" t="s">
        <v>16</v>
      </c>
      <c r="I502" s="16">
        <v>2500</v>
      </c>
      <c r="K502" s="12">
        <f t="shared" si="7"/>
        <v>4.2999999999999972</v>
      </c>
      <c r="L502" s="67"/>
      <c r="M502" s="1" t="s">
        <v>691</v>
      </c>
    </row>
    <row r="503" spans="1:13" x14ac:dyDescent="0.2">
      <c r="A503" s="8" t="s">
        <v>14</v>
      </c>
      <c r="B503" s="44">
        <v>-69.760000000000005</v>
      </c>
      <c r="C503" s="44">
        <v>-32.85</v>
      </c>
      <c r="D503" s="16">
        <v>-106.7</v>
      </c>
      <c r="E503" s="16">
        <v>-13.85</v>
      </c>
      <c r="F503" s="16" t="s">
        <v>690</v>
      </c>
      <c r="G503" s="16" t="s">
        <v>702</v>
      </c>
      <c r="H503" s="8" t="s">
        <v>16</v>
      </c>
      <c r="I503" s="16">
        <v>2500</v>
      </c>
      <c r="K503" s="12">
        <f t="shared" ref="K503:K566" si="8">D503-E503*8</f>
        <v>4.0999999999999943</v>
      </c>
      <c r="L503" s="67"/>
      <c r="M503" s="1" t="s">
        <v>691</v>
      </c>
    </row>
    <row r="504" spans="1:13" x14ac:dyDescent="0.2">
      <c r="A504" s="8" t="s">
        <v>943</v>
      </c>
      <c r="B504" s="44">
        <v>-69.63</v>
      </c>
      <c r="C504" s="44">
        <v>-32.78</v>
      </c>
      <c r="D504" s="16">
        <v>-98.6</v>
      </c>
      <c r="E504" s="16">
        <v>-12.7</v>
      </c>
      <c r="F504" s="16" t="s">
        <v>690</v>
      </c>
      <c r="G504" s="16" t="s">
        <v>694</v>
      </c>
      <c r="H504" s="8" t="s">
        <v>16</v>
      </c>
      <c r="I504" s="16">
        <v>2250</v>
      </c>
      <c r="K504" s="12">
        <f t="shared" si="8"/>
        <v>3</v>
      </c>
      <c r="L504" s="67" t="s">
        <v>685</v>
      </c>
      <c r="M504" s="1" t="s">
        <v>691</v>
      </c>
    </row>
    <row r="505" spans="1:13" x14ac:dyDescent="0.2">
      <c r="A505" s="8" t="s">
        <v>214</v>
      </c>
      <c r="B505" s="44">
        <v>-69.63</v>
      </c>
      <c r="C505" s="44">
        <v>-32.78</v>
      </c>
      <c r="D505" s="16">
        <v>-93.8</v>
      </c>
      <c r="E505" s="16">
        <v>-12.4</v>
      </c>
      <c r="F505" s="16" t="s">
        <v>690</v>
      </c>
      <c r="G505" s="16" t="s">
        <v>695</v>
      </c>
      <c r="H505" s="8" t="s">
        <v>16</v>
      </c>
      <c r="I505" s="16">
        <v>2250</v>
      </c>
      <c r="K505" s="12">
        <f t="shared" si="8"/>
        <v>5.4000000000000057</v>
      </c>
      <c r="L505" s="67"/>
      <c r="M505" s="1" t="s">
        <v>691</v>
      </c>
    </row>
    <row r="506" spans="1:13" x14ac:dyDescent="0.2">
      <c r="A506" s="8" t="s">
        <v>14</v>
      </c>
      <c r="B506" s="44">
        <v>-69.63</v>
      </c>
      <c r="C506" s="44">
        <v>-32.78</v>
      </c>
      <c r="D506" s="16">
        <f>AVERAGE(D504:D505)</f>
        <v>-96.199999999999989</v>
      </c>
      <c r="E506" s="16">
        <f>AVERAGE(E504:E505)</f>
        <v>-12.55</v>
      </c>
      <c r="F506" s="16" t="s">
        <v>690</v>
      </c>
      <c r="G506" s="16" t="s">
        <v>702</v>
      </c>
      <c r="H506" s="8" t="s">
        <v>16</v>
      </c>
      <c r="I506" s="16">
        <v>2250</v>
      </c>
      <c r="K506" s="12">
        <f t="shared" si="8"/>
        <v>4.2000000000000171</v>
      </c>
      <c r="L506" s="67"/>
      <c r="M506" s="1" t="s">
        <v>691</v>
      </c>
    </row>
    <row r="507" spans="1:13" x14ac:dyDescent="0.2">
      <c r="A507" s="8" t="s">
        <v>943</v>
      </c>
      <c r="B507" s="44">
        <v>-69.34</v>
      </c>
      <c r="C507" s="44">
        <v>-32.58</v>
      </c>
      <c r="D507" s="16">
        <v>-39.799999999999997</v>
      </c>
      <c r="E507" s="16">
        <v>-6.3</v>
      </c>
      <c r="F507" s="16" t="s">
        <v>690</v>
      </c>
      <c r="G507" s="16" t="s">
        <v>697</v>
      </c>
      <c r="H507" s="8" t="s">
        <v>16</v>
      </c>
      <c r="I507" s="16">
        <v>1900</v>
      </c>
      <c r="K507" s="12">
        <f t="shared" si="8"/>
        <v>10.600000000000001</v>
      </c>
      <c r="L507" s="62" t="s">
        <v>686</v>
      </c>
      <c r="M507" s="1" t="s">
        <v>691</v>
      </c>
    </row>
    <row r="508" spans="1:13" x14ac:dyDescent="0.2">
      <c r="A508" s="8" t="s">
        <v>943</v>
      </c>
      <c r="B508" s="44">
        <v>-69.34</v>
      </c>
      <c r="C508" s="44">
        <v>-32.58</v>
      </c>
      <c r="D508" s="16">
        <v>-76.900000000000006</v>
      </c>
      <c r="E508" s="16">
        <v>-10.8</v>
      </c>
      <c r="F508" s="16" t="s">
        <v>690</v>
      </c>
      <c r="G508" s="16" t="s">
        <v>693</v>
      </c>
      <c r="H508" s="8" t="s">
        <v>16</v>
      </c>
      <c r="I508" s="16">
        <v>1900</v>
      </c>
      <c r="K508" s="12">
        <f t="shared" si="8"/>
        <v>9.5</v>
      </c>
      <c r="L508" s="62"/>
      <c r="M508" s="1" t="s">
        <v>691</v>
      </c>
    </row>
    <row r="509" spans="1:13" x14ac:dyDescent="0.2">
      <c r="A509" s="16" t="s">
        <v>861</v>
      </c>
      <c r="B509" s="44">
        <v>-69.34</v>
      </c>
      <c r="C509" s="44">
        <v>-32.58</v>
      </c>
      <c r="D509" s="16">
        <f>AVERAGE(D507:D508)</f>
        <v>-58.35</v>
      </c>
      <c r="E509" s="16">
        <f>AVERAGE(E507:E508)</f>
        <v>-8.5500000000000007</v>
      </c>
      <c r="F509" s="16" t="s">
        <v>690</v>
      </c>
      <c r="G509" s="16" t="s">
        <v>702</v>
      </c>
      <c r="H509" s="8" t="s">
        <v>16</v>
      </c>
      <c r="I509" s="16">
        <v>1900</v>
      </c>
      <c r="K509" s="12">
        <f t="shared" si="8"/>
        <v>10.050000000000004</v>
      </c>
      <c r="L509" s="62"/>
      <c r="M509" s="1" t="s">
        <v>691</v>
      </c>
    </row>
    <row r="510" spans="1:13" x14ac:dyDescent="0.2">
      <c r="A510" s="8" t="s">
        <v>214</v>
      </c>
      <c r="B510" s="44">
        <v>-69.209999999999994</v>
      </c>
      <c r="C510" s="44">
        <v>-32.950000000000003</v>
      </c>
      <c r="D510" s="16">
        <v>-30.7</v>
      </c>
      <c r="E510" s="16">
        <v>-4.8</v>
      </c>
      <c r="F510" s="16" t="s">
        <v>690</v>
      </c>
      <c r="G510" s="16" t="s">
        <v>698</v>
      </c>
      <c r="H510" s="8" t="s">
        <v>16</v>
      </c>
      <c r="I510" s="16">
        <v>1400</v>
      </c>
      <c r="K510" s="12">
        <f t="shared" si="8"/>
        <v>7.6999999999999993</v>
      </c>
      <c r="L510" s="62" t="s">
        <v>687</v>
      </c>
      <c r="M510" s="1" t="s">
        <v>691</v>
      </c>
    </row>
    <row r="511" spans="1:13" x14ac:dyDescent="0.2">
      <c r="A511" s="8" t="s">
        <v>214</v>
      </c>
      <c r="B511" s="44">
        <v>-69.209999999999994</v>
      </c>
      <c r="C511" s="44">
        <v>-32.950000000000003</v>
      </c>
      <c r="D511" s="16">
        <v>-45.2</v>
      </c>
      <c r="E511" s="16">
        <v>-7.5</v>
      </c>
      <c r="F511" s="16" t="s">
        <v>690</v>
      </c>
      <c r="G511" s="16" t="s">
        <v>699</v>
      </c>
      <c r="H511" s="8" t="s">
        <v>16</v>
      </c>
      <c r="I511" s="16">
        <v>1400</v>
      </c>
      <c r="K511" s="12">
        <f t="shared" si="8"/>
        <v>14.799999999999997</v>
      </c>
      <c r="L511" s="62"/>
      <c r="M511" s="1" t="s">
        <v>691</v>
      </c>
    </row>
    <row r="512" spans="1:13" x14ac:dyDescent="0.2">
      <c r="A512" s="8" t="s">
        <v>861</v>
      </c>
      <c r="B512" s="44">
        <v>-69.209999999999994</v>
      </c>
      <c r="C512" s="44">
        <v>-32.950000000000003</v>
      </c>
      <c r="D512" s="16">
        <f>AVERAGE(D510:D511)</f>
        <v>-37.950000000000003</v>
      </c>
      <c r="E512" s="16">
        <f>AVERAGE(E510:E511)</f>
        <v>-6.15</v>
      </c>
      <c r="F512" s="16" t="s">
        <v>690</v>
      </c>
      <c r="G512" s="16" t="s">
        <v>702</v>
      </c>
      <c r="H512" s="8" t="s">
        <v>16</v>
      </c>
      <c r="I512" s="16">
        <v>1400</v>
      </c>
      <c r="K512" s="12">
        <f t="shared" si="8"/>
        <v>11.25</v>
      </c>
      <c r="L512" s="62"/>
      <c r="M512" s="1" t="s">
        <v>691</v>
      </c>
    </row>
    <row r="513" spans="1:13" x14ac:dyDescent="0.2">
      <c r="A513" s="8" t="s">
        <v>943</v>
      </c>
      <c r="B513" s="44">
        <v>-68.86</v>
      </c>
      <c r="C513" s="44">
        <v>-32.89</v>
      </c>
      <c r="D513" s="16">
        <v>-19.5</v>
      </c>
      <c r="E513" s="16">
        <v>-3.9</v>
      </c>
      <c r="F513" s="16" t="s">
        <v>690</v>
      </c>
      <c r="G513" s="16" t="s">
        <v>698</v>
      </c>
      <c r="H513" s="8" t="s">
        <v>16</v>
      </c>
      <c r="I513" s="16">
        <v>827</v>
      </c>
      <c r="K513" s="12">
        <f t="shared" si="8"/>
        <v>11.7</v>
      </c>
      <c r="L513" s="62" t="s">
        <v>714</v>
      </c>
      <c r="M513" s="1" t="s">
        <v>691</v>
      </c>
    </row>
    <row r="514" spans="1:13" x14ac:dyDescent="0.2">
      <c r="A514" s="8" t="s">
        <v>943</v>
      </c>
      <c r="B514" s="44">
        <v>-68.86</v>
      </c>
      <c r="C514" s="44">
        <v>-32.89</v>
      </c>
      <c r="D514" s="16">
        <v>-50</v>
      </c>
      <c r="E514" s="16">
        <v>-8</v>
      </c>
      <c r="F514" s="16" t="s">
        <v>690</v>
      </c>
      <c r="G514" s="16" t="s">
        <v>699</v>
      </c>
      <c r="H514" s="8" t="s">
        <v>16</v>
      </c>
      <c r="I514" s="16">
        <v>827</v>
      </c>
      <c r="K514" s="12">
        <f t="shared" si="8"/>
        <v>14</v>
      </c>
      <c r="L514" s="62"/>
      <c r="M514" s="1" t="s">
        <v>691</v>
      </c>
    </row>
    <row r="515" spans="1:13" x14ac:dyDescent="0.2">
      <c r="A515" s="16" t="s">
        <v>862</v>
      </c>
      <c r="B515" s="44">
        <v>-68.86</v>
      </c>
      <c r="C515" s="44">
        <v>-32.89</v>
      </c>
      <c r="D515" s="16">
        <f>AVERAGE(D513:D514)</f>
        <v>-34.75</v>
      </c>
      <c r="E515" s="16">
        <f>AVERAGE(E513:E514)</f>
        <v>-5.95</v>
      </c>
      <c r="F515" s="16" t="s">
        <v>690</v>
      </c>
      <c r="G515" s="16" t="s">
        <v>702</v>
      </c>
      <c r="H515" s="8" t="s">
        <v>16</v>
      </c>
      <c r="I515" s="16">
        <v>827</v>
      </c>
      <c r="K515" s="12">
        <f t="shared" si="8"/>
        <v>12.850000000000001</v>
      </c>
      <c r="L515" s="62"/>
      <c r="M515" s="1" t="s">
        <v>691</v>
      </c>
    </row>
    <row r="516" spans="1:13" x14ac:dyDescent="0.2">
      <c r="A516" s="8" t="s">
        <v>214</v>
      </c>
      <c r="B516" s="44">
        <v>-68.34</v>
      </c>
      <c r="C516" s="44">
        <v>-34.619999999999997</v>
      </c>
      <c r="D516" s="16">
        <v>-39.299999999999997</v>
      </c>
      <c r="E516" s="16">
        <v>-5.6</v>
      </c>
      <c r="F516" s="16" t="s">
        <v>690</v>
      </c>
      <c r="G516" s="16" t="s">
        <v>700</v>
      </c>
      <c r="H516" s="8" t="s">
        <v>16</v>
      </c>
      <c r="I516" s="16">
        <v>750</v>
      </c>
      <c r="K516" s="12">
        <f t="shared" si="8"/>
        <v>5.5</v>
      </c>
      <c r="L516" s="62" t="s">
        <v>688</v>
      </c>
      <c r="M516" s="1" t="s">
        <v>691</v>
      </c>
    </row>
    <row r="517" spans="1:13" x14ac:dyDescent="0.2">
      <c r="A517" s="8" t="s">
        <v>214</v>
      </c>
      <c r="B517" s="44">
        <v>-68.34</v>
      </c>
      <c r="C517" s="44">
        <v>-34.619999999999997</v>
      </c>
      <c r="D517" s="16">
        <v>-30.5</v>
      </c>
      <c r="E517" s="16">
        <v>-5.3</v>
      </c>
      <c r="F517" s="16" t="s">
        <v>690</v>
      </c>
      <c r="G517" s="16" t="s">
        <v>701</v>
      </c>
      <c r="H517" s="8" t="s">
        <v>16</v>
      </c>
      <c r="I517" s="16">
        <v>750</v>
      </c>
      <c r="K517" s="12">
        <f t="shared" si="8"/>
        <v>11.899999999999999</v>
      </c>
      <c r="L517" s="62"/>
      <c r="M517" s="1" t="s">
        <v>691</v>
      </c>
    </row>
    <row r="518" spans="1:13" x14ac:dyDescent="0.2">
      <c r="A518" s="16" t="s">
        <v>861</v>
      </c>
      <c r="B518" s="44">
        <v>-68.34</v>
      </c>
      <c r="C518" s="44">
        <v>-34.619999999999997</v>
      </c>
      <c r="D518" s="16">
        <f>AVERAGE(D516:D517)</f>
        <v>-34.9</v>
      </c>
      <c r="E518" s="16">
        <f>AVERAGE(E516:E517)</f>
        <v>-5.4499999999999993</v>
      </c>
      <c r="F518" s="16" t="s">
        <v>690</v>
      </c>
      <c r="G518" s="16" t="s">
        <v>702</v>
      </c>
      <c r="H518" s="8" t="s">
        <v>16</v>
      </c>
      <c r="I518" s="16">
        <v>750</v>
      </c>
      <c r="K518" s="12">
        <f t="shared" si="8"/>
        <v>8.6999999999999957</v>
      </c>
      <c r="L518" s="62"/>
      <c r="M518" s="1" t="s">
        <v>691</v>
      </c>
    </row>
    <row r="519" spans="1:13" x14ac:dyDescent="0.2">
      <c r="A519" s="16" t="s">
        <v>861</v>
      </c>
      <c r="B519" s="44">
        <v>-69.58</v>
      </c>
      <c r="C519" s="44">
        <v>-35.47</v>
      </c>
      <c r="D519" s="16">
        <v>-46</v>
      </c>
      <c r="E519" s="16">
        <v>-7.3</v>
      </c>
      <c r="F519" s="16" t="s">
        <v>690</v>
      </c>
      <c r="G519" s="16" t="s">
        <v>695</v>
      </c>
      <c r="H519" s="8" t="s">
        <v>16</v>
      </c>
      <c r="I519" s="16">
        <v>1400</v>
      </c>
      <c r="K519" s="12">
        <f t="shared" si="8"/>
        <v>12.399999999999999</v>
      </c>
      <c r="L519" s="34" t="s">
        <v>689</v>
      </c>
      <c r="M519" s="1" t="s">
        <v>691</v>
      </c>
    </row>
    <row r="520" spans="1:13" x14ac:dyDescent="0.2">
      <c r="A520" s="8" t="s">
        <v>214</v>
      </c>
      <c r="B520" s="44">
        <v>-69.942425</v>
      </c>
      <c r="C520" s="44">
        <v>-32.810899999999997</v>
      </c>
      <c r="D520" s="16">
        <v>-115.57</v>
      </c>
      <c r="E520" s="16">
        <v>-15.55</v>
      </c>
      <c r="F520" s="16" t="s">
        <v>690</v>
      </c>
      <c r="G520" s="16">
        <v>151</v>
      </c>
      <c r="H520" s="8" t="s">
        <v>188</v>
      </c>
      <c r="I520" s="16">
        <v>2960</v>
      </c>
      <c r="J520" s="16"/>
      <c r="K520" s="12">
        <f t="shared" si="8"/>
        <v>8.8300000000000125</v>
      </c>
      <c r="L520" s="59" t="s">
        <v>703</v>
      </c>
      <c r="M520" s="1" t="s">
        <v>691</v>
      </c>
    </row>
    <row r="521" spans="1:13" x14ac:dyDescent="0.2">
      <c r="A521" s="8" t="s">
        <v>214</v>
      </c>
      <c r="B521" s="44">
        <v>-69.942425</v>
      </c>
      <c r="C521" s="44">
        <v>-32.810899999999997</v>
      </c>
      <c r="D521" s="16">
        <v>-80.510000000000005</v>
      </c>
      <c r="E521" s="16">
        <v>-11.44</v>
      </c>
      <c r="F521" s="16" t="s">
        <v>690</v>
      </c>
      <c r="G521" s="16">
        <v>175</v>
      </c>
      <c r="H521" s="8" t="s">
        <v>188</v>
      </c>
      <c r="I521" s="16">
        <v>2960</v>
      </c>
      <c r="J521" s="16"/>
      <c r="K521" s="12">
        <f t="shared" si="8"/>
        <v>11.009999999999991</v>
      </c>
      <c r="L521" s="60"/>
      <c r="M521" s="1" t="s">
        <v>691</v>
      </c>
    </row>
    <row r="522" spans="1:13" x14ac:dyDescent="0.2">
      <c r="A522" s="8" t="s">
        <v>943</v>
      </c>
      <c r="B522" s="44">
        <v>-69.942425</v>
      </c>
      <c r="C522" s="44">
        <v>-32.810899999999997</v>
      </c>
      <c r="D522" s="16">
        <v>-128.61000000000001</v>
      </c>
      <c r="E522" s="16">
        <v>-17.420000000000002</v>
      </c>
      <c r="F522" s="16" t="s">
        <v>690</v>
      </c>
      <c r="G522" s="16">
        <v>176</v>
      </c>
      <c r="H522" s="8" t="s">
        <v>188</v>
      </c>
      <c r="I522" s="16">
        <v>2960</v>
      </c>
      <c r="J522" s="16"/>
      <c r="K522" s="12">
        <f t="shared" si="8"/>
        <v>10.75</v>
      </c>
      <c r="L522" s="60"/>
      <c r="M522" s="1" t="s">
        <v>691</v>
      </c>
    </row>
    <row r="523" spans="1:13" x14ac:dyDescent="0.2">
      <c r="A523" s="8" t="s">
        <v>214</v>
      </c>
      <c r="B523" s="44">
        <v>-69.942425</v>
      </c>
      <c r="C523" s="44">
        <v>-32.810899999999997</v>
      </c>
      <c r="D523" s="16">
        <v>-75.849999999999994</v>
      </c>
      <c r="E523" s="16">
        <v>-12.03</v>
      </c>
      <c r="F523" s="16" t="s">
        <v>690</v>
      </c>
      <c r="G523" s="16">
        <v>183</v>
      </c>
      <c r="H523" s="8" t="s">
        <v>188</v>
      </c>
      <c r="I523" s="16">
        <v>2960</v>
      </c>
      <c r="J523" s="16"/>
      <c r="K523" s="12">
        <f t="shared" si="8"/>
        <v>20.39</v>
      </c>
      <c r="L523" s="60"/>
      <c r="M523" s="1" t="s">
        <v>691</v>
      </c>
    </row>
    <row r="524" spans="1:13" x14ac:dyDescent="0.2">
      <c r="A524" s="8" t="s">
        <v>943</v>
      </c>
      <c r="B524" s="44">
        <v>-69.942425</v>
      </c>
      <c r="C524" s="44">
        <v>-32.810899999999997</v>
      </c>
      <c r="D524" s="16">
        <v>-90.57</v>
      </c>
      <c r="E524" s="16">
        <v>-12.14</v>
      </c>
      <c r="F524" s="16" t="s">
        <v>690</v>
      </c>
      <c r="G524" s="16">
        <v>184</v>
      </c>
      <c r="H524" s="8" t="s">
        <v>188</v>
      </c>
      <c r="I524" s="16">
        <v>2960</v>
      </c>
      <c r="J524" s="16"/>
      <c r="K524" s="12">
        <f t="shared" si="8"/>
        <v>6.5500000000000114</v>
      </c>
      <c r="L524" s="60"/>
      <c r="M524" s="1" t="s">
        <v>691</v>
      </c>
    </row>
    <row r="525" spans="1:13" x14ac:dyDescent="0.2">
      <c r="A525" s="8" t="s">
        <v>943</v>
      </c>
      <c r="B525" s="44">
        <v>-69.942425</v>
      </c>
      <c r="C525" s="44">
        <v>-32.810899999999997</v>
      </c>
      <c r="D525" s="16">
        <v>-137.80000000000001</v>
      </c>
      <c r="E525" s="16">
        <v>-19.32</v>
      </c>
      <c r="F525" s="16" t="s">
        <v>690</v>
      </c>
      <c r="G525" s="16">
        <v>185</v>
      </c>
      <c r="H525" s="8" t="s">
        <v>188</v>
      </c>
      <c r="I525" s="16">
        <v>2960</v>
      </c>
      <c r="J525" s="16"/>
      <c r="K525" s="12">
        <f t="shared" si="8"/>
        <v>16.759999999999991</v>
      </c>
      <c r="L525" s="60"/>
      <c r="M525" s="1" t="s">
        <v>691</v>
      </c>
    </row>
    <row r="526" spans="1:13" x14ac:dyDescent="0.2">
      <c r="A526" s="16" t="s">
        <v>861</v>
      </c>
      <c r="B526" s="44">
        <v>-69.942425</v>
      </c>
      <c r="C526" s="44">
        <v>-32.810899999999997</v>
      </c>
      <c r="D526" s="16">
        <f>AVERAGE(D520:D525)</f>
        <v>-104.81833333333333</v>
      </c>
      <c r="E526" s="16">
        <f>AVERAGE(E520:E525)</f>
        <v>-14.65</v>
      </c>
      <c r="F526" s="16" t="s">
        <v>690</v>
      </c>
      <c r="G526" s="16" t="s">
        <v>705</v>
      </c>
      <c r="H526" s="8" t="s">
        <v>188</v>
      </c>
      <c r="I526" s="16">
        <v>2960</v>
      </c>
      <c r="J526" s="16"/>
      <c r="K526" s="12">
        <f t="shared" si="8"/>
        <v>12.381666666666675</v>
      </c>
      <c r="L526" s="61"/>
      <c r="M526" s="1" t="s">
        <v>691</v>
      </c>
    </row>
    <row r="527" spans="1:13" x14ac:dyDescent="0.2">
      <c r="A527" s="36" t="s">
        <v>862</v>
      </c>
      <c r="B527" s="44">
        <v>-69.804495000000003</v>
      </c>
      <c r="C527" s="44">
        <v>-35.868791999999999</v>
      </c>
      <c r="D527" s="16">
        <v>-70.459999999999994</v>
      </c>
      <c r="E527" s="16">
        <v>-9.6199999999999992</v>
      </c>
      <c r="F527" s="16" t="s">
        <v>690</v>
      </c>
      <c r="G527" s="16" t="s">
        <v>726</v>
      </c>
      <c r="H527" s="8" t="s">
        <v>99</v>
      </c>
      <c r="I527" s="16">
        <v>1450</v>
      </c>
      <c r="K527" s="12">
        <f t="shared" si="8"/>
        <v>6.5</v>
      </c>
      <c r="L527" s="34" t="s">
        <v>724</v>
      </c>
      <c r="M527" s="13" t="s">
        <v>691</v>
      </c>
    </row>
    <row r="528" spans="1:13" x14ac:dyDescent="0.2">
      <c r="A528" s="55" t="s">
        <v>944</v>
      </c>
      <c r="B528" s="44">
        <v>-59.83</v>
      </c>
      <c r="C528" s="44">
        <v>-36.799999999999997</v>
      </c>
      <c r="D528" s="16">
        <v>-36.200000000000003</v>
      </c>
      <c r="E528" s="16">
        <v>-6.07</v>
      </c>
      <c r="F528" s="16" t="s">
        <v>690</v>
      </c>
      <c r="G528" s="16" t="s">
        <v>727</v>
      </c>
      <c r="H528" s="8" t="s">
        <v>725</v>
      </c>
      <c r="I528" s="16">
        <v>139</v>
      </c>
      <c r="J528" s="16"/>
      <c r="K528" s="12">
        <f t="shared" si="8"/>
        <v>12.36</v>
      </c>
      <c r="L528" s="33" t="s">
        <v>709</v>
      </c>
      <c r="M528" s="13" t="s">
        <v>691</v>
      </c>
    </row>
    <row r="529" spans="1:13" x14ac:dyDescent="0.2">
      <c r="A529" s="55" t="s">
        <v>944</v>
      </c>
      <c r="B529" s="44">
        <v>-58.48</v>
      </c>
      <c r="C529" s="44">
        <v>-34.58</v>
      </c>
      <c r="D529" s="16">
        <v>-20.100000000000001</v>
      </c>
      <c r="E529" s="16">
        <v>-3.9</v>
      </c>
      <c r="F529" s="16" t="s">
        <v>690</v>
      </c>
      <c r="G529" s="16" t="s">
        <v>730</v>
      </c>
      <c r="H529" s="8" t="s">
        <v>725</v>
      </c>
      <c r="I529" s="16">
        <v>28</v>
      </c>
      <c r="K529" s="12">
        <f t="shared" si="8"/>
        <v>11.099999999999998</v>
      </c>
      <c r="L529" s="33" t="s">
        <v>711</v>
      </c>
      <c r="M529" s="13" t="s">
        <v>691</v>
      </c>
    </row>
    <row r="530" spans="1:13" x14ac:dyDescent="0.2">
      <c r="A530" s="55" t="s">
        <v>944</v>
      </c>
      <c r="B530" s="44">
        <v>-58.442076</v>
      </c>
      <c r="C530" s="44">
        <v>-34.541719999999998</v>
      </c>
      <c r="D530" s="16">
        <v>-29.2</v>
      </c>
      <c r="E530" s="16">
        <v>-5.24</v>
      </c>
      <c r="F530" s="16" t="s">
        <v>690</v>
      </c>
      <c r="G530" s="16" t="s">
        <v>731</v>
      </c>
      <c r="H530" s="8" t="s">
        <v>725</v>
      </c>
      <c r="I530" s="16">
        <v>5</v>
      </c>
      <c r="K530" s="12">
        <f t="shared" si="8"/>
        <v>12.720000000000002</v>
      </c>
      <c r="L530" s="33" t="s">
        <v>712</v>
      </c>
      <c r="M530" s="13" t="s">
        <v>691</v>
      </c>
    </row>
    <row r="531" spans="1:13" x14ac:dyDescent="0.2">
      <c r="A531" s="55" t="s">
        <v>944</v>
      </c>
      <c r="B531" s="44">
        <v>-65.166666699999993</v>
      </c>
      <c r="C531" s="44">
        <v>-37.433332999999998</v>
      </c>
      <c r="D531" s="16">
        <v>-44.7</v>
      </c>
      <c r="E531" s="16">
        <v>-6.58</v>
      </c>
      <c r="F531" s="16" t="s">
        <v>690</v>
      </c>
      <c r="G531" s="16" t="s">
        <v>728</v>
      </c>
      <c r="H531" s="8" t="s">
        <v>725</v>
      </c>
      <c r="I531" s="16">
        <v>321</v>
      </c>
      <c r="K531" s="12">
        <f t="shared" si="8"/>
        <v>7.9399999999999977</v>
      </c>
      <c r="L531" s="33" t="s">
        <v>713</v>
      </c>
      <c r="M531" s="13" t="s">
        <v>691</v>
      </c>
    </row>
    <row r="532" spans="1:13" x14ac:dyDescent="0.2">
      <c r="A532" s="55" t="s">
        <v>944</v>
      </c>
      <c r="B532" s="44">
        <v>-64.33</v>
      </c>
      <c r="C532" s="44">
        <v>-37.32</v>
      </c>
      <c r="D532" s="16">
        <v>-49.7</v>
      </c>
      <c r="E532" s="16">
        <v>-7.62</v>
      </c>
      <c r="F532" s="16" t="s">
        <v>690</v>
      </c>
      <c r="G532" s="16" t="s">
        <v>734</v>
      </c>
      <c r="H532" s="8" t="s">
        <v>725</v>
      </c>
      <c r="I532" s="16">
        <v>184</v>
      </c>
      <c r="J532" s="16"/>
      <c r="K532" s="12">
        <f t="shared" si="8"/>
        <v>11.259999999999998</v>
      </c>
      <c r="L532" s="33" t="s">
        <v>717</v>
      </c>
      <c r="M532" s="13" t="s">
        <v>691</v>
      </c>
    </row>
    <row r="533" spans="1:13" x14ac:dyDescent="0.2">
      <c r="A533" s="8" t="s">
        <v>14</v>
      </c>
      <c r="B533" s="44">
        <v>-68.849999999999994</v>
      </c>
      <c r="C533" s="44">
        <v>-32.880000000000003</v>
      </c>
      <c r="D533" s="16">
        <v>-47.8</v>
      </c>
      <c r="E533" s="16">
        <v>-5.61</v>
      </c>
      <c r="F533" s="16" t="s">
        <v>690</v>
      </c>
      <c r="G533" s="16" t="s">
        <v>732</v>
      </c>
      <c r="H533" s="8" t="s">
        <v>725</v>
      </c>
      <c r="I533" s="16">
        <v>771</v>
      </c>
      <c r="K533" s="12">
        <f t="shared" si="8"/>
        <v>-2.9199999999999946</v>
      </c>
      <c r="L533" s="26" t="s">
        <v>715</v>
      </c>
      <c r="M533" s="13" t="s">
        <v>691</v>
      </c>
    </row>
    <row r="534" spans="1:13" x14ac:dyDescent="0.2">
      <c r="A534" s="16" t="s">
        <v>14</v>
      </c>
      <c r="B534" s="44">
        <v>-67.97</v>
      </c>
      <c r="C534" s="44">
        <v>-34.03</v>
      </c>
      <c r="D534" s="16">
        <v>-67</v>
      </c>
      <c r="E534" s="16">
        <v>-8.4</v>
      </c>
      <c r="F534" s="16" t="s">
        <v>690</v>
      </c>
      <c r="G534" s="16" t="s">
        <v>733</v>
      </c>
      <c r="H534" s="8" t="s">
        <v>725</v>
      </c>
      <c r="I534" s="16">
        <v>579</v>
      </c>
      <c r="K534" s="12">
        <f t="shared" si="8"/>
        <v>0.20000000000000284</v>
      </c>
      <c r="L534" s="41" t="s">
        <v>716</v>
      </c>
      <c r="M534" s="13" t="s">
        <v>691</v>
      </c>
    </row>
    <row r="535" spans="1:13" x14ac:dyDescent="0.2">
      <c r="A535" s="8" t="s">
        <v>862</v>
      </c>
      <c r="B535" s="44">
        <v>-72.091986000000006</v>
      </c>
      <c r="C535" s="44">
        <v>-36.639499999999998</v>
      </c>
      <c r="D535" s="16">
        <v>-46.4</v>
      </c>
      <c r="E535" s="16">
        <v>-7.24</v>
      </c>
      <c r="F535" s="16" t="s">
        <v>690</v>
      </c>
      <c r="G535" s="16" t="s">
        <v>735</v>
      </c>
      <c r="H535" s="8" t="s">
        <v>725</v>
      </c>
      <c r="I535" s="16">
        <v>130</v>
      </c>
      <c r="J535" s="16"/>
      <c r="K535" s="12">
        <f t="shared" si="8"/>
        <v>11.520000000000003</v>
      </c>
      <c r="L535" s="33" t="s">
        <v>718</v>
      </c>
      <c r="M535" s="13" t="s">
        <v>691</v>
      </c>
    </row>
    <row r="536" spans="1:13" x14ac:dyDescent="0.2">
      <c r="A536" s="16" t="s">
        <v>861</v>
      </c>
      <c r="B536" s="44">
        <v>-73.033332999999999</v>
      </c>
      <c r="C536" s="44">
        <v>-36.797443999999999</v>
      </c>
      <c r="D536" s="16">
        <v>-24.4</v>
      </c>
      <c r="E536" s="16">
        <v>-4.04</v>
      </c>
      <c r="F536" s="16" t="s">
        <v>690</v>
      </c>
      <c r="G536" s="16" t="s">
        <v>736</v>
      </c>
      <c r="H536" s="8" t="s">
        <v>725</v>
      </c>
      <c r="I536" s="16">
        <v>50</v>
      </c>
      <c r="J536" s="16"/>
      <c r="K536" s="12">
        <f t="shared" si="8"/>
        <v>7.9200000000000017</v>
      </c>
      <c r="L536" s="33" t="s">
        <v>719</v>
      </c>
      <c r="M536" s="13" t="s">
        <v>691</v>
      </c>
    </row>
    <row r="537" spans="1:13" x14ac:dyDescent="0.2">
      <c r="A537" s="8" t="s">
        <v>14</v>
      </c>
      <c r="B537" s="44">
        <v>-78.83</v>
      </c>
      <c r="C537" s="44">
        <v>-33.619999999999997</v>
      </c>
      <c r="D537" s="16">
        <v>-21.2</v>
      </c>
      <c r="E537" s="16">
        <v>-3.12</v>
      </c>
      <c r="F537" s="16" t="s">
        <v>690</v>
      </c>
      <c r="G537" t="s">
        <v>737</v>
      </c>
      <c r="H537" s="8" t="s">
        <v>725</v>
      </c>
      <c r="I537" s="16">
        <v>50</v>
      </c>
      <c r="K537" s="12">
        <f t="shared" si="8"/>
        <v>3.7600000000000016</v>
      </c>
      <c r="L537" s="26" t="s">
        <v>720</v>
      </c>
      <c r="M537" s="13" t="s">
        <v>691</v>
      </c>
    </row>
    <row r="538" spans="1:13" x14ac:dyDescent="0.2">
      <c r="A538" s="36" t="s">
        <v>861</v>
      </c>
      <c r="B538" s="44">
        <v>-70.7</v>
      </c>
      <c r="C538" s="44">
        <v>-33.450000000000003</v>
      </c>
      <c r="D538" s="16">
        <v>-50.6</v>
      </c>
      <c r="E538" s="16">
        <v>-7.4</v>
      </c>
      <c r="F538" s="16" t="s">
        <v>690</v>
      </c>
      <c r="G538" s="16" t="s">
        <v>738</v>
      </c>
      <c r="H538" s="8" t="s">
        <v>725</v>
      </c>
      <c r="I538" s="16">
        <v>513</v>
      </c>
      <c r="K538" s="12">
        <f t="shared" si="8"/>
        <v>8.6000000000000014</v>
      </c>
      <c r="L538" s="34" t="s">
        <v>721</v>
      </c>
      <c r="M538" s="13" t="s">
        <v>691</v>
      </c>
    </row>
    <row r="539" spans="1:13" x14ac:dyDescent="0.2">
      <c r="A539" s="36" t="s">
        <v>861</v>
      </c>
      <c r="B539" s="44">
        <v>-71.603611000000001</v>
      </c>
      <c r="C539" s="44">
        <v>-33.055360999999998</v>
      </c>
      <c r="D539" s="16">
        <v>-38.17</v>
      </c>
      <c r="E539" s="16">
        <v>-5.87</v>
      </c>
      <c r="F539" s="16" t="s">
        <v>690</v>
      </c>
      <c r="G539" s="16" t="s">
        <v>740</v>
      </c>
      <c r="H539" s="8" t="s">
        <v>725</v>
      </c>
      <c r="I539" s="16">
        <v>20</v>
      </c>
      <c r="K539" s="12">
        <f t="shared" si="8"/>
        <v>8.7899999999999991</v>
      </c>
      <c r="L539" s="34" t="s">
        <v>723</v>
      </c>
      <c r="M539" s="13" t="s">
        <v>691</v>
      </c>
    </row>
    <row r="540" spans="1:13" x14ac:dyDescent="0.2">
      <c r="A540" s="8" t="s">
        <v>14</v>
      </c>
      <c r="B540" s="16">
        <v>-69.95</v>
      </c>
      <c r="C540" s="16">
        <v>-34.83</v>
      </c>
      <c r="D540" s="16">
        <v>-126</v>
      </c>
      <c r="E540" s="16">
        <v>-15.8</v>
      </c>
      <c r="F540" s="16" t="s">
        <v>681</v>
      </c>
      <c r="G540" s="16" t="s">
        <v>805</v>
      </c>
      <c r="H540" s="8" t="s">
        <v>854</v>
      </c>
      <c r="I540" s="16">
        <v>2100</v>
      </c>
      <c r="K540" s="12">
        <f t="shared" si="8"/>
        <v>0.40000000000000568</v>
      </c>
      <c r="L540" s="26" t="s">
        <v>770</v>
      </c>
      <c r="M540" t="s">
        <v>848</v>
      </c>
    </row>
    <row r="541" spans="1:13" x14ac:dyDescent="0.2">
      <c r="A541" s="8" t="s">
        <v>14</v>
      </c>
      <c r="B541" s="16">
        <v>-69.47</v>
      </c>
      <c r="C541" s="16">
        <v>-34.700000000000003</v>
      </c>
      <c r="D541" s="16">
        <v>-100</v>
      </c>
      <c r="E541" s="16">
        <v>-11.9</v>
      </c>
      <c r="F541" s="16" t="s">
        <v>681</v>
      </c>
      <c r="G541" s="16" t="s">
        <v>806</v>
      </c>
      <c r="H541" s="8" t="s">
        <v>854</v>
      </c>
      <c r="I541" s="16">
        <v>1745</v>
      </c>
      <c r="K541" s="12">
        <f t="shared" si="8"/>
        <v>-4.7999999999999972</v>
      </c>
      <c r="L541" s="26" t="s">
        <v>771</v>
      </c>
      <c r="M541" t="s">
        <v>430</v>
      </c>
    </row>
    <row r="542" spans="1:13" x14ac:dyDescent="0.2">
      <c r="A542" s="8" t="s">
        <v>14</v>
      </c>
      <c r="B542" s="16">
        <v>-70.08</v>
      </c>
      <c r="C542" s="16">
        <v>-35.14</v>
      </c>
      <c r="D542" s="16">
        <v>-113.4</v>
      </c>
      <c r="E542" s="16">
        <v>-13.7</v>
      </c>
      <c r="F542" s="16" t="s">
        <v>681</v>
      </c>
      <c r="G542" s="16" t="s">
        <v>807</v>
      </c>
      <c r="H542" s="8" t="s">
        <v>854</v>
      </c>
      <c r="I542" s="16">
        <v>2205</v>
      </c>
      <c r="K542" s="12">
        <f t="shared" si="8"/>
        <v>-3.8000000000000114</v>
      </c>
      <c r="L542" s="26" t="s">
        <v>772</v>
      </c>
      <c r="M542" t="s">
        <v>848</v>
      </c>
    </row>
    <row r="543" spans="1:13" x14ac:dyDescent="0.2">
      <c r="A543" s="8" t="s">
        <v>14</v>
      </c>
      <c r="B543" s="16">
        <v>-70.08</v>
      </c>
      <c r="C543" s="16">
        <v>-35.200000000000003</v>
      </c>
      <c r="D543" s="16">
        <v>-106.4</v>
      </c>
      <c r="E543" s="16">
        <v>-13.6</v>
      </c>
      <c r="F543" s="16" t="s">
        <v>681</v>
      </c>
      <c r="G543" s="16" t="s">
        <v>808</v>
      </c>
      <c r="H543" s="8" t="s">
        <v>854</v>
      </c>
      <c r="I543" s="16">
        <v>2135</v>
      </c>
      <c r="K543" s="12">
        <f t="shared" si="8"/>
        <v>2.3999999999999915</v>
      </c>
      <c r="L543" s="26" t="s">
        <v>773</v>
      </c>
      <c r="M543" t="s">
        <v>848</v>
      </c>
    </row>
    <row r="544" spans="1:13" x14ac:dyDescent="0.2">
      <c r="A544" s="16"/>
      <c r="B544" s="16">
        <v>-70.08</v>
      </c>
      <c r="C544" s="16">
        <v>-35.200000000000003</v>
      </c>
      <c r="D544" s="16">
        <v>-111.9</v>
      </c>
      <c r="E544" s="16">
        <v>-15</v>
      </c>
      <c r="F544" s="16" t="s">
        <v>681</v>
      </c>
      <c r="G544" s="16" t="s">
        <v>809</v>
      </c>
      <c r="H544" s="8" t="s">
        <v>854</v>
      </c>
      <c r="I544" s="16">
        <v>2120</v>
      </c>
      <c r="K544" s="12">
        <f t="shared" si="8"/>
        <v>8.0999999999999943</v>
      </c>
      <c r="L544" s="33" t="s">
        <v>774</v>
      </c>
      <c r="M544" t="s">
        <v>858</v>
      </c>
    </row>
    <row r="545" spans="1:13" x14ac:dyDescent="0.2">
      <c r="A545" s="16"/>
      <c r="B545" s="16">
        <v>-69.59</v>
      </c>
      <c r="C545" s="16">
        <v>-35.450000000000003</v>
      </c>
      <c r="D545" s="16">
        <v>-113.7</v>
      </c>
      <c r="E545" s="16">
        <v>-15.1</v>
      </c>
      <c r="F545" s="16" t="s">
        <v>681</v>
      </c>
      <c r="G545" s="16" t="s">
        <v>810</v>
      </c>
      <c r="H545" s="8" t="s">
        <v>854</v>
      </c>
      <c r="I545" s="16">
        <v>1405</v>
      </c>
      <c r="K545" s="12">
        <f t="shared" si="8"/>
        <v>7.0999999999999943</v>
      </c>
      <c r="L545" s="33" t="s">
        <v>775</v>
      </c>
      <c r="M545" t="s">
        <v>859</v>
      </c>
    </row>
    <row r="546" spans="1:13" x14ac:dyDescent="0.2">
      <c r="A546" s="8" t="s">
        <v>14</v>
      </c>
      <c r="B546" s="16">
        <v>-69.59</v>
      </c>
      <c r="C546" s="16">
        <v>-35.33</v>
      </c>
      <c r="D546" s="16">
        <v>-100</v>
      </c>
      <c r="E546" s="16">
        <v>-13.1</v>
      </c>
      <c r="F546" s="16" t="s">
        <v>681</v>
      </c>
      <c r="G546" s="16" t="s">
        <v>811</v>
      </c>
      <c r="H546" s="8" t="s">
        <v>854</v>
      </c>
      <c r="I546" s="16">
        <v>1430</v>
      </c>
      <c r="K546" s="12">
        <f t="shared" si="8"/>
        <v>4.7999999999999972</v>
      </c>
      <c r="L546" s="26" t="s">
        <v>776</v>
      </c>
      <c r="M546" t="s">
        <v>848</v>
      </c>
    </row>
    <row r="547" spans="1:13" x14ac:dyDescent="0.2">
      <c r="A547" s="16"/>
      <c r="B547" s="16">
        <v>-69.709999999999994</v>
      </c>
      <c r="C547" s="16">
        <v>-34.11</v>
      </c>
      <c r="D547" s="16">
        <v>-144.9</v>
      </c>
      <c r="E547" s="16">
        <v>-18.8</v>
      </c>
      <c r="F547" s="16" t="s">
        <v>681</v>
      </c>
      <c r="G547" s="16" t="s">
        <v>813</v>
      </c>
      <c r="H547" s="8" t="s">
        <v>854</v>
      </c>
      <c r="I547" s="16">
        <v>3385</v>
      </c>
      <c r="K547" s="12">
        <f t="shared" si="8"/>
        <v>5.5</v>
      </c>
      <c r="L547" s="33" t="s">
        <v>778</v>
      </c>
      <c r="M547" t="s">
        <v>848</v>
      </c>
    </row>
    <row r="548" spans="1:13" x14ac:dyDescent="0.2">
      <c r="A548" s="16"/>
      <c r="B548" s="16">
        <v>-68.27</v>
      </c>
      <c r="C548" s="16">
        <v>-35.299999999999997</v>
      </c>
      <c r="D548" s="16">
        <v>-41.9</v>
      </c>
      <c r="E548" s="16">
        <v>-6.5</v>
      </c>
      <c r="F548" s="16" t="s">
        <v>681</v>
      </c>
      <c r="G548" s="16" t="s">
        <v>814</v>
      </c>
      <c r="H548" s="8" t="s">
        <v>854</v>
      </c>
      <c r="I548" s="16">
        <v>895</v>
      </c>
      <c r="K548" s="12">
        <f t="shared" si="8"/>
        <v>10.100000000000001</v>
      </c>
      <c r="L548" s="33" t="s">
        <v>779</v>
      </c>
      <c r="M548" t="s">
        <v>848</v>
      </c>
    </row>
    <row r="549" spans="1:13" x14ac:dyDescent="0.2">
      <c r="A549" s="16"/>
      <c r="B549" s="16">
        <v>-70.06</v>
      </c>
      <c r="C549" s="16">
        <v>-35.200000000000003</v>
      </c>
      <c r="D549" s="16">
        <v>-116</v>
      </c>
      <c r="E549" s="16">
        <v>-15.2</v>
      </c>
      <c r="F549" s="16" t="s">
        <v>681</v>
      </c>
      <c r="G549" s="16" t="s">
        <v>815</v>
      </c>
      <c r="H549" s="8" t="s">
        <v>854</v>
      </c>
      <c r="I549" s="16">
        <v>2065</v>
      </c>
      <c r="K549" s="12">
        <f t="shared" si="8"/>
        <v>5.5999999999999943</v>
      </c>
      <c r="L549" s="33" t="s">
        <v>780</v>
      </c>
      <c r="M549" t="s">
        <v>848</v>
      </c>
    </row>
    <row r="550" spans="1:13" x14ac:dyDescent="0.2">
      <c r="A550" s="16"/>
      <c r="B550" s="16">
        <v>-68.069999999999993</v>
      </c>
      <c r="C550" s="16">
        <v>-35.549999999999997</v>
      </c>
      <c r="D550" s="16">
        <v>-50.9</v>
      </c>
      <c r="E550" s="16">
        <v>-7</v>
      </c>
      <c r="F550" s="16" t="s">
        <v>681</v>
      </c>
      <c r="G550" s="16" t="s">
        <v>816</v>
      </c>
      <c r="H550" s="8" t="s">
        <v>854</v>
      </c>
      <c r="I550" s="16">
        <v>730</v>
      </c>
      <c r="K550" s="12">
        <f t="shared" si="8"/>
        <v>5.1000000000000014</v>
      </c>
      <c r="L550" s="33" t="s">
        <v>781</v>
      </c>
      <c r="M550" t="s">
        <v>848</v>
      </c>
    </row>
    <row r="551" spans="1:13" x14ac:dyDescent="0.2">
      <c r="A551" s="16"/>
      <c r="B551" s="16">
        <v>-68.239999999999995</v>
      </c>
      <c r="C551" s="16">
        <v>-35.299999999999997</v>
      </c>
      <c r="D551" s="16">
        <v>-43.3</v>
      </c>
      <c r="E551" s="16">
        <v>-6.7</v>
      </c>
      <c r="F551" s="16" t="s">
        <v>681</v>
      </c>
      <c r="G551" s="16" t="s">
        <v>817</v>
      </c>
      <c r="H551" s="8" t="s">
        <v>854</v>
      </c>
      <c r="I551" s="16">
        <v>825</v>
      </c>
      <c r="K551" s="12">
        <f t="shared" si="8"/>
        <v>10.300000000000004</v>
      </c>
      <c r="L551" s="33" t="s">
        <v>782</v>
      </c>
      <c r="M551" t="s">
        <v>848</v>
      </c>
    </row>
    <row r="552" spans="1:13" x14ac:dyDescent="0.2">
      <c r="A552" s="8" t="s">
        <v>14</v>
      </c>
      <c r="B552" s="16">
        <v>-69.62</v>
      </c>
      <c r="C552" s="16">
        <v>-34.18</v>
      </c>
      <c r="D552" s="16">
        <v>-139.30000000000001</v>
      </c>
      <c r="E552" s="16">
        <v>-17.899999999999999</v>
      </c>
      <c r="F552" s="16" t="s">
        <v>681</v>
      </c>
      <c r="G552" s="16" t="s">
        <v>818</v>
      </c>
      <c r="H552" s="8" t="s">
        <v>854</v>
      </c>
      <c r="I552" s="16">
        <v>3555</v>
      </c>
      <c r="K552" s="12">
        <f t="shared" si="8"/>
        <v>3.8999999999999773</v>
      </c>
      <c r="L552" s="26" t="s">
        <v>783</v>
      </c>
      <c r="M552" t="s">
        <v>848</v>
      </c>
    </row>
    <row r="553" spans="1:13" x14ac:dyDescent="0.2">
      <c r="B553" s="16">
        <v>-68.069999999999993</v>
      </c>
      <c r="C553" s="16">
        <v>-35.520000000000003</v>
      </c>
      <c r="D553" s="16">
        <v>-50</v>
      </c>
      <c r="E553" s="16">
        <v>-7.1</v>
      </c>
      <c r="F553" s="16" t="s">
        <v>681</v>
      </c>
      <c r="G553" s="16" t="s">
        <v>819</v>
      </c>
      <c r="H553" s="8" t="s">
        <v>854</v>
      </c>
      <c r="I553" s="16">
        <v>740</v>
      </c>
      <c r="K553" s="12">
        <f t="shared" si="8"/>
        <v>6.7999999999999972</v>
      </c>
      <c r="L553" s="33" t="s">
        <v>784</v>
      </c>
      <c r="M553" t="s">
        <v>848</v>
      </c>
    </row>
    <row r="554" spans="1:13" x14ac:dyDescent="0.2">
      <c r="B554" s="16">
        <v>-69.41</v>
      </c>
      <c r="C554" s="16">
        <v>-34.24</v>
      </c>
      <c r="D554" s="16">
        <v>-118.3</v>
      </c>
      <c r="E554" s="16">
        <v>-15.5</v>
      </c>
      <c r="F554" s="16" t="s">
        <v>681</v>
      </c>
      <c r="G554" s="16" t="s">
        <v>820</v>
      </c>
      <c r="H554" s="8" t="s">
        <v>854</v>
      </c>
      <c r="I554" s="16">
        <v>2575</v>
      </c>
      <c r="K554" s="12">
        <f t="shared" si="8"/>
        <v>5.7000000000000028</v>
      </c>
      <c r="L554" s="33" t="s">
        <v>785</v>
      </c>
      <c r="M554" t="s">
        <v>848</v>
      </c>
    </row>
    <row r="555" spans="1:13" x14ac:dyDescent="0.2">
      <c r="A555" s="8" t="s">
        <v>14</v>
      </c>
      <c r="B555" s="16">
        <v>-69.58</v>
      </c>
      <c r="C555" s="16">
        <v>-35.08</v>
      </c>
      <c r="D555" s="16">
        <v>-118.5</v>
      </c>
      <c r="E555" s="16">
        <v>-15.1</v>
      </c>
      <c r="F555" s="16" t="s">
        <v>681</v>
      </c>
      <c r="G555" s="16" t="s">
        <v>821</v>
      </c>
      <c r="H555" s="8" t="s">
        <v>854</v>
      </c>
      <c r="I555" s="16">
        <v>1650</v>
      </c>
      <c r="K555" s="12">
        <f t="shared" si="8"/>
        <v>2.2999999999999972</v>
      </c>
      <c r="L555" s="26" t="s">
        <v>786</v>
      </c>
      <c r="M555" t="s">
        <v>430</v>
      </c>
    </row>
    <row r="556" spans="1:13" x14ac:dyDescent="0.2">
      <c r="A556" s="8" t="s">
        <v>14</v>
      </c>
      <c r="B556" s="16">
        <v>-69.510000000000005</v>
      </c>
      <c r="C556" s="16">
        <v>-34.69</v>
      </c>
      <c r="D556" s="16">
        <v>-120.1</v>
      </c>
      <c r="E556" s="16">
        <v>-15.1</v>
      </c>
      <c r="F556" s="16" t="s">
        <v>681</v>
      </c>
      <c r="G556" s="16" t="s">
        <v>822</v>
      </c>
      <c r="H556" s="8" t="s">
        <v>854</v>
      </c>
      <c r="I556" s="16">
        <v>1750</v>
      </c>
      <c r="K556" s="12">
        <f t="shared" si="8"/>
        <v>0.70000000000000284</v>
      </c>
      <c r="L556" s="26" t="s">
        <v>787</v>
      </c>
      <c r="M556" t="s">
        <v>848</v>
      </c>
    </row>
    <row r="557" spans="1:13" x14ac:dyDescent="0.2">
      <c r="A557" s="8" t="s">
        <v>14</v>
      </c>
      <c r="B557" s="16">
        <v>-69.52</v>
      </c>
      <c r="C557" s="16">
        <v>-34.67</v>
      </c>
      <c r="D557" s="16">
        <v>-113.9</v>
      </c>
      <c r="E557" s="16">
        <v>-13.8</v>
      </c>
      <c r="F557" s="16" t="s">
        <v>681</v>
      </c>
      <c r="G557" s="16" t="s">
        <v>823</v>
      </c>
      <c r="H557" s="8" t="s">
        <v>854</v>
      </c>
      <c r="I557" s="16">
        <v>1860</v>
      </c>
      <c r="K557" s="12">
        <f t="shared" si="8"/>
        <v>-3.5</v>
      </c>
      <c r="L557" s="26" t="s">
        <v>788</v>
      </c>
      <c r="M557" t="s">
        <v>848</v>
      </c>
    </row>
    <row r="558" spans="1:13" x14ac:dyDescent="0.2">
      <c r="B558" s="16">
        <v>-70.069999999999993</v>
      </c>
      <c r="C558" s="16">
        <v>-35.229999999999997</v>
      </c>
      <c r="D558" s="16">
        <v>-117.3</v>
      </c>
      <c r="E558" s="16">
        <v>-15.3</v>
      </c>
      <c r="F558" s="16" t="s">
        <v>681</v>
      </c>
      <c r="G558" s="16" t="s">
        <v>824</v>
      </c>
      <c r="H558" s="8" t="s">
        <v>854</v>
      </c>
      <c r="I558" s="16">
        <v>2545</v>
      </c>
      <c r="K558" s="12">
        <f t="shared" si="8"/>
        <v>5.1000000000000085</v>
      </c>
      <c r="L558" s="25" t="s">
        <v>789</v>
      </c>
      <c r="M558" t="s">
        <v>430</v>
      </c>
    </row>
    <row r="559" spans="1:13" x14ac:dyDescent="0.2">
      <c r="B559" s="16">
        <v>-70.14</v>
      </c>
      <c r="C559" s="16">
        <v>-35.06</v>
      </c>
      <c r="D559" s="16">
        <v>-117</v>
      </c>
      <c r="E559" s="16">
        <v>-15.7</v>
      </c>
      <c r="F559" s="16" t="s">
        <v>681</v>
      </c>
      <c r="G559" s="16" t="s">
        <v>825</v>
      </c>
      <c r="H559" s="8" t="s">
        <v>854</v>
      </c>
      <c r="I559" s="16">
        <v>2710</v>
      </c>
      <c r="K559" s="12">
        <f t="shared" si="8"/>
        <v>8.5999999999999943</v>
      </c>
      <c r="L559" s="33" t="s">
        <v>790</v>
      </c>
      <c r="M559" t="s">
        <v>858</v>
      </c>
    </row>
    <row r="560" spans="1:13" x14ac:dyDescent="0.2">
      <c r="A560" s="8" t="s">
        <v>14</v>
      </c>
      <c r="B560" s="16">
        <v>-69.2</v>
      </c>
      <c r="C560" s="16">
        <v>-35.729999999999997</v>
      </c>
      <c r="D560" s="16">
        <v>-104</v>
      </c>
      <c r="E560" s="16">
        <v>-13.6</v>
      </c>
      <c r="F560" s="16" t="s">
        <v>681</v>
      </c>
      <c r="G560" s="16" t="s">
        <v>826</v>
      </c>
      <c r="H560" s="8" t="s">
        <v>854</v>
      </c>
      <c r="I560" s="16">
        <v>1340</v>
      </c>
      <c r="K560" s="12">
        <f t="shared" si="8"/>
        <v>4.7999999999999972</v>
      </c>
      <c r="L560" s="26" t="s">
        <v>791</v>
      </c>
      <c r="M560" t="s">
        <v>430</v>
      </c>
    </row>
    <row r="561" spans="1:13" x14ac:dyDescent="0.2">
      <c r="B561" s="16">
        <v>-68.239999999999995</v>
      </c>
      <c r="C561" s="16">
        <v>-35.369999999999997</v>
      </c>
      <c r="D561" s="16">
        <v>-50.2</v>
      </c>
      <c r="E561" s="16">
        <v>-8.1999999999999993</v>
      </c>
      <c r="F561" s="16" t="s">
        <v>681</v>
      </c>
      <c r="G561" s="16" t="s">
        <v>827</v>
      </c>
      <c r="H561" s="8" t="s">
        <v>854</v>
      </c>
      <c r="I561" s="16">
        <v>895</v>
      </c>
      <c r="K561" s="12">
        <f t="shared" si="8"/>
        <v>15.399999999999991</v>
      </c>
      <c r="L561" s="33" t="s">
        <v>792</v>
      </c>
      <c r="M561" t="s">
        <v>848</v>
      </c>
    </row>
    <row r="562" spans="1:13" x14ac:dyDescent="0.2">
      <c r="A562" s="8" t="s">
        <v>14</v>
      </c>
      <c r="B562" s="16">
        <v>-69.38</v>
      </c>
      <c r="C562" s="16">
        <v>-37.14</v>
      </c>
      <c r="D562" s="16">
        <v>-58.3</v>
      </c>
      <c r="E562" s="16">
        <v>-6.5</v>
      </c>
      <c r="F562" s="16" t="s">
        <v>681</v>
      </c>
      <c r="G562" s="16" t="s">
        <v>828</v>
      </c>
      <c r="H562" s="8" t="s">
        <v>854</v>
      </c>
      <c r="I562" s="16">
        <v>740</v>
      </c>
      <c r="K562" s="12">
        <f t="shared" si="8"/>
        <v>-6.2999999999999972</v>
      </c>
      <c r="L562" s="26" t="s">
        <v>793</v>
      </c>
      <c r="M562" t="s">
        <v>848</v>
      </c>
    </row>
    <row r="563" spans="1:13" x14ac:dyDescent="0.2">
      <c r="B563" s="16">
        <v>-68.31</v>
      </c>
      <c r="C563" s="16">
        <v>-35.39</v>
      </c>
      <c r="D563" s="16">
        <v>-52.9</v>
      </c>
      <c r="E563" s="16">
        <v>-8.6</v>
      </c>
      <c r="F563" s="16" t="s">
        <v>681</v>
      </c>
      <c r="G563" s="16" t="s">
        <v>829</v>
      </c>
      <c r="H563" s="8" t="s">
        <v>854</v>
      </c>
      <c r="I563" s="16">
        <v>1085</v>
      </c>
      <c r="K563" s="12">
        <f t="shared" si="8"/>
        <v>15.899999999999999</v>
      </c>
      <c r="L563" s="33" t="s">
        <v>794</v>
      </c>
      <c r="M563" t="s">
        <v>848</v>
      </c>
    </row>
    <row r="564" spans="1:13" x14ac:dyDescent="0.2">
      <c r="A564" s="8" t="s">
        <v>14</v>
      </c>
      <c r="B564" s="16">
        <v>-69.69</v>
      </c>
      <c r="C564" s="16">
        <v>-35.69</v>
      </c>
      <c r="D564" s="16">
        <v>-100.2</v>
      </c>
      <c r="E564" s="16">
        <v>-12.7</v>
      </c>
      <c r="F564" s="16" t="s">
        <v>681</v>
      </c>
      <c r="G564" s="16" t="s">
        <v>830</v>
      </c>
      <c r="H564" s="8" t="s">
        <v>854</v>
      </c>
      <c r="I564" s="16">
        <v>2285</v>
      </c>
      <c r="K564" s="12">
        <f t="shared" si="8"/>
        <v>1.3999999999999915</v>
      </c>
      <c r="L564" s="26" t="s">
        <v>795</v>
      </c>
      <c r="M564" t="s">
        <v>430</v>
      </c>
    </row>
    <row r="565" spans="1:13" x14ac:dyDescent="0.2">
      <c r="A565" s="8" t="s">
        <v>14</v>
      </c>
      <c r="B565" s="16">
        <v>-68.040000000000006</v>
      </c>
      <c r="C565" s="16">
        <v>-34.79</v>
      </c>
      <c r="D565" s="16">
        <v>-106.9</v>
      </c>
      <c r="E565" s="16">
        <v>-13.7</v>
      </c>
      <c r="F565" s="16" t="s">
        <v>681</v>
      </c>
      <c r="G565" s="16" t="s">
        <v>831</v>
      </c>
      <c r="H565" s="8" t="s">
        <v>854</v>
      </c>
      <c r="I565" s="16">
        <v>535</v>
      </c>
      <c r="K565" s="12">
        <f t="shared" si="8"/>
        <v>2.6999999999999886</v>
      </c>
      <c r="L565" s="26" t="s">
        <v>796</v>
      </c>
      <c r="M565" t="s">
        <v>109</v>
      </c>
    </row>
    <row r="566" spans="1:13" x14ac:dyDescent="0.2">
      <c r="A566" s="8" t="s">
        <v>762</v>
      </c>
      <c r="B566" s="16">
        <v>-69.599999999999994</v>
      </c>
      <c r="C566" s="16">
        <v>-35.090000000000003</v>
      </c>
      <c r="D566" s="16">
        <v>-122.7</v>
      </c>
      <c r="E566" s="16">
        <v>-16.3</v>
      </c>
      <c r="F566" s="16" t="s">
        <v>681</v>
      </c>
      <c r="G566" s="16" t="s">
        <v>832</v>
      </c>
      <c r="H566" s="8" t="s">
        <v>854</v>
      </c>
      <c r="I566" s="16">
        <v>1600</v>
      </c>
      <c r="K566" s="12">
        <f t="shared" si="8"/>
        <v>7.7000000000000028</v>
      </c>
      <c r="L566" s="26" t="s">
        <v>796</v>
      </c>
      <c r="M566" t="s">
        <v>109</v>
      </c>
    </row>
    <row r="567" spans="1:13" x14ac:dyDescent="0.2">
      <c r="A567" s="8" t="s">
        <v>14</v>
      </c>
      <c r="B567" s="16">
        <v>-68.45</v>
      </c>
      <c r="C567" s="16">
        <v>-34.81</v>
      </c>
      <c r="D567" s="16">
        <v>-108</v>
      </c>
      <c r="E567" s="16">
        <v>-13.6</v>
      </c>
      <c r="F567" s="16" t="s">
        <v>681</v>
      </c>
      <c r="G567" s="16" t="s">
        <v>833</v>
      </c>
      <c r="H567" s="8" t="s">
        <v>854</v>
      </c>
      <c r="I567" s="16">
        <v>725</v>
      </c>
      <c r="K567" s="12">
        <f t="shared" ref="K567:K630" si="9">D567-E567*8</f>
        <v>0.79999999999999716</v>
      </c>
      <c r="L567" s="26" t="s">
        <v>796</v>
      </c>
      <c r="M567" t="s">
        <v>109</v>
      </c>
    </row>
    <row r="568" spans="1:13" x14ac:dyDescent="0.2">
      <c r="A568" s="8" t="s">
        <v>14</v>
      </c>
      <c r="B568" s="16">
        <v>-67.650000000000006</v>
      </c>
      <c r="C568" s="16">
        <v>-35.380000000000003</v>
      </c>
      <c r="D568" s="16">
        <v>-107.5</v>
      </c>
      <c r="E568" s="16">
        <v>-13</v>
      </c>
      <c r="F568" s="16" t="s">
        <v>681</v>
      </c>
      <c r="G568" s="16" t="s">
        <v>834</v>
      </c>
      <c r="H568" s="8" t="s">
        <v>854</v>
      </c>
      <c r="I568" s="16">
        <v>405</v>
      </c>
      <c r="K568" s="12">
        <f t="shared" si="9"/>
        <v>-3.5</v>
      </c>
      <c r="L568" s="26" t="s">
        <v>796</v>
      </c>
      <c r="M568" t="s">
        <v>109</v>
      </c>
    </row>
    <row r="569" spans="1:13" x14ac:dyDescent="0.2">
      <c r="A569" s="8" t="s">
        <v>14</v>
      </c>
      <c r="B569" s="16">
        <v>-69.599999999999994</v>
      </c>
      <c r="C569" s="16">
        <v>-35.090000000000003</v>
      </c>
      <c r="D569" s="16">
        <v>-121.1</v>
      </c>
      <c r="E569" s="16">
        <v>-15.4</v>
      </c>
      <c r="F569" s="16" t="s">
        <v>681</v>
      </c>
      <c r="G569" s="16" t="s">
        <v>835</v>
      </c>
      <c r="H569" s="8" t="s">
        <v>854</v>
      </c>
      <c r="I569" s="16">
        <v>1650</v>
      </c>
      <c r="K569" s="12">
        <f t="shared" si="9"/>
        <v>2.1000000000000085</v>
      </c>
      <c r="L569" s="26" t="s">
        <v>796</v>
      </c>
      <c r="M569" t="s">
        <v>109</v>
      </c>
    </row>
    <row r="570" spans="1:13" x14ac:dyDescent="0.2">
      <c r="A570" s="8" t="s">
        <v>762</v>
      </c>
      <c r="B570" s="16">
        <v>-69.95</v>
      </c>
      <c r="C570" s="16">
        <v>-34.83</v>
      </c>
      <c r="D570" s="16">
        <v>-122.1</v>
      </c>
      <c r="E570" s="16">
        <v>-16</v>
      </c>
      <c r="F570" s="16" t="s">
        <v>681</v>
      </c>
      <c r="G570" s="16" t="s">
        <v>836</v>
      </c>
      <c r="H570" s="8" t="s">
        <v>854</v>
      </c>
      <c r="I570" s="16">
        <v>2100</v>
      </c>
      <c r="K570" s="12">
        <f t="shared" si="9"/>
        <v>5.9000000000000057</v>
      </c>
      <c r="L570" s="26" t="s">
        <v>796</v>
      </c>
      <c r="M570" t="s">
        <v>109</v>
      </c>
    </row>
    <row r="571" spans="1:13" x14ac:dyDescent="0.2">
      <c r="A571" s="8" t="s">
        <v>14</v>
      </c>
      <c r="B571" s="16">
        <v>-69.11</v>
      </c>
      <c r="C571" s="16">
        <v>-37.21</v>
      </c>
      <c r="D571" s="16">
        <v>-105.4</v>
      </c>
      <c r="E571" s="16">
        <v>-13.3</v>
      </c>
      <c r="F571" s="16" t="s">
        <v>681</v>
      </c>
      <c r="G571" s="16" t="s">
        <v>837</v>
      </c>
      <c r="H571" s="8" t="s">
        <v>854</v>
      </c>
      <c r="I571" s="16">
        <v>610</v>
      </c>
      <c r="K571" s="12">
        <f t="shared" si="9"/>
        <v>1</v>
      </c>
      <c r="L571" s="26" t="s">
        <v>797</v>
      </c>
      <c r="M571" t="s">
        <v>849</v>
      </c>
    </row>
    <row r="572" spans="1:13" x14ac:dyDescent="0.2">
      <c r="A572" s="8" t="s">
        <v>762</v>
      </c>
      <c r="B572" s="16">
        <v>-69.319999999999993</v>
      </c>
      <c r="C572" s="16">
        <v>-34.67</v>
      </c>
      <c r="D572" s="16">
        <v>-129.19999999999999</v>
      </c>
      <c r="E572" s="16">
        <v>-16.899999999999999</v>
      </c>
      <c r="F572" s="16" t="s">
        <v>681</v>
      </c>
      <c r="G572" s="16" t="s">
        <v>838</v>
      </c>
      <c r="H572" s="8" t="s">
        <v>854</v>
      </c>
      <c r="I572" s="16">
        <v>1470</v>
      </c>
      <c r="K572" s="12">
        <f t="shared" si="9"/>
        <v>6</v>
      </c>
      <c r="L572" s="26" t="s">
        <v>798</v>
      </c>
      <c r="M572" t="s">
        <v>110</v>
      </c>
    </row>
    <row r="573" spans="1:13" x14ac:dyDescent="0.2">
      <c r="A573" s="8" t="s">
        <v>14</v>
      </c>
      <c r="B573" s="16">
        <v>-67.86</v>
      </c>
      <c r="C573" s="16">
        <v>-34.57</v>
      </c>
      <c r="D573" s="16">
        <v>-118.6</v>
      </c>
      <c r="E573" s="16">
        <v>-15.4</v>
      </c>
      <c r="F573" s="16" t="s">
        <v>681</v>
      </c>
      <c r="G573" s="16" t="s">
        <v>839</v>
      </c>
      <c r="H573" s="8" t="s">
        <v>854</v>
      </c>
      <c r="I573" s="16">
        <v>525</v>
      </c>
      <c r="K573" s="12">
        <f t="shared" si="9"/>
        <v>4.6000000000000085</v>
      </c>
      <c r="L573" s="26" t="s">
        <v>798</v>
      </c>
      <c r="M573" t="s">
        <v>110</v>
      </c>
    </row>
    <row r="574" spans="1:13" x14ac:dyDescent="0.2">
      <c r="A574" s="8" t="s">
        <v>14</v>
      </c>
      <c r="B574" s="16">
        <v>-68.61</v>
      </c>
      <c r="C574" s="16">
        <v>-34.61</v>
      </c>
      <c r="D574" s="16">
        <v>-126.5</v>
      </c>
      <c r="E574" s="16">
        <v>-16.100000000000001</v>
      </c>
      <c r="F574" s="16" t="s">
        <v>681</v>
      </c>
      <c r="G574" s="16" t="s">
        <v>840</v>
      </c>
      <c r="H574" s="8" t="s">
        <v>854</v>
      </c>
      <c r="I574" s="16">
        <v>895</v>
      </c>
      <c r="K574" s="12">
        <f t="shared" si="9"/>
        <v>2.3000000000000114</v>
      </c>
      <c r="L574" s="26" t="s">
        <v>798</v>
      </c>
      <c r="M574" t="s">
        <v>110</v>
      </c>
    </row>
    <row r="575" spans="1:13" x14ac:dyDescent="0.2">
      <c r="A575" s="8" t="s">
        <v>762</v>
      </c>
      <c r="B575" s="16">
        <v>-70.27</v>
      </c>
      <c r="C575" s="16">
        <v>-35.26</v>
      </c>
      <c r="D575" s="16">
        <v>-117</v>
      </c>
      <c r="E575" s="16">
        <v>-15.7</v>
      </c>
      <c r="F575" s="16" t="s">
        <v>681</v>
      </c>
      <c r="G575" s="16" t="s">
        <v>841</v>
      </c>
      <c r="H575" s="8" t="s">
        <v>854</v>
      </c>
      <c r="I575" s="16">
        <v>2335</v>
      </c>
      <c r="K575" s="12">
        <f t="shared" si="9"/>
        <v>8.5999999999999943</v>
      </c>
      <c r="L575" s="26" t="s">
        <v>799</v>
      </c>
      <c r="M575" t="s">
        <v>850</v>
      </c>
    </row>
    <row r="576" spans="1:13" x14ac:dyDescent="0.2">
      <c r="A576" s="8" t="s">
        <v>14</v>
      </c>
      <c r="B576" s="16">
        <v>-69.7</v>
      </c>
      <c r="C576" s="16">
        <v>-34.19</v>
      </c>
      <c r="D576" s="16">
        <v>-129.69999999999999</v>
      </c>
      <c r="E576" s="16">
        <v>-16.100000000000001</v>
      </c>
      <c r="F576" s="16" t="s">
        <v>681</v>
      </c>
      <c r="G576" s="16" t="s">
        <v>842</v>
      </c>
      <c r="H576" s="8" t="s">
        <v>854</v>
      </c>
      <c r="I576" s="16">
        <v>3290</v>
      </c>
      <c r="K576" s="12">
        <f t="shared" si="9"/>
        <v>-0.89999999999997726</v>
      </c>
      <c r="L576" s="26" t="s">
        <v>799</v>
      </c>
      <c r="M576" t="s">
        <v>851</v>
      </c>
    </row>
    <row r="577" spans="1:13" x14ac:dyDescent="0.2">
      <c r="A577" s="8" t="s">
        <v>762</v>
      </c>
      <c r="B577" s="16">
        <v>-69.599999999999994</v>
      </c>
      <c r="C577" s="16">
        <v>-35.54</v>
      </c>
      <c r="D577" s="16">
        <v>-114.5</v>
      </c>
      <c r="E577" s="16">
        <v>-15.4</v>
      </c>
      <c r="F577" s="16" t="s">
        <v>681</v>
      </c>
      <c r="G577" s="16" t="s">
        <v>843</v>
      </c>
      <c r="H577" s="8" t="s">
        <v>854</v>
      </c>
      <c r="I577" s="16">
        <v>1470</v>
      </c>
      <c r="K577" s="12">
        <f t="shared" si="9"/>
        <v>8.7000000000000028</v>
      </c>
      <c r="L577" s="26" t="s">
        <v>800</v>
      </c>
      <c r="M577" t="s">
        <v>852</v>
      </c>
    </row>
    <row r="578" spans="1:13" x14ac:dyDescent="0.2">
      <c r="A578" s="8" t="s">
        <v>762</v>
      </c>
      <c r="B578" s="16">
        <v>-69.930000000000007</v>
      </c>
      <c r="C578" s="16">
        <v>-35.17</v>
      </c>
      <c r="D578" s="16">
        <v>-117.1</v>
      </c>
      <c r="E578" s="16">
        <v>-15.7</v>
      </c>
      <c r="F578" s="16" t="s">
        <v>681</v>
      </c>
      <c r="G578" s="16" t="s">
        <v>844</v>
      </c>
      <c r="H578" s="8" t="s">
        <v>854</v>
      </c>
      <c r="I578" s="16">
        <v>1900</v>
      </c>
      <c r="K578" s="12">
        <f t="shared" si="9"/>
        <v>8.5</v>
      </c>
      <c r="L578" s="26" t="s">
        <v>801</v>
      </c>
      <c r="M578" t="s">
        <v>853</v>
      </c>
    </row>
    <row r="579" spans="1:13" x14ac:dyDescent="0.2">
      <c r="B579" s="16">
        <v>-70.209999999999994</v>
      </c>
      <c r="C579" s="16">
        <v>-35.130000000000003</v>
      </c>
      <c r="D579" s="16">
        <v>-126.9</v>
      </c>
      <c r="E579" s="16">
        <v>-16.7</v>
      </c>
      <c r="F579" s="16" t="s">
        <v>681</v>
      </c>
      <c r="G579" s="16" t="s">
        <v>845</v>
      </c>
      <c r="H579" s="8" t="s">
        <v>854</v>
      </c>
      <c r="I579" s="16">
        <v>2230</v>
      </c>
      <c r="K579" s="12">
        <f t="shared" si="9"/>
        <v>6.6999999999999886</v>
      </c>
      <c r="L579" s="33" t="s">
        <v>802</v>
      </c>
      <c r="M579" t="s">
        <v>858</v>
      </c>
    </row>
    <row r="580" spans="1:13" x14ac:dyDescent="0.2">
      <c r="A580" s="8" t="s">
        <v>14</v>
      </c>
      <c r="B580" s="16">
        <v>-70.11</v>
      </c>
      <c r="C580" s="16">
        <v>-34.65</v>
      </c>
      <c r="D580" s="16">
        <v>-114.8</v>
      </c>
      <c r="E580" s="16">
        <v>-14.4</v>
      </c>
      <c r="F580" s="16" t="s">
        <v>681</v>
      </c>
      <c r="G580" s="16" t="s">
        <v>846</v>
      </c>
      <c r="H580" s="8" t="s">
        <v>854</v>
      </c>
      <c r="I580" s="16">
        <v>2400</v>
      </c>
      <c r="K580" s="12">
        <f t="shared" si="9"/>
        <v>0.40000000000000568</v>
      </c>
      <c r="L580" s="26" t="s">
        <v>803</v>
      </c>
      <c r="M580" t="s">
        <v>848</v>
      </c>
    </row>
    <row r="581" spans="1:13" x14ac:dyDescent="0.2">
      <c r="A581" s="8" t="s">
        <v>14</v>
      </c>
      <c r="B581" s="16">
        <v>-69.55</v>
      </c>
      <c r="C581" s="16">
        <v>-34.19</v>
      </c>
      <c r="D581" s="16">
        <v>-142.4</v>
      </c>
      <c r="E581" s="16">
        <v>-18.399999999999999</v>
      </c>
      <c r="F581" s="16" t="s">
        <v>681</v>
      </c>
      <c r="G581" s="16" t="s">
        <v>847</v>
      </c>
      <c r="H581" s="8" t="s">
        <v>854</v>
      </c>
      <c r="I581" s="16">
        <v>3310</v>
      </c>
      <c r="K581" s="12">
        <f t="shared" si="9"/>
        <v>4.7999999999999829</v>
      </c>
      <c r="L581" s="26" t="s">
        <v>804</v>
      </c>
      <c r="M581" t="s">
        <v>848</v>
      </c>
    </row>
    <row r="582" spans="1:13" x14ac:dyDescent="0.2">
      <c r="A582" s="16" t="s">
        <v>214</v>
      </c>
      <c r="B582" s="16">
        <v>-71.802930000000003</v>
      </c>
      <c r="C582" s="16">
        <v>-36.840789999999998</v>
      </c>
      <c r="D582" s="16">
        <v>-66.92</v>
      </c>
      <c r="E582" s="16">
        <v>-10.039999999999999</v>
      </c>
      <c r="F582" s="16" t="s">
        <v>681</v>
      </c>
      <c r="G582" s="16" t="s">
        <v>866</v>
      </c>
      <c r="H582" s="8" t="s">
        <v>888</v>
      </c>
      <c r="I582" s="16">
        <v>404</v>
      </c>
      <c r="K582" s="12">
        <f t="shared" si="9"/>
        <v>13.399999999999991</v>
      </c>
      <c r="L582" s="59" t="s">
        <v>890</v>
      </c>
      <c r="M582" t="s">
        <v>889</v>
      </c>
    </row>
    <row r="583" spans="1:13" x14ac:dyDescent="0.2">
      <c r="A583" s="16" t="s">
        <v>214</v>
      </c>
      <c r="B583" s="16">
        <v>-71.802930000000003</v>
      </c>
      <c r="C583" s="16">
        <v>-36.840789999999998</v>
      </c>
      <c r="D583" s="16">
        <v>-64.930000000000007</v>
      </c>
      <c r="E583" s="16">
        <v>-9.31</v>
      </c>
      <c r="F583" s="16" t="s">
        <v>681</v>
      </c>
      <c r="G583" s="16" t="s">
        <v>867</v>
      </c>
      <c r="H583" s="8" t="s">
        <v>888</v>
      </c>
      <c r="I583" s="16">
        <v>404</v>
      </c>
      <c r="K583" s="12">
        <f t="shared" si="9"/>
        <v>9.5499999999999972</v>
      </c>
      <c r="L583" s="60"/>
      <c r="M583" t="s">
        <v>889</v>
      </c>
    </row>
    <row r="584" spans="1:13" x14ac:dyDescent="0.2">
      <c r="A584" s="16" t="s">
        <v>214</v>
      </c>
      <c r="B584" s="16">
        <v>-71.802930000000003</v>
      </c>
      <c r="C584" s="16">
        <v>-36.840789999999998</v>
      </c>
      <c r="D584" s="16">
        <v>-64.459999999999994</v>
      </c>
      <c r="E584" s="16">
        <v>-9.59</v>
      </c>
      <c r="F584" s="16" t="s">
        <v>681</v>
      </c>
      <c r="G584" s="16" t="s">
        <v>868</v>
      </c>
      <c r="H584" s="8" t="s">
        <v>888</v>
      </c>
      <c r="I584" s="16">
        <v>404</v>
      </c>
      <c r="K584" s="12">
        <f t="shared" si="9"/>
        <v>12.260000000000005</v>
      </c>
      <c r="L584" s="60"/>
      <c r="M584" t="s">
        <v>889</v>
      </c>
    </row>
    <row r="585" spans="1:13" x14ac:dyDescent="0.2">
      <c r="A585" s="16" t="s">
        <v>214</v>
      </c>
      <c r="B585" s="16">
        <v>-71.802930000000003</v>
      </c>
      <c r="C585" s="16">
        <v>-36.840789999999998</v>
      </c>
      <c r="D585" s="16">
        <v>-66.12</v>
      </c>
      <c r="E585" s="16">
        <v>-9.75</v>
      </c>
      <c r="F585" s="16" t="s">
        <v>681</v>
      </c>
      <c r="G585" s="16" t="s">
        <v>869</v>
      </c>
      <c r="H585" s="8" t="s">
        <v>888</v>
      </c>
      <c r="I585" s="16">
        <v>404</v>
      </c>
      <c r="K585" s="12">
        <f t="shared" si="9"/>
        <v>11.879999999999995</v>
      </c>
      <c r="L585" s="60"/>
      <c r="M585" t="s">
        <v>889</v>
      </c>
    </row>
    <row r="586" spans="1:13" x14ac:dyDescent="0.2">
      <c r="A586" s="16" t="s">
        <v>214</v>
      </c>
      <c r="B586" s="16">
        <v>-71.802930000000003</v>
      </c>
      <c r="C586" s="16">
        <v>-36.840789999999998</v>
      </c>
      <c r="D586" s="16">
        <v>-65.64</v>
      </c>
      <c r="E586" s="16">
        <v>-9.4</v>
      </c>
      <c r="F586" s="16" t="s">
        <v>681</v>
      </c>
      <c r="G586" s="16" t="s">
        <v>870</v>
      </c>
      <c r="H586" s="8" t="s">
        <v>888</v>
      </c>
      <c r="I586" s="16">
        <v>404</v>
      </c>
      <c r="K586" s="12">
        <f t="shared" si="9"/>
        <v>9.5600000000000023</v>
      </c>
      <c r="L586" s="60"/>
      <c r="M586" t="s">
        <v>889</v>
      </c>
    </row>
    <row r="587" spans="1:13" x14ac:dyDescent="0.2">
      <c r="A587" s="16" t="s">
        <v>214</v>
      </c>
      <c r="B587" s="16">
        <v>-71.802930000000003</v>
      </c>
      <c r="C587" s="16">
        <v>-36.840789999999998</v>
      </c>
      <c r="D587" s="16">
        <v>-63.9</v>
      </c>
      <c r="E587" s="16">
        <v>-8.85</v>
      </c>
      <c r="F587" s="16" t="s">
        <v>681</v>
      </c>
      <c r="G587" s="16" t="s">
        <v>871</v>
      </c>
      <c r="H587" s="8" t="s">
        <v>888</v>
      </c>
      <c r="I587" s="16">
        <v>404</v>
      </c>
      <c r="K587" s="12">
        <f t="shared" si="9"/>
        <v>6.8999999999999986</v>
      </c>
      <c r="L587" s="60"/>
      <c r="M587" t="s">
        <v>889</v>
      </c>
    </row>
    <row r="588" spans="1:13" x14ac:dyDescent="0.2">
      <c r="A588" s="16" t="s">
        <v>214</v>
      </c>
      <c r="B588" s="16">
        <v>-71.802930000000003</v>
      </c>
      <c r="C588" s="16">
        <v>-36.840789999999998</v>
      </c>
      <c r="D588" s="16">
        <v>-66.72</v>
      </c>
      <c r="E588" s="16">
        <v>-9.59</v>
      </c>
      <c r="F588" s="16" t="s">
        <v>681</v>
      </c>
      <c r="G588" s="16" t="s">
        <v>872</v>
      </c>
      <c r="H588" s="8" t="s">
        <v>888</v>
      </c>
      <c r="I588" s="16">
        <v>404</v>
      </c>
      <c r="K588" s="12">
        <f t="shared" si="9"/>
        <v>10</v>
      </c>
      <c r="L588" s="60"/>
      <c r="M588" t="s">
        <v>889</v>
      </c>
    </row>
    <row r="589" spans="1:13" x14ac:dyDescent="0.2">
      <c r="A589" s="16" t="s">
        <v>214</v>
      </c>
      <c r="B589" s="16">
        <v>-71.802930000000003</v>
      </c>
      <c r="C589" s="16">
        <v>-36.840789999999998</v>
      </c>
      <c r="D589" s="16">
        <v>-67.06</v>
      </c>
      <c r="E589" s="16">
        <v>-9.77</v>
      </c>
      <c r="F589" s="16" t="s">
        <v>681</v>
      </c>
      <c r="G589" s="16" t="s">
        <v>873</v>
      </c>
      <c r="H589" s="8" t="s">
        <v>888</v>
      </c>
      <c r="I589" s="16">
        <v>404</v>
      </c>
      <c r="K589" s="12">
        <f t="shared" si="9"/>
        <v>11.099999999999994</v>
      </c>
      <c r="L589" s="60"/>
      <c r="M589" t="s">
        <v>889</v>
      </c>
    </row>
    <row r="590" spans="1:13" x14ac:dyDescent="0.2">
      <c r="A590" s="16" t="s">
        <v>214</v>
      </c>
      <c r="B590" s="16">
        <v>-71.802930000000003</v>
      </c>
      <c r="C590" s="16">
        <v>-36.840789999999998</v>
      </c>
      <c r="D590" s="16">
        <v>-66.84</v>
      </c>
      <c r="E590" s="16">
        <v>-9.8000000000000007</v>
      </c>
      <c r="F590" s="16" t="s">
        <v>681</v>
      </c>
      <c r="G590" s="16" t="s">
        <v>874</v>
      </c>
      <c r="H590" s="8" t="s">
        <v>888</v>
      </c>
      <c r="I590" s="16">
        <v>404</v>
      </c>
      <c r="K590" s="12">
        <f t="shared" si="9"/>
        <v>11.560000000000002</v>
      </c>
      <c r="L590" s="60"/>
      <c r="M590" t="s">
        <v>889</v>
      </c>
    </row>
    <row r="591" spans="1:13" x14ac:dyDescent="0.2">
      <c r="A591" s="16" t="s">
        <v>214</v>
      </c>
      <c r="B591" s="16">
        <v>-71.802930000000003</v>
      </c>
      <c r="C591" s="16">
        <v>-36.840789999999998</v>
      </c>
      <c r="D591" s="16">
        <v>-67.31</v>
      </c>
      <c r="E591" s="16">
        <v>-9.7799999999999994</v>
      </c>
      <c r="F591" s="16" t="s">
        <v>681</v>
      </c>
      <c r="G591" s="16" t="s">
        <v>875</v>
      </c>
      <c r="H591" s="8" t="s">
        <v>888</v>
      </c>
      <c r="I591" s="16">
        <v>404</v>
      </c>
      <c r="K591" s="12">
        <f t="shared" si="9"/>
        <v>10.929999999999993</v>
      </c>
      <c r="L591" s="60"/>
      <c r="M591" t="s">
        <v>889</v>
      </c>
    </row>
    <row r="592" spans="1:13" x14ac:dyDescent="0.2">
      <c r="A592" s="16" t="s">
        <v>214</v>
      </c>
      <c r="B592" s="16">
        <v>-71.802930000000003</v>
      </c>
      <c r="C592" s="16">
        <v>-36.840789999999998</v>
      </c>
      <c r="D592" s="16">
        <v>-67.38</v>
      </c>
      <c r="E592" s="16">
        <v>-9.85</v>
      </c>
      <c r="F592" s="16" t="s">
        <v>681</v>
      </c>
      <c r="G592" s="16" t="s">
        <v>876</v>
      </c>
      <c r="H592" s="8" t="s">
        <v>888</v>
      </c>
      <c r="I592" s="16">
        <v>404</v>
      </c>
      <c r="K592" s="12">
        <f t="shared" si="9"/>
        <v>11.420000000000002</v>
      </c>
      <c r="L592" s="60"/>
      <c r="M592" t="s">
        <v>889</v>
      </c>
    </row>
    <row r="593" spans="1:13" x14ac:dyDescent="0.2">
      <c r="A593" s="16" t="s">
        <v>214</v>
      </c>
      <c r="B593" s="16">
        <v>-71.802930000000003</v>
      </c>
      <c r="C593" s="16">
        <v>-36.840789999999998</v>
      </c>
      <c r="D593" s="16">
        <v>-68.91</v>
      </c>
      <c r="E593" s="16">
        <v>-10</v>
      </c>
      <c r="F593" s="16" t="s">
        <v>681</v>
      </c>
      <c r="G593" s="16" t="s">
        <v>877</v>
      </c>
      <c r="H593" s="8" t="s">
        <v>888</v>
      </c>
      <c r="I593" s="16">
        <v>404</v>
      </c>
      <c r="K593" s="12">
        <f t="shared" si="9"/>
        <v>11.090000000000003</v>
      </c>
      <c r="L593" s="60"/>
      <c r="M593" t="s">
        <v>889</v>
      </c>
    </row>
    <row r="594" spans="1:13" x14ac:dyDescent="0.2">
      <c r="A594" s="16" t="s">
        <v>214</v>
      </c>
      <c r="B594" s="16">
        <v>-71.802930000000003</v>
      </c>
      <c r="C594" s="16">
        <v>-36.840789999999998</v>
      </c>
      <c r="D594" s="16">
        <v>-68.650000000000006</v>
      </c>
      <c r="E594" s="16">
        <v>-9.83</v>
      </c>
      <c r="F594" s="16" t="s">
        <v>681</v>
      </c>
      <c r="G594" s="16" t="s">
        <v>878</v>
      </c>
      <c r="H594" s="8" t="s">
        <v>888</v>
      </c>
      <c r="I594" s="16">
        <v>404</v>
      </c>
      <c r="K594" s="12">
        <f t="shared" si="9"/>
        <v>9.9899999999999949</v>
      </c>
      <c r="L594" s="60"/>
      <c r="M594" t="s">
        <v>889</v>
      </c>
    </row>
    <row r="595" spans="1:13" x14ac:dyDescent="0.2">
      <c r="A595" s="16" t="s">
        <v>214</v>
      </c>
      <c r="B595" s="16">
        <v>-71.802930000000003</v>
      </c>
      <c r="C595" s="16">
        <v>-36.840789999999998</v>
      </c>
      <c r="D595" s="16">
        <v>-68.72</v>
      </c>
      <c r="E595" s="16">
        <v>-10.02</v>
      </c>
      <c r="F595" s="16" t="s">
        <v>681</v>
      </c>
      <c r="G595" s="16" t="s">
        <v>879</v>
      </c>
      <c r="H595" s="8" t="s">
        <v>888</v>
      </c>
      <c r="I595" s="16">
        <v>404</v>
      </c>
      <c r="K595" s="12">
        <f t="shared" si="9"/>
        <v>11.439999999999998</v>
      </c>
      <c r="L595" s="60"/>
      <c r="M595" t="s">
        <v>889</v>
      </c>
    </row>
    <row r="596" spans="1:13" x14ac:dyDescent="0.2">
      <c r="A596" s="16" t="s">
        <v>214</v>
      </c>
      <c r="B596" s="16">
        <v>-71.802930000000003</v>
      </c>
      <c r="C596" s="16">
        <v>-36.840789999999998</v>
      </c>
      <c r="D596" s="16">
        <v>-70.599999999999994</v>
      </c>
      <c r="E596" s="16">
        <v>-10.210000000000001</v>
      </c>
      <c r="F596" s="16" t="s">
        <v>681</v>
      </c>
      <c r="G596" s="16" t="s">
        <v>880</v>
      </c>
      <c r="H596" s="8" t="s">
        <v>888</v>
      </c>
      <c r="I596" s="16">
        <v>404</v>
      </c>
      <c r="K596" s="12">
        <f t="shared" si="9"/>
        <v>11.080000000000013</v>
      </c>
      <c r="L596" s="60"/>
      <c r="M596" t="s">
        <v>889</v>
      </c>
    </row>
    <row r="597" spans="1:13" x14ac:dyDescent="0.2">
      <c r="A597" s="16" t="s">
        <v>214</v>
      </c>
      <c r="B597" s="16">
        <v>-71.802930000000003</v>
      </c>
      <c r="C597" s="16">
        <v>-36.840789999999998</v>
      </c>
      <c r="D597" s="16">
        <v>-64.569999999999993</v>
      </c>
      <c r="E597" s="16">
        <v>-9.65</v>
      </c>
      <c r="F597" s="16" t="s">
        <v>681</v>
      </c>
      <c r="G597" s="16" t="s">
        <v>881</v>
      </c>
      <c r="H597" s="8" t="s">
        <v>888</v>
      </c>
      <c r="I597" s="16">
        <v>404</v>
      </c>
      <c r="K597" s="12">
        <f t="shared" si="9"/>
        <v>12.63000000000001</v>
      </c>
      <c r="L597" s="60"/>
      <c r="M597" t="s">
        <v>889</v>
      </c>
    </row>
    <row r="598" spans="1:13" x14ac:dyDescent="0.2">
      <c r="A598" s="16" t="s">
        <v>214</v>
      </c>
      <c r="B598" s="16">
        <v>-71.802930000000003</v>
      </c>
      <c r="C598" s="16">
        <v>-36.840789999999998</v>
      </c>
      <c r="D598" s="16">
        <v>-64.88</v>
      </c>
      <c r="E598" s="16">
        <v>-9.67</v>
      </c>
      <c r="F598" s="16" t="s">
        <v>681</v>
      </c>
      <c r="G598" s="16" t="s">
        <v>882</v>
      </c>
      <c r="H598" s="8" t="s">
        <v>888</v>
      </c>
      <c r="I598" s="16">
        <v>404</v>
      </c>
      <c r="K598" s="12">
        <f t="shared" si="9"/>
        <v>12.480000000000004</v>
      </c>
      <c r="L598" s="60"/>
      <c r="M598" t="s">
        <v>889</v>
      </c>
    </row>
    <row r="599" spans="1:13" x14ac:dyDescent="0.2">
      <c r="A599" s="16" t="s">
        <v>214</v>
      </c>
      <c r="B599" s="16">
        <v>-71.802930000000003</v>
      </c>
      <c r="C599" s="16">
        <v>-36.840789999999998</v>
      </c>
      <c r="D599" s="16">
        <v>-66.94</v>
      </c>
      <c r="E599" s="16">
        <v>-9.6999999999999993</v>
      </c>
      <c r="F599" s="16" t="s">
        <v>681</v>
      </c>
      <c r="G599" s="16" t="s">
        <v>883</v>
      </c>
      <c r="H599" s="8" t="s">
        <v>888</v>
      </c>
      <c r="I599" s="16">
        <v>404</v>
      </c>
      <c r="K599" s="12">
        <f t="shared" si="9"/>
        <v>10.659999999999997</v>
      </c>
      <c r="L599" s="60"/>
      <c r="M599" t="s">
        <v>889</v>
      </c>
    </row>
    <row r="600" spans="1:13" x14ac:dyDescent="0.2">
      <c r="A600" s="16" t="s">
        <v>214</v>
      </c>
      <c r="B600" s="16">
        <v>-71.802930000000003</v>
      </c>
      <c r="C600" s="16">
        <v>-36.840789999999998</v>
      </c>
      <c r="D600" s="16">
        <v>-66.31</v>
      </c>
      <c r="E600" s="16">
        <v>-9.75</v>
      </c>
      <c r="F600" s="16" t="s">
        <v>681</v>
      </c>
      <c r="G600" s="16" t="s">
        <v>884</v>
      </c>
      <c r="H600" s="8" t="s">
        <v>888</v>
      </c>
      <c r="I600" s="16">
        <v>404</v>
      </c>
      <c r="K600" s="12">
        <f t="shared" si="9"/>
        <v>11.689999999999998</v>
      </c>
      <c r="L600" s="60"/>
      <c r="M600" t="s">
        <v>889</v>
      </c>
    </row>
    <row r="601" spans="1:13" x14ac:dyDescent="0.2">
      <c r="A601" s="16" t="s">
        <v>214</v>
      </c>
      <c r="B601" s="16">
        <v>-71.802930000000003</v>
      </c>
      <c r="C601" s="16">
        <v>-36.840789999999998</v>
      </c>
      <c r="D601" s="16">
        <v>-66.62</v>
      </c>
      <c r="E601" s="16">
        <v>-9.82</v>
      </c>
      <c r="F601" s="16" t="s">
        <v>681</v>
      </c>
      <c r="G601" s="16" t="s">
        <v>885</v>
      </c>
      <c r="H601" s="8" t="s">
        <v>888</v>
      </c>
      <c r="I601" s="16">
        <v>404</v>
      </c>
      <c r="K601" s="12">
        <f t="shared" si="9"/>
        <v>11.939999999999998</v>
      </c>
      <c r="L601" s="60"/>
      <c r="M601" t="s">
        <v>889</v>
      </c>
    </row>
    <row r="602" spans="1:13" x14ac:dyDescent="0.2">
      <c r="A602" s="16" t="s">
        <v>214</v>
      </c>
      <c r="B602" s="16">
        <v>-71.802930000000003</v>
      </c>
      <c r="C602" s="16">
        <v>-36.840789999999998</v>
      </c>
      <c r="D602" s="16">
        <v>-62.95</v>
      </c>
      <c r="E602" s="16">
        <v>-9.3000000000000007</v>
      </c>
      <c r="F602" s="16" t="s">
        <v>681</v>
      </c>
      <c r="G602" s="16" t="s">
        <v>886</v>
      </c>
      <c r="H602" s="8" t="s">
        <v>888</v>
      </c>
      <c r="I602" s="16">
        <v>404</v>
      </c>
      <c r="K602" s="12">
        <f t="shared" si="9"/>
        <v>11.450000000000003</v>
      </c>
      <c r="L602" s="60"/>
      <c r="M602" t="s">
        <v>889</v>
      </c>
    </row>
    <row r="603" spans="1:13" x14ac:dyDescent="0.2">
      <c r="A603" s="16" t="s">
        <v>214</v>
      </c>
      <c r="B603" s="16">
        <v>-71.802930000000003</v>
      </c>
      <c r="C603" s="16">
        <v>-36.840789999999998</v>
      </c>
      <c r="D603" s="16">
        <v>-61.31</v>
      </c>
      <c r="E603" s="16">
        <v>-8.91</v>
      </c>
      <c r="F603" s="16" t="s">
        <v>681</v>
      </c>
      <c r="G603" s="16" t="s">
        <v>887</v>
      </c>
      <c r="H603" s="8" t="s">
        <v>888</v>
      </c>
      <c r="I603" s="16">
        <v>404</v>
      </c>
      <c r="K603" s="12">
        <f t="shared" si="9"/>
        <v>9.9699999999999989</v>
      </c>
      <c r="L603" s="60"/>
      <c r="M603" t="s">
        <v>889</v>
      </c>
    </row>
    <row r="604" spans="1:13" x14ac:dyDescent="0.2">
      <c r="B604" s="16">
        <v>-71.802930000000003</v>
      </c>
      <c r="C604" s="16">
        <v>-36.840789999999998</v>
      </c>
      <c r="D604" s="16">
        <v>-66.260000000000005</v>
      </c>
      <c r="E604" s="16">
        <v>-9.66</v>
      </c>
      <c r="F604" s="16" t="s">
        <v>681</v>
      </c>
      <c r="G604" s="16" t="s">
        <v>215</v>
      </c>
      <c r="H604" s="8" t="s">
        <v>888</v>
      </c>
      <c r="I604" s="16">
        <v>404</v>
      </c>
      <c r="K604" s="12">
        <f t="shared" si="9"/>
        <v>11.019999999999996</v>
      </c>
      <c r="L604" s="61"/>
      <c r="M604" t="s">
        <v>889</v>
      </c>
    </row>
    <row r="605" spans="1:13" x14ac:dyDescent="0.2">
      <c r="A605" s="16" t="s">
        <v>214</v>
      </c>
      <c r="B605" s="16">
        <v>-71.350759999999994</v>
      </c>
      <c r="C605" s="16">
        <v>-36.901420000000002</v>
      </c>
      <c r="D605" s="16">
        <v>-85.55</v>
      </c>
      <c r="E605" s="16">
        <v>-12.14</v>
      </c>
      <c r="F605" s="16" t="s">
        <v>681</v>
      </c>
      <c r="G605" s="16" t="s">
        <v>891</v>
      </c>
      <c r="H605" s="8" t="s">
        <v>888</v>
      </c>
      <c r="I605" s="16">
        <v>2162</v>
      </c>
      <c r="K605" s="12">
        <f t="shared" si="9"/>
        <v>11.570000000000007</v>
      </c>
      <c r="L605" s="62" t="s">
        <v>900</v>
      </c>
      <c r="M605" t="s">
        <v>892</v>
      </c>
    </row>
    <row r="606" spans="1:13" x14ac:dyDescent="0.2">
      <c r="A606" s="16" t="s">
        <v>214</v>
      </c>
      <c r="B606" s="16">
        <v>-71.350759999999994</v>
      </c>
      <c r="C606" s="16">
        <v>-36.901420000000002</v>
      </c>
      <c r="D606" s="16">
        <v>-84.66</v>
      </c>
      <c r="E606" s="16">
        <v>-12</v>
      </c>
      <c r="F606" s="16" t="s">
        <v>681</v>
      </c>
      <c r="G606" s="16" t="s">
        <v>893</v>
      </c>
      <c r="H606" s="8" t="s">
        <v>888</v>
      </c>
      <c r="I606" s="16">
        <v>2162</v>
      </c>
      <c r="K606" s="12">
        <f t="shared" si="9"/>
        <v>11.340000000000003</v>
      </c>
      <c r="L606" s="62"/>
      <c r="M606" t="s">
        <v>892</v>
      </c>
    </row>
    <row r="607" spans="1:13" x14ac:dyDescent="0.2">
      <c r="B607" s="16">
        <v>-71.350759999999994</v>
      </c>
      <c r="C607" s="16">
        <v>-36.901420000000002</v>
      </c>
      <c r="D607" s="16">
        <v>-85.11</v>
      </c>
      <c r="E607" s="16">
        <v>-12.07</v>
      </c>
      <c r="F607" s="16" t="s">
        <v>681</v>
      </c>
      <c r="G607" s="16" t="s">
        <v>215</v>
      </c>
      <c r="H607" s="8" t="s">
        <v>888</v>
      </c>
      <c r="I607" s="16">
        <v>2162</v>
      </c>
      <c r="K607" s="12">
        <f t="shared" si="9"/>
        <v>11.450000000000003</v>
      </c>
      <c r="L607" s="62"/>
      <c r="M607" t="s">
        <v>892</v>
      </c>
    </row>
    <row r="608" spans="1:13" x14ac:dyDescent="0.2">
      <c r="A608" s="16" t="s">
        <v>214</v>
      </c>
      <c r="B608" s="16">
        <v>-71.375050000000002</v>
      </c>
      <c r="C608" s="16">
        <v>-36.906889999999997</v>
      </c>
      <c r="D608" s="16">
        <v>-81.099999999999994</v>
      </c>
      <c r="E608" s="16">
        <v>-11.48</v>
      </c>
      <c r="F608" s="16" t="s">
        <v>681</v>
      </c>
      <c r="G608" s="16" t="s">
        <v>894</v>
      </c>
      <c r="H608" s="8" t="s">
        <v>888</v>
      </c>
      <c r="I608" s="16">
        <v>2080</v>
      </c>
      <c r="K608" s="12">
        <f t="shared" si="9"/>
        <v>10.740000000000009</v>
      </c>
      <c r="L608" s="62" t="s">
        <v>901</v>
      </c>
      <c r="M608" t="s">
        <v>892</v>
      </c>
    </row>
    <row r="609" spans="1:13" x14ac:dyDescent="0.2">
      <c r="A609" s="16" t="s">
        <v>214</v>
      </c>
      <c r="B609" s="16">
        <v>-71.375050000000002</v>
      </c>
      <c r="C609" s="16">
        <v>-36.906889999999997</v>
      </c>
      <c r="D609" s="16">
        <v>-79.41</v>
      </c>
      <c r="E609" s="16">
        <v>-10.9</v>
      </c>
      <c r="F609" s="16" t="s">
        <v>681</v>
      </c>
      <c r="G609" s="16" t="s">
        <v>895</v>
      </c>
      <c r="H609" s="8" t="s">
        <v>888</v>
      </c>
      <c r="I609" s="16">
        <v>2080</v>
      </c>
      <c r="K609" s="12">
        <f t="shared" si="9"/>
        <v>7.7900000000000063</v>
      </c>
      <c r="L609" s="62"/>
      <c r="M609" t="s">
        <v>892</v>
      </c>
    </row>
    <row r="610" spans="1:13" x14ac:dyDescent="0.2">
      <c r="B610" s="16">
        <v>-71.375050000000002</v>
      </c>
      <c r="C610" s="16">
        <v>-36.906889999999997</v>
      </c>
      <c r="D610" s="16">
        <v>-80.260000000000005</v>
      </c>
      <c r="E610" s="16">
        <v>-11.19</v>
      </c>
      <c r="F610" s="16" t="s">
        <v>681</v>
      </c>
      <c r="G610" s="16" t="s">
        <v>215</v>
      </c>
      <c r="H610" s="8" t="s">
        <v>888</v>
      </c>
      <c r="I610" s="16">
        <v>2080</v>
      </c>
      <c r="K610" s="12">
        <f t="shared" si="9"/>
        <v>9.2599999999999909</v>
      </c>
      <c r="L610" s="62"/>
      <c r="M610" t="s">
        <v>892</v>
      </c>
    </row>
    <row r="611" spans="1:13" x14ac:dyDescent="0.2">
      <c r="A611" s="16" t="s">
        <v>214</v>
      </c>
      <c r="B611" s="16">
        <v>-71.371889999999993</v>
      </c>
      <c r="C611" s="16">
        <v>-36.907719999999998</v>
      </c>
      <c r="D611" s="16">
        <v>-79.11</v>
      </c>
      <c r="E611" s="16">
        <v>-10.79</v>
      </c>
      <c r="F611" s="16" t="s">
        <v>681</v>
      </c>
      <c r="G611" s="16" t="s">
        <v>896</v>
      </c>
      <c r="H611" s="8" t="s">
        <v>888</v>
      </c>
      <c r="I611" s="16">
        <v>2074</v>
      </c>
      <c r="K611" s="12">
        <f t="shared" si="9"/>
        <v>7.2099999999999937</v>
      </c>
      <c r="L611" s="62" t="s">
        <v>902</v>
      </c>
      <c r="M611" t="s">
        <v>892</v>
      </c>
    </row>
    <row r="612" spans="1:13" x14ac:dyDescent="0.2">
      <c r="A612" s="16" t="s">
        <v>214</v>
      </c>
      <c r="B612" s="16">
        <v>-71.371889999999993</v>
      </c>
      <c r="C612" s="16">
        <v>-36.907719999999998</v>
      </c>
      <c r="D612" s="16">
        <v>-78.72</v>
      </c>
      <c r="E612" s="16">
        <v>-10.58</v>
      </c>
      <c r="F612" s="16" t="s">
        <v>681</v>
      </c>
      <c r="G612" s="16" t="s">
        <v>897</v>
      </c>
      <c r="H612" s="8" t="s">
        <v>888</v>
      </c>
      <c r="I612" s="16">
        <v>2074</v>
      </c>
      <c r="K612" s="12">
        <f t="shared" si="9"/>
        <v>5.9200000000000017</v>
      </c>
      <c r="L612" s="62"/>
      <c r="M612" t="s">
        <v>892</v>
      </c>
    </row>
    <row r="613" spans="1:13" x14ac:dyDescent="0.2">
      <c r="A613" s="16" t="s">
        <v>214</v>
      </c>
      <c r="B613" s="16">
        <v>-71.371889999999993</v>
      </c>
      <c r="C613" s="16">
        <v>-36.907719999999998</v>
      </c>
      <c r="D613" s="16">
        <v>-78.39</v>
      </c>
      <c r="E613" s="16">
        <v>-10.42</v>
      </c>
      <c r="F613" s="16" t="s">
        <v>681</v>
      </c>
      <c r="G613" s="16" t="s">
        <v>898</v>
      </c>
      <c r="H613" s="8" t="s">
        <v>888</v>
      </c>
      <c r="I613" s="16">
        <v>2074</v>
      </c>
      <c r="K613" s="12">
        <f t="shared" si="9"/>
        <v>4.9699999999999989</v>
      </c>
      <c r="L613" s="62"/>
      <c r="M613" t="s">
        <v>892</v>
      </c>
    </row>
    <row r="614" spans="1:13" x14ac:dyDescent="0.2">
      <c r="B614" s="16">
        <v>-71.371889999999993</v>
      </c>
      <c r="C614" s="16">
        <v>-36.907719999999998</v>
      </c>
      <c r="D614" s="16">
        <v>-78.739999999999995</v>
      </c>
      <c r="E614" s="16">
        <v>-10.6</v>
      </c>
      <c r="F614" s="16" t="s">
        <v>681</v>
      </c>
      <c r="G614" s="16" t="s">
        <v>215</v>
      </c>
      <c r="H614" s="8" t="s">
        <v>888</v>
      </c>
      <c r="I614" s="16">
        <v>2074</v>
      </c>
      <c r="K614" s="12">
        <f t="shared" si="9"/>
        <v>6.0600000000000023</v>
      </c>
      <c r="L614" s="62"/>
      <c r="M614" t="s">
        <v>892</v>
      </c>
    </row>
    <row r="615" spans="1:13" x14ac:dyDescent="0.2">
      <c r="B615" s="16">
        <v>-71.357129999999998</v>
      </c>
      <c r="C615" s="16">
        <v>-36.904789999999998</v>
      </c>
      <c r="D615" s="16">
        <v>-80.25</v>
      </c>
      <c r="E615" s="16">
        <v>-10.67</v>
      </c>
      <c r="F615" s="16" t="s">
        <v>681</v>
      </c>
      <c r="G615" s="16" t="s">
        <v>899</v>
      </c>
      <c r="H615" s="8" t="s">
        <v>888</v>
      </c>
      <c r="I615" s="16">
        <v>2130</v>
      </c>
      <c r="K615" s="12">
        <f t="shared" si="9"/>
        <v>5.1099999999999994</v>
      </c>
      <c r="L615" s="33" t="s">
        <v>903</v>
      </c>
      <c r="M615" t="s">
        <v>892</v>
      </c>
    </row>
    <row r="616" spans="1:13" x14ac:dyDescent="0.2">
      <c r="B616" s="16">
        <v>-71.575419999999994</v>
      </c>
      <c r="C616" s="16">
        <v>-36.924599999999998</v>
      </c>
      <c r="D616" s="16">
        <v>-60.09</v>
      </c>
      <c r="E616" s="16">
        <v>-9.0500000000000007</v>
      </c>
      <c r="F616" s="16" t="s">
        <v>681</v>
      </c>
      <c r="G616" s="16" t="s">
        <v>905</v>
      </c>
      <c r="H616" s="8" t="s">
        <v>888</v>
      </c>
      <c r="I616" s="16">
        <v>724</v>
      </c>
      <c r="K616" s="12">
        <f t="shared" si="9"/>
        <v>12.310000000000002</v>
      </c>
      <c r="L616" s="33" t="s">
        <v>904</v>
      </c>
      <c r="M616" t="s">
        <v>906</v>
      </c>
    </row>
    <row r="617" spans="1:13" x14ac:dyDescent="0.2">
      <c r="B617" s="16">
        <v>-71.559880000000007</v>
      </c>
      <c r="C617" s="16">
        <v>-36.931130000000003</v>
      </c>
      <c r="D617" s="16">
        <v>-62.83</v>
      </c>
      <c r="E617" s="16">
        <v>-9.5299999999999994</v>
      </c>
      <c r="F617" s="16" t="s">
        <v>681</v>
      </c>
      <c r="G617" s="16" t="s">
        <v>907</v>
      </c>
      <c r="H617" s="8" t="s">
        <v>888</v>
      </c>
      <c r="I617" s="16">
        <v>786</v>
      </c>
      <c r="K617" s="12">
        <f t="shared" si="9"/>
        <v>13.409999999999997</v>
      </c>
      <c r="L617" s="33" t="s">
        <v>904</v>
      </c>
      <c r="M617" t="s">
        <v>906</v>
      </c>
    </row>
    <row r="618" spans="1:13" x14ac:dyDescent="0.2">
      <c r="B618" s="16">
        <v>-71.552149999999997</v>
      </c>
      <c r="C618" s="16">
        <v>-36.934820000000002</v>
      </c>
      <c r="D618" s="16">
        <v>-50.81</v>
      </c>
      <c r="E618" s="16">
        <v>-7.99</v>
      </c>
      <c r="F618" s="16" t="s">
        <v>681</v>
      </c>
      <c r="G618" s="16" t="s">
        <v>908</v>
      </c>
      <c r="H618" s="8" t="s">
        <v>888</v>
      </c>
      <c r="I618" s="16">
        <v>807</v>
      </c>
      <c r="K618" s="12">
        <f t="shared" si="9"/>
        <v>13.11</v>
      </c>
      <c r="L618" s="33" t="s">
        <v>904</v>
      </c>
      <c r="M618" t="s">
        <v>906</v>
      </c>
    </row>
    <row r="619" spans="1:13" x14ac:dyDescent="0.2">
      <c r="B619" s="16">
        <v>-71.553389999999993</v>
      </c>
      <c r="C619" s="16">
        <v>-36.933790000000002</v>
      </c>
      <c r="D619" s="16">
        <v>-62.56</v>
      </c>
      <c r="E619" s="16">
        <v>-9.4700000000000006</v>
      </c>
      <c r="F619" s="16" t="s">
        <v>681</v>
      </c>
      <c r="G619" s="16" t="s">
        <v>909</v>
      </c>
      <c r="H619" s="8" t="s">
        <v>888</v>
      </c>
      <c r="I619" s="16">
        <v>784</v>
      </c>
      <c r="K619" s="12">
        <f t="shared" si="9"/>
        <v>13.200000000000003</v>
      </c>
      <c r="L619" s="33" t="s">
        <v>904</v>
      </c>
      <c r="M619" t="s">
        <v>906</v>
      </c>
    </row>
    <row r="620" spans="1:13" x14ac:dyDescent="0.2">
      <c r="B620" s="16">
        <v>-71.37764</v>
      </c>
      <c r="C620" s="16">
        <v>-36.91601</v>
      </c>
      <c r="D620" s="16">
        <v>-66.61</v>
      </c>
      <c r="E620" s="16">
        <v>-9.66</v>
      </c>
      <c r="F620" s="16" t="s">
        <v>681</v>
      </c>
      <c r="G620" s="16" t="s">
        <v>910</v>
      </c>
      <c r="H620" s="8" t="s">
        <v>888</v>
      </c>
      <c r="I620" s="16">
        <v>1945</v>
      </c>
      <c r="K620" s="12">
        <f t="shared" si="9"/>
        <v>10.670000000000002</v>
      </c>
      <c r="L620" s="33" t="s">
        <v>904</v>
      </c>
      <c r="M620" t="s">
        <v>906</v>
      </c>
    </row>
    <row r="621" spans="1:13" x14ac:dyDescent="0.2">
      <c r="B621" s="16">
        <v>-71.382739999999998</v>
      </c>
      <c r="C621" s="16">
        <v>-36.925049999999999</v>
      </c>
      <c r="D621" s="16">
        <v>-67.48</v>
      </c>
      <c r="E621" s="16">
        <v>-10</v>
      </c>
      <c r="F621" s="16" t="s">
        <v>681</v>
      </c>
      <c r="G621" s="16" t="s">
        <v>911</v>
      </c>
      <c r="H621" s="8" t="s">
        <v>888</v>
      </c>
      <c r="I621" s="16">
        <v>1803</v>
      </c>
      <c r="K621" s="12">
        <f t="shared" si="9"/>
        <v>12.519999999999996</v>
      </c>
      <c r="L621" s="33" t="s">
        <v>904</v>
      </c>
      <c r="M621" t="s">
        <v>906</v>
      </c>
    </row>
    <row r="622" spans="1:13" x14ac:dyDescent="0.2">
      <c r="B622" s="16">
        <v>-71.394509999999997</v>
      </c>
      <c r="C622" s="16">
        <v>-36.932960000000001</v>
      </c>
      <c r="D622" s="16">
        <v>-70.48</v>
      </c>
      <c r="E622" s="16">
        <v>-10.36</v>
      </c>
      <c r="F622" s="16" t="s">
        <v>681</v>
      </c>
      <c r="G622" s="16" t="s">
        <v>912</v>
      </c>
      <c r="H622" s="8" t="s">
        <v>888</v>
      </c>
      <c r="I622" s="16">
        <v>1422</v>
      </c>
      <c r="K622" s="12">
        <f t="shared" si="9"/>
        <v>12.399999999999991</v>
      </c>
      <c r="L622" s="33" t="s">
        <v>904</v>
      </c>
      <c r="M622" t="s">
        <v>906</v>
      </c>
    </row>
    <row r="623" spans="1:13" x14ac:dyDescent="0.2">
      <c r="B623" s="16">
        <v>-71.398960000000002</v>
      </c>
      <c r="C623" s="16">
        <v>-36.934240000000003</v>
      </c>
      <c r="D623" s="16">
        <v>-71.599999999999994</v>
      </c>
      <c r="E623" s="16">
        <v>-10.5</v>
      </c>
      <c r="F623" s="16" t="s">
        <v>681</v>
      </c>
      <c r="G623" s="16" t="s">
        <v>913</v>
      </c>
      <c r="H623" s="8" t="s">
        <v>888</v>
      </c>
      <c r="I623" s="16">
        <v>1373</v>
      </c>
      <c r="K623" s="12">
        <f t="shared" si="9"/>
        <v>12.400000000000006</v>
      </c>
      <c r="L623" s="33" t="s">
        <v>904</v>
      </c>
      <c r="M623" t="s">
        <v>906</v>
      </c>
    </row>
    <row r="624" spans="1:13" x14ac:dyDescent="0.2">
      <c r="B624" s="16">
        <v>-71.417109999999994</v>
      </c>
      <c r="C624" s="16">
        <v>-36.948650000000001</v>
      </c>
      <c r="D624" s="16">
        <v>-71.959999999999994</v>
      </c>
      <c r="E624" s="16">
        <v>-10.34</v>
      </c>
      <c r="F624" s="16" t="s">
        <v>681</v>
      </c>
      <c r="G624" s="16" t="s">
        <v>914</v>
      </c>
      <c r="H624" s="8" t="s">
        <v>888</v>
      </c>
      <c r="I624" s="16">
        <v>1249</v>
      </c>
      <c r="K624" s="12">
        <f t="shared" si="9"/>
        <v>10.760000000000005</v>
      </c>
      <c r="L624" s="33" t="s">
        <v>904</v>
      </c>
      <c r="M624" t="s">
        <v>906</v>
      </c>
    </row>
    <row r="625" spans="1:14" x14ac:dyDescent="0.2">
      <c r="B625" s="16">
        <v>-71.421350000000004</v>
      </c>
      <c r="C625" s="16">
        <v>-36.947499999999998</v>
      </c>
      <c r="D625" s="16">
        <v>-74.88</v>
      </c>
      <c r="E625" s="16">
        <v>-10.81</v>
      </c>
      <c r="F625" s="16" t="s">
        <v>681</v>
      </c>
      <c r="G625" s="16" t="s">
        <v>915</v>
      </c>
      <c r="H625" s="8" t="s">
        <v>888</v>
      </c>
      <c r="I625" s="16">
        <v>1166</v>
      </c>
      <c r="K625" s="12">
        <f t="shared" si="9"/>
        <v>11.600000000000009</v>
      </c>
      <c r="L625" s="33" t="s">
        <v>904</v>
      </c>
      <c r="M625" t="s">
        <v>906</v>
      </c>
    </row>
    <row r="626" spans="1:14" x14ac:dyDescent="0.2">
      <c r="B626" s="16">
        <v>-71.435100000000006</v>
      </c>
      <c r="C626" s="16">
        <v>-36.954219999999999</v>
      </c>
      <c r="D626" s="16">
        <v>-69.63</v>
      </c>
      <c r="E626" s="16">
        <v>-10.07</v>
      </c>
      <c r="F626" s="16" t="s">
        <v>681</v>
      </c>
      <c r="G626" s="16" t="s">
        <v>916</v>
      </c>
      <c r="H626" s="8" t="s">
        <v>888</v>
      </c>
      <c r="I626" s="16">
        <v>1093</v>
      </c>
      <c r="K626" s="12">
        <f t="shared" si="9"/>
        <v>10.930000000000007</v>
      </c>
      <c r="L626" s="33" t="s">
        <v>904</v>
      </c>
      <c r="M626" t="s">
        <v>906</v>
      </c>
    </row>
    <row r="627" spans="1:14" x14ac:dyDescent="0.2">
      <c r="A627" s="16" t="s">
        <v>214</v>
      </c>
      <c r="B627" s="16">
        <v>-71.527060000000006</v>
      </c>
      <c r="C627" s="16">
        <v>-36.911090000000002</v>
      </c>
      <c r="D627" s="16">
        <v>-73.989999999999995</v>
      </c>
      <c r="E627" s="16">
        <v>-10.74</v>
      </c>
      <c r="F627" s="16" t="s">
        <v>681</v>
      </c>
      <c r="G627" s="16" t="s">
        <v>918</v>
      </c>
      <c r="H627" s="8" t="s">
        <v>888</v>
      </c>
      <c r="I627" s="16">
        <v>1105</v>
      </c>
      <c r="K627" s="12">
        <f t="shared" si="9"/>
        <v>11.930000000000007</v>
      </c>
      <c r="L627" s="59" t="s">
        <v>917</v>
      </c>
      <c r="M627" t="s">
        <v>919</v>
      </c>
    </row>
    <row r="628" spans="1:14" x14ac:dyDescent="0.2">
      <c r="A628" s="16" t="s">
        <v>214</v>
      </c>
      <c r="B628" s="16">
        <v>-71.527060000000006</v>
      </c>
      <c r="C628" s="16">
        <v>-36.911090000000002</v>
      </c>
      <c r="D628" s="16">
        <v>-74.95</v>
      </c>
      <c r="E628" s="16">
        <v>-10.79</v>
      </c>
      <c r="F628" s="16" t="s">
        <v>681</v>
      </c>
      <c r="G628" s="16" t="s">
        <v>920</v>
      </c>
      <c r="H628" s="8" t="s">
        <v>888</v>
      </c>
      <c r="I628" s="16">
        <v>1105</v>
      </c>
      <c r="K628" s="12">
        <f t="shared" si="9"/>
        <v>11.36999999999999</v>
      </c>
      <c r="L628" s="60"/>
      <c r="M628" t="s">
        <v>919</v>
      </c>
    </row>
    <row r="629" spans="1:14" x14ac:dyDescent="0.2">
      <c r="A629" s="16" t="s">
        <v>214</v>
      </c>
      <c r="B629" s="16">
        <v>-71.527060000000006</v>
      </c>
      <c r="C629" s="16">
        <v>-36.911090000000002</v>
      </c>
      <c r="D629" s="16">
        <v>-75.44</v>
      </c>
      <c r="E629" s="16">
        <v>-10.78</v>
      </c>
      <c r="F629" s="16" t="s">
        <v>681</v>
      </c>
      <c r="G629" s="16" t="s">
        <v>921</v>
      </c>
      <c r="H629" s="8" t="s">
        <v>888</v>
      </c>
      <c r="I629" s="16">
        <v>1105</v>
      </c>
      <c r="K629" s="12">
        <f t="shared" si="9"/>
        <v>10.799999999999997</v>
      </c>
      <c r="L629" s="60"/>
      <c r="M629" t="s">
        <v>919</v>
      </c>
    </row>
    <row r="630" spans="1:14" x14ac:dyDescent="0.2">
      <c r="A630" s="16" t="s">
        <v>214</v>
      </c>
      <c r="B630" s="16">
        <v>-71.527060000000006</v>
      </c>
      <c r="C630" s="16">
        <v>-36.911090000000002</v>
      </c>
      <c r="D630" s="16">
        <v>-74.91</v>
      </c>
      <c r="E630" s="16">
        <v>-10.6</v>
      </c>
      <c r="F630" s="16" t="s">
        <v>681</v>
      </c>
      <c r="G630" s="16" t="s">
        <v>922</v>
      </c>
      <c r="H630" s="8" t="s">
        <v>888</v>
      </c>
      <c r="I630" s="16">
        <v>1105</v>
      </c>
      <c r="K630" s="12">
        <f t="shared" si="9"/>
        <v>9.89</v>
      </c>
      <c r="L630" s="60"/>
      <c r="M630" t="s">
        <v>919</v>
      </c>
    </row>
    <row r="631" spans="1:14" x14ac:dyDescent="0.2">
      <c r="B631" s="16">
        <v>-71.527060000000006</v>
      </c>
      <c r="C631" s="16">
        <v>-36.911090000000002</v>
      </c>
      <c r="D631" s="16">
        <v>-74.819999999999993</v>
      </c>
      <c r="E631" s="16">
        <v>-10.73</v>
      </c>
      <c r="F631" s="16" t="s">
        <v>681</v>
      </c>
      <c r="G631" s="16" t="s">
        <v>215</v>
      </c>
      <c r="H631" s="8" t="s">
        <v>888</v>
      </c>
      <c r="I631" s="16">
        <v>1105</v>
      </c>
      <c r="K631" s="12">
        <f t="shared" ref="K631:K670" si="10">D631-E631*8</f>
        <v>11.02000000000001</v>
      </c>
      <c r="L631" s="61"/>
      <c r="M631" t="s">
        <v>919</v>
      </c>
    </row>
    <row r="632" spans="1:14" x14ac:dyDescent="0.2">
      <c r="B632" s="44">
        <v>-70.7</v>
      </c>
      <c r="C632" s="44">
        <v>-33.450000000000003</v>
      </c>
      <c r="D632" s="16">
        <v>-55</v>
      </c>
      <c r="E632" s="16">
        <v>-8.1999999999999993</v>
      </c>
      <c r="F632" s="16" t="s">
        <v>690</v>
      </c>
      <c r="G632" s="16" t="s">
        <v>925</v>
      </c>
      <c r="H632" s="8" t="s">
        <v>923</v>
      </c>
      <c r="I632" s="16">
        <v>520</v>
      </c>
      <c r="K632" s="12">
        <f t="shared" si="10"/>
        <v>10.599999999999994</v>
      </c>
      <c r="L632" s="33" t="s">
        <v>721</v>
      </c>
      <c r="M632" s="13" t="s">
        <v>691</v>
      </c>
    </row>
    <row r="633" spans="1:14" x14ac:dyDescent="0.2">
      <c r="B633" s="44">
        <v>-72.091986000000006</v>
      </c>
      <c r="C633" s="44">
        <v>-36.639499999999998</v>
      </c>
      <c r="D633" s="16">
        <v>-46.4</v>
      </c>
      <c r="E633" s="16">
        <v>-7.24</v>
      </c>
      <c r="F633" s="16" t="s">
        <v>690</v>
      </c>
      <c r="G633" s="16" t="s">
        <v>924</v>
      </c>
      <c r="H633" s="8" t="s">
        <v>923</v>
      </c>
      <c r="I633" s="16">
        <v>147</v>
      </c>
      <c r="J633" s="16"/>
      <c r="K633" s="12">
        <f t="shared" si="10"/>
        <v>11.520000000000003</v>
      </c>
      <c r="L633" s="33" t="s">
        <v>718</v>
      </c>
      <c r="M633" s="13" t="s">
        <v>691</v>
      </c>
    </row>
    <row r="634" spans="1:14" x14ac:dyDescent="0.2">
      <c r="A634" s="16"/>
      <c r="B634" s="44">
        <v>-68.86</v>
      </c>
      <c r="C634" s="44">
        <v>-32.89</v>
      </c>
      <c r="D634" s="16">
        <v>-41</v>
      </c>
      <c r="E634" s="16">
        <v>-6.4</v>
      </c>
      <c r="F634" s="16" t="s">
        <v>690</v>
      </c>
      <c r="G634" s="16" t="s">
        <v>934</v>
      </c>
      <c r="H634" s="8" t="s">
        <v>189</v>
      </c>
      <c r="I634" s="16">
        <v>827</v>
      </c>
      <c r="K634" s="12">
        <f t="shared" si="10"/>
        <v>10.200000000000003</v>
      </c>
      <c r="L634" s="33" t="s">
        <v>933</v>
      </c>
      <c r="M634" s="1" t="s">
        <v>691</v>
      </c>
    </row>
    <row r="635" spans="1:14" x14ac:dyDescent="0.2">
      <c r="A635" s="8" t="s">
        <v>14</v>
      </c>
      <c r="B635" s="16">
        <v>-71.332907000000006</v>
      </c>
      <c r="C635" s="16">
        <v>-34.411845</v>
      </c>
      <c r="D635" s="16">
        <v>-45.6</v>
      </c>
      <c r="E635" s="16">
        <v>-6.2</v>
      </c>
      <c r="F635" s="16" t="s">
        <v>681</v>
      </c>
      <c r="G635" s="16">
        <v>16</v>
      </c>
      <c r="H635" s="8" t="s">
        <v>929</v>
      </c>
      <c r="I635" s="16">
        <v>190</v>
      </c>
      <c r="K635" s="12">
        <f t="shared" si="10"/>
        <v>4</v>
      </c>
      <c r="L635" s="26" t="s">
        <v>927</v>
      </c>
      <c r="M635" t="s">
        <v>928</v>
      </c>
    </row>
    <row r="636" spans="1:14" x14ac:dyDescent="0.2">
      <c r="B636" s="16">
        <v>-71.342472000000001</v>
      </c>
      <c r="C636" s="16">
        <v>-34.391483000000001</v>
      </c>
      <c r="D636" s="16">
        <v>-45.9</v>
      </c>
      <c r="E636" s="16">
        <v>-6.7</v>
      </c>
      <c r="F636" s="16" t="s">
        <v>681</v>
      </c>
      <c r="G636" s="16">
        <v>8</v>
      </c>
      <c r="H636" s="8" t="s">
        <v>929</v>
      </c>
      <c r="I636" s="16">
        <v>154</v>
      </c>
      <c r="K636" s="12">
        <f t="shared" si="10"/>
        <v>7.7000000000000028</v>
      </c>
      <c r="L636" s="33" t="s">
        <v>927</v>
      </c>
      <c r="M636" t="s">
        <v>930</v>
      </c>
    </row>
    <row r="637" spans="1:14" x14ac:dyDescent="0.2">
      <c r="A637" s="8" t="s">
        <v>15</v>
      </c>
      <c r="B637" s="16">
        <v>-71.400278999999998</v>
      </c>
      <c r="C637" s="16">
        <v>-34.407755000000002</v>
      </c>
      <c r="D637" s="16">
        <v>-44.9</v>
      </c>
      <c r="E637" s="16">
        <v>-6.6</v>
      </c>
      <c r="F637" s="16" t="s">
        <v>681</v>
      </c>
      <c r="G637" s="16">
        <v>22</v>
      </c>
      <c r="H637" s="8" t="s">
        <v>929</v>
      </c>
      <c r="I637" s="16">
        <v>130</v>
      </c>
      <c r="K637" s="12">
        <f t="shared" si="10"/>
        <v>7.8999999999999986</v>
      </c>
      <c r="L637" s="26" t="s">
        <v>927</v>
      </c>
      <c r="M637" t="s">
        <v>930</v>
      </c>
      <c r="N637" t="s">
        <v>931</v>
      </c>
    </row>
    <row r="638" spans="1:14" x14ac:dyDescent="0.2">
      <c r="B638" s="16">
        <v>-71.378232999999994</v>
      </c>
      <c r="C638" s="16">
        <v>-34.361503999999996</v>
      </c>
      <c r="D638" s="16">
        <v>-45.3</v>
      </c>
      <c r="E638" s="16">
        <v>-6.7</v>
      </c>
      <c r="F638" s="16" t="s">
        <v>681</v>
      </c>
      <c r="G638" s="16">
        <v>32</v>
      </c>
      <c r="H638" s="8" t="s">
        <v>929</v>
      </c>
      <c r="I638" s="16">
        <v>177</v>
      </c>
      <c r="K638" s="12">
        <f t="shared" si="10"/>
        <v>8.3000000000000043</v>
      </c>
      <c r="L638" s="33" t="s">
        <v>927</v>
      </c>
      <c r="M638" t="s">
        <v>930</v>
      </c>
    </row>
    <row r="639" spans="1:14" x14ac:dyDescent="0.2">
      <c r="B639" s="16">
        <v>-71.311359999999993</v>
      </c>
      <c r="C639" s="16">
        <v>-33.988160000000001</v>
      </c>
      <c r="D639" s="16">
        <v>-43.7</v>
      </c>
      <c r="E639" s="16">
        <v>-6.42</v>
      </c>
      <c r="F639" s="16" t="s">
        <v>681</v>
      </c>
      <c r="G639" s="16">
        <v>5</v>
      </c>
      <c r="H639" s="8" t="s">
        <v>929</v>
      </c>
      <c r="I639" s="16">
        <v>172</v>
      </c>
      <c r="K639" s="12">
        <f t="shared" si="10"/>
        <v>7.6599999999999966</v>
      </c>
      <c r="L639" s="33" t="s">
        <v>926</v>
      </c>
      <c r="M639" t="s">
        <v>928</v>
      </c>
    </row>
    <row r="640" spans="1:14" x14ac:dyDescent="0.2">
      <c r="B640" s="16">
        <v>-71.289796999999993</v>
      </c>
      <c r="C640" s="16">
        <v>-33.964750000000002</v>
      </c>
      <c r="D640" s="16">
        <v>-45.2</v>
      </c>
      <c r="E640" s="16">
        <v>-6.45</v>
      </c>
      <c r="F640" s="16" t="s">
        <v>681</v>
      </c>
      <c r="G640" s="16">
        <v>17</v>
      </c>
      <c r="H640" s="8" t="s">
        <v>929</v>
      </c>
      <c r="I640" s="16">
        <v>175</v>
      </c>
      <c r="K640" s="12">
        <f t="shared" si="10"/>
        <v>6.3999999999999986</v>
      </c>
      <c r="L640" s="33" t="s">
        <v>926</v>
      </c>
      <c r="M640" t="s">
        <v>928</v>
      </c>
    </row>
    <row r="641" spans="1:14" x14ac:dyDescent="0.2">
      <c r="B641" s="16">
        <v>-71.280005000000003</v>
      </c>
      <c r="C641" s="16">
        <v>-33.957636999999998</v>
      </c>
      <c r="D641" s="16">
        <v>-48.3</v>
      </c>
      <c r="E641" s="16">
        <v>-7.08</v>
      </c>
      <c r="F641" s="16" t="s">
        <v>681</v>
      </c>
      <c r="G641" s="16">
        <v>18</v>
      </c>
      <c r="H641" s="8" t="s">
        <v>929</v>
      </c>
      <c r="I641" s="16">
        <v>180</v>
      </c>
      <c r="K641" s="12">
        <f t="shared" si="10"/>
        <v>8.3400000000000034</v>
      </c>
      <c r="L641" s="33" t="s">
        <v>926</v>
      </c>
      <c r="M641" t="s">
        <v>928</v>
      </c>
    </row>
    <row r="642" spans="1:14" x14ac:dyDescent="0.2">
      <c r="B642" s="16">
        <v>-71.282048000000003</v>
      </c>
      <c r="C642" s="16">
        <v>-33.954725000000003</v>
      </c>
      <c r="D642" s="16">
        <v>-43.5</v>
      </c>
      <c r="E642" s="16">
        <v>-6.23</v>
      </c>
      <c r="F642" s="16" t="s">
        <v>681</v>
      </c>
      <c r="G642" s="16">
        <v>19</v>
      </c>
      <c r="H642" s="8" t="s">
        <v>929</v>
      </c>
      <c r="I642" s="16">
        <v>180</v>
      </c>
      <c r="K642" s="12">
        <f t="shared" si="10"/>
        <v>6.3400000000000034</v>
      </c>
      <c r="L642" s="33" t="s">
        <v>926</v>
      </c>
      <c r="M642" t="s">
        <v>928</v>
      </c>
    </row>
    <row r="643" spans="1:14" x14ac:dyDescent="0.2">
      <c r="A643" s="8" t="s">
        <v>15</v>
      </c>
      <c r="D643" s="16">
        <v>-47.7</v>
      </c>
      <c r="E643" s="16">
        <v>-6.7</v>
      </c>
      <c r="F643" s="16" t="s">
        <v>681</v>
      </c>
      <c r="G643" s="16">
        <v>23</v>
      </c>
      <c r="H643" s="8" t="s">
        <v>929</v>
      </c>
      <c r="K643" s="12">
        <f t="shared" si="10"/>
        <v>5.8999999999999986</v>
      </c>
      <c r="L643" s="26" t="s">
        <v>926</v>
      </c>
      <c r="M643" t="s">
        <v>928</v>
      </c>
      <c r="N643" t="s">
        <v>932</v>
      </c>
    </row>
    <row r="644" spans="1:14" x14ac:dyDescent="0.2">
      <c r="A644" s="8" t="s">
        <v>14</v>
      </c>
      <c r="B644" s="16">
        <v>-71.287783000000005</v>
      </c>
      <c r="C644" s="16">
        <v>-33.966712999999999</v>
      </c>
      <c r="D644" s="16">
        <v>-45.6</v>
      </c>
      <c r="E644" s="16">
        <v>-6.08</v>
      </c>
      <c r="F644" s="16" t="s">
        <v>681</v>
      </c>
      <c r="G644" s="16">
        <v>31</v>
      </c>
      <c r="H644" s="8" t="s">
        <v>929</v>
      </c>
      <c r="I644" s="16">
        <v>175</v>
      </c>
      <c r="K644" s="12">
        <f t="shared" si="10"/>
        <v>3.0399999999999991</v>
      </c>
      <c r="L644" s="26" t="s">
        <v>926</v>
      </c>
      <c r="M644" t="s">
        <v>928</v>
      </c>
    </row>
    <row r="645" spans="1:14" x14ac:dyDescent="0.2">
      <c r="B645" s="16">
        <v>-71.376572999999993</v>
      </c>
      <c r="C645" s="16">
        <v>-34.047544000000002</v>
      </c>
      <c r="D645" s="16">
        <v>-41.9</v>
      </c>
      <c r="E645" s="16">
        <v>-6.5</v>
      </c>
      <c r="F645" s="16" t="s">
        <v>681</v>
      </c>
      <c r="G645" s="16">
        <v>51</v>
      </c>
      <c r="H645" s="8" t="s">
        <v>929</v>
      </c>
      <c r="I645" s="16">
        <v>184</v>
      </c>
      <c r="K645" s="12">
        <f t="shared" si="10"/>
        <v>10.100000000000001</v>
      </c>
      <c r="L645" s="33" t="s">
        <v>926</v>
      </c>
      <c r="M645" t="s">
        <v>928</v>
      </c>
    </row>
    <row r="646" spans="1:14" x14ac:dyDescent="0.2">
      <c r="B646" s="16">
        <v>-71.322280000000006</v>
      </c>
      <c r="C646" s="16">
        <v>-33.986651999999999</v>
      </c>
      <c r="D646" s="16">
        <v>-44.8</v>
      </c>
      <c r="E646" s="16">
        <v>-6.42</v>
      </c>
      <c r="F646" s="16" t="s">
        <v>681</v>
      </c>
      <c r="G646" s="16">
        <v>1</v>
      </c>
      <c r="H646" s="8" t="s">
        <v>929</v>
      </c>
      <c r="I646" s="16">
        <v>168</v>
      </c>
      <c r="K646" s="12">
        <f t="shared" si="10"/>
        <v>6.5600000000000023</v>
      </c>
      <c r="L646" s="33" t="s">
        <v>926</v>
      </c>
      <c r="M646" t="s">
        <v>930</v>
      </c>
    </row>
    <row r="647" spans="1:14" x14ac:dyDescent="0.2">
      <c r="B647" s="16">
        <v>-71.305419000000001</v>
      </c>
      <c r="C647" s="16">
        <v>-33.992195000000002</v>
      </c>
      <c r="D647" s="16">
        <v>-44.2</v>
      </c>
      <c r="E647" s="16">
        <v>-6.41</v>
      </c>
      <c r="F647" s="16" t="s">
        <v>681</v>
      </c>
      <c r="G647" s="16">
        <v>2</v>
      </c>
      <c r="H647" s="8" t="s">
        <v>929</v>
      </c>
      <c r="I647" s="16">
        <v>173</v>
      </c>
      <c r="K647" s="12">
        <f t="shared" si="10"/>
        <v>7.0799999999999983</v>
      </c>
      <c r="L647" s="33" t="s">
        <v>926</v>
      </c>
      <c r="M647" t="s">
        <v>930</v>
      </c>
    </row>
    <row r="648" spans="1:14" x14ac:dyDescent="0.2">
      <c r="B648" s="16">
        <v>-71.310040999999998</v>
      </c>
      <c r="C648" s="16">
        <v>-33.992018000000002</v>
      </c>
      <c r="D648" s="16">
        <v>-45.3</v>
      </c>
      <c r="E648" s="16">
        <v>-6.37</v>
      </c>
      <c r="F648" s="16" t="s">
        <v>681</v>
      </c>
      <c r="G648" s="16">
        <v>3</v>
      </c>
      <c r="H648" s="8" t="s">
        <v>929</v>
      </c>
      <c r="I648" s="16">
        <v>170</v>
      </c>
      <c r="K648" s="12">
        <f t="shared" si="10"/>
        <v>5.6600000000000037</v>
      </c>
      <c r="L648" s="33" t="s">
        <v>926</v>
      </c>
      <c r="M648" t="s">
        <v>930</v>
      </c>
    </row>
    <row r="649" spans="1:14" x14ac:dyDescent="0.2">
      <c r="B649" s="16">
        <v>-71.314622999999997</v>
      </c>
      <c r="C649" s="16">
        <v>-33.989671000000001</v>
      </c>
      <c r="D649" s="16">
        <v>-44.3</v>
      </c>
      <c r="E649" s="16">
        <v>-6.6</v>
      </c>
      <c r="F649" s="16" t="s">
        <v>681</v>
      </c>
      <c r="G649" s="16">
        <v>4</v>
      </c>
      <c r="H649" s="8" t="s">
        <v>929</v>
      </c>
      <c r="I649" s="16">
        <v>169</v>
      </c>
      <c r="K649" s="12">
        <f t="shared" si="10"/>
        <v>8.5</v>
      </c>
      <c r="L649" s="33" t="s">
        <v>926</v>
      </c>
      <c r="M649" t="s">
        <v>930</v>
      </c>
    </row>
    <row r="650" spans="1:14" x14ac:dyDescent="0.2">
      <c r="B650" s="16">
        <v>-71.281350000000003</v>
      </c>
      <c r="C650" s="16">
        <v>-33.950490000000002</v>
      </c>
      <c r="D650" s="16">
        <v>-45.3</v>
      </c>
      <c r="E650" s="16">
        <v>-7.15</v>
      </c>
      <c r="F650" s="16" t="s">
        <v>681</v>
      </c>
      <c r="G650" s="16">
        <v>14</v>
      </c>
      <c r="H650" s="8" t="s">
        <v>929</v>
      </c>
      <c r="I650" s="16">
        <v>185</v>
      </c>
      <c r="K650" s="12">
        <f t="shared" si="10"/>
        <v>11.900000000000006</v>
      </c>
      <c r="L650" s="33" t="s">
        <v>926</v>
      </c>
      <c r="M650" t="s">
        <v>930</v>
      </c>
    </row>
    <row r="651" spans="1:14" x14ac:dyDescent="0.2">
      <c r="B651" s="16">
        <v>-71.278497999999999</v>
      </c>
      <c r="C651" s="16">
        <v>-33.953066999999997</v>
      </c>
      <c r="D651" s="16">
        <v>-45.8</v>
      </c>
      <c r="E651" s="16">
        <v>-6.83</v>
      </c>
      <c r="F651" s="16" t="s">
        <v>681</v>
      </c>
      <c r="G651" s="16">
        <v>20</v>
      </c>
      <c r="H651" s="8" t="s">
        <v>929</v>
      </c>
      <c r="I651" s="16">
        <v>181</v>
      </c>
      <c r="K651" s="12">
        <f t="shared" si="10"/>
        <v>8.8400000000000034</v>
      </c>
      <c r="L651" s="33" t="s">
        <v>926</v>
      </c>
      <c r="M651" t="s">
        <v>930</v>
      </c>
    </row>
    <row r="652" spans="1:14" x14ac:dyDescent="0.2">
      <c r="B652" s="16">
        <v>-71.397748000000007</v>
      </c>
      <c r="C652" s="16">
        <v>-33.986539999999998</v>
      </c>
      <c r="D652" s="16">
        <v>-44.4</v>
      </c>
      <c r="E652" s="16">
        <v>-6.64</v>
      </c>
      <c r="F652" s="16" t="s">
        <v>681</v>
      </c>
      <c r="G652" s="16">
        <v>27</v>
      </c>
      <c r="H652" s="8" t="s">
        <v>929</v>
      </c>
      <c r="I652" s="16">
        <v>144</v>
      </c>
      <c r="K652" s="12">
        <f t="shared" si="10"/>
        <v>8.7199999999999989</v>
      </c>
      <c r="L652" s="33" t="s">
        <v>926</v>
      </c>
      <c r="M652" t="s">
        <v>930</v>
      </c>
    </row>
    <row r="653" spans="1:14" x14ac:dyDescent="0.2">
      <c r="B653" s="16">
        <v>-71.321338999999995</v>
      </c>
      <c r="C653" s="16">
        <v>-33.973438999999999</v>
      </c>
      <c r="D653" s="16">
        <v>-45.7</v>
      </c>
      <c r="E653" s="16">
        <v>-6.6</v>
      </c>
      <c r="F653" s="16" t="s">
        <v>681</v>
      </c>
      <c r="G653" s="16">
        <v>28</v>
      </c>
      <c r="H653" s="8" t="s">
        <v>929</v>
      </c>
      <c r="I653" s="16">
        <v>160</v>
      </c>
      <c r="K653" s="12">
        <f t="shared" si="10"/>
        <v>7.0999999999999943</v>
      </c>
      <c r="L653" s="33" t="s">
        <v>926</v>
      </c>
      <c r="M653" t="s">
        <v>930</v>
      </c>
    </row>
    <row r="654" spans="1:14" x14ac:dyDescent="0.2">
      <c r="B654" s="16">
        <v>-71.326172999999997</v>
      </c>
      <c r="C654" s="16">
        <v>-33.980313000000002</v>
      </c>
      <c r="D654" s="16">
        <v>-45.6</v>
      </c>
      <c r="E654" s="16">
        <v>-6.49</v>
      </c>
      <c r="F654" s="16" t="s">
        <v>681</v>
      </c>
      <c r="G654" s="16">
        <v>30</v>
      </c>
      <c r="H654" s="8" t="s">
        <v>929</v>
      </c>
      <c r="I654" s="16">
        <v>162</v>
      </c>
      <c r="K654" s="12">
        <f t="shared" si="10"/>
        <v>6.32</v>
      </c>
      <c r="L654" s="33" t="s">
        <v>926</v>
      </c>
      <c r="M654" t="s">
        <v>930</v>
      </c>
    </row>
    <row r="655" spans="1:14" x14ac:dyDescent="0.2">
      <c r="B655" s="16">
        <v>-71.345219</v>
      </c>
      <c r="C655" s="16">
        <v>-33.973094000000003</v>
      </c>
      <c r="D655" s="16">
        <v>-45.9</v>
      </c>
      <c r="E655" s="16">
        <v>-6.71</v>
      </c>
      <c r="F655" s="16" t="s">
        <v>681</v>
      </c>
      <c r="G655" s="16">
        <v>33</v>
      </c>
      <c r="H655" s="8" t="s">
        <v>929</v>
      </c>
      <c r="I655" s="16">
        <v>172</v>
      </c>
      <c r="K655" s="12">
        <f t="shared" si="10"/>
        <v>7.7800000000000011</v>
      </c>
      <c r="L655" s="33" t="s">
        <v>926</v>
      </c>
      <c r="M655" t="s">
        <v>930</v>
      </c>
    </row>
    <row r="656" spans="1:14" x14ac:dyDescent="0.2">
      <c r="B656" s="16">
        <v>-71.336541999999994</v>
      </c>
      <c r="C656" s="16">
        <v>-33.981130999999998</v>
      </c>
      <c r="D656" s="16">
        <v>-44.6</v>
      </c>
      <c r="E656" s="16">
        <v>-6.48</v>
      </c>
      <c r="F656" s="16" t="s">
        <v>681</v>
      </c>
      <c r="G656" s="16">
        <v>34</v>
      </c>
      <c r="H656" s="8" t="s">
        <v>929</v>
      </c>
      <c r="I656" s="16">
        <v>156</v>
      </c>
      <c r="K656" s="12">
        <f t="shared" si="10"/>
        <v>7.240000000000002</v>
      </c>
      <c r="L656" s="33" t="s">
        <v>926</v>
      </c>
      <c r="M656" t="s">
        <v>930</v>
      </c>
    </row>
    <row r="657" spans="1:14" x14ac:dyDescent="0.2">
      <c r="B657" s="16">
        <v>-71.335707999999997</v>
      </c>
      <c r="C657" s="16">
        <v>-33.977117</v>
      </c>
      <c r="D657" s="16">
        <v>-45.6</v>
      </c>
      <c r="E657" s="16">
        <v>-6.62</v>
      </c>
      <c r="F657" s="16" t="s">
        <v>681</v>
      </c>
      <c r="G657" s="16">
        <v>35</v>
      </c>
      <c r="H657" s="8" t="s">
        <v>929</v>
      </c>
      <c r="I657" s="16">
        <v>157</v>
      </c>
      <c r="K657" s="12">
        <f t="shared" si="10"/>
        <v>7.3599999999999994</v>
      </c>
      <c r="L657" s="33" t="s">
        <v>926</v>
      </c>
      <c r="M657" t="s">
        <v>930</v>
      </c>
    </row>
    <row r="658" spans="1:14" x14ac:dyDescent="0.2">
      <c r="A658" s="8" t="s">
        <v>14</v>
      </c>
      <c r="B658" s="16">
        <v>-71.339098000000007</v>
      </c>
      <c r="C658" s="16">
        <v>-33.977389000000002</v>
      </c>
      <c r="D658" s="16">
        <v>-47.4</v>
      </c>
      <c r="E658" s="16">
        <v>-6.48</v>
      </c>
      <c r="F658" s="16" t="s">
        <v>681</v>
      </c>
      <c r="G658" s="16">
        <v>36</v>
      </c>
      <c r="H658" s="8" t="s">
        <v>929</v>
      </c>
      <c r="I658" s="16">
        <v>156</v>
      </c>
      <c r="K658" s="12">
        <f t="shared" si="10"/>
        <v>4.4400000000000048</v>
      </c>
      <c r="L658" s="26" t="s">
        <v>926</v>
      </c>
      <c r="M658" t="s">
        <v>930</v>
      </c>
    </row>
    <row r="659" spans="1:14" x14ac:dyDescent="0.2">
      <c r="B659" s="16">
        <v>-71.351780000000005</v>
      </c>
      <c r="C659" s="16">
        <v>-33.985776999999999</v>
      </c>
      <c r="D659" s="16">
        <v>-45.1</v>
      </c>
      <c r="E659" s="16">
        <v>-6.64</v>
      </c>
      <c r="F659" s="16" t="s">
        <v>681</v>
      </c>
      <c r="G659" s="16">
        <v>37</v>
      </c>
      <c r="H659" s="8" t="s">
        <v>929</v>
      </c>
      <c r="I659" s="16">
        <v>154</v>
      </c>
      <c r="K659" s="12">
        <f t="shared" si="10"/>
        <v>8.019999999999996</v>
      </c>
      <c r="L659" s="33" t="s">
        <v>926</v>
      </c>
      <c r="M659" t="s">
        <v>930</v>
      </c>
    </row>
    <row r="660" spans="1:14" x14ac:dyDescent="0.2">
      <c r="B660" s="16">
        <v>-71.349575000000002</v>
      </c>
      <c r="C660" s="16">
        <v>-33.977510000000002</v>
      </c>
      <c r="D660" s="16">
        <v>-46.6</v>
      </c>
      <c r="E660" s="16">
        <v>-6.65</v>
      </c>
      <c r="F660" s="16" t="s">
        <v>681</v>
      </c>
      <c r="G660" s="16">
        <v>38</v>
      </c>
      <c r="H660" s="8" t="s">
        <v>929</v>
      </c>
      <c r="I660" s="16">
        <v>168</v>
      </c>
      <c r="K660" s="12">
        <f t="shared" si="10"/>
        <v>6.6000000000000014</v>
      </c>
      <c r="L660" s="33" t="s">
        <v>926</v>
      </c>
      <c r="M660" t="s">
        <v>930</v>
      </c>
    </row>
    <row r="661" spans="1:14" x14ac:dyDescent="0.2">
      <c r="B661" s="16">
        <v>-71.320441000000002</v>
      </c>
      <c r="C661" s="16">
        <v>-33.979143999999998</v>
      </c>
      <c r="D661" s="16">
        <v>-44</v>
      </c>
      <c r="E661" s="16">
        <v>-6.23</v>
      </c>
      <c r="F661" s="16" t="s">
        <v>681</v>
      </c>
      <c r="G661" s="16">
        <v>42</v>
      </c>
      <c r="H661" s="8" t="s">
        <v>929</v>
      </c>
      <c r="I661" s="16">
        <v>163</v>
      </c>
      <c r="K661" s="12">
        <f t="shared" si="10"/>
        <v>5.8400000000000034</v>
      </c>
      <c r="L661" s="33" t="s">
        <v>926</v>
      </c>
      <c r="M661" t="s">
        <v>930</v>
      </c>
    </row>
    <row r="662" spans="1:14" x14ac:dyDescent="0.2">
      <c r="A662" s="8" t="s">
        <v>14</v>
      </c>
      <c r="B662" s="16">
        <v>-71.308327000000006</v>
      </c>
      <c r="C662" s="16">
        <v>-33.998026000000003</v>
      </c>
      <c r="D662" s="16">
        <v>-43.7</v>
      </c>
      <c r="E662" s="16">
        <v>-5.96</v>
      </c>
      <c r="F662" s="16" t="s">
        <v>681</v>
      </c>
      <c r="G662" s="16">
        <v>43</v>
      </c>
      <c r="H662" s="8" t="s">
        <v>929</v>
      </c>
      <c r="I662" s="16">
        <v>190</v>
      </c>
      <c r="K662" s="12">
        <f t="shared" si="10"/>
        <v>3.9799999999999969</v>
      </c>
      <c r="L662" s="26" t="s">
        <v>926</v>
      </c>
      <c r="M662" t="s">
        <v>930</v>
      </c>
    </row>
    <row r="663" spans="1:14" x14ac:dyDescent="0.2">
      <c r="B663" s="16">
        <v>-71.369730000000004</v>
      </c>
      <c r="C663" s="16">
        <v>-34.011558000000001</v>
      </c>
      <c r="D663" s="16">
        <v>-43.4</v>
      </c>
      <c r="E663" s="16">
        <v>-6.28</v>
      </c>
      <c r="F663" s="16" t="s">
        <v>681</v>
      </c>
      <c r="G663" s="16">
        <v>48</v>
      </c>
      <c r="H663" s="8" t="s">
        <v>929</v>
      </c>
      <c r="I663" s="16">
        <v>157</v>
      </c>
      <c r="K663" s="12">
        <f t="shared" si="10"/>
        <v>6.8400000000000034</v>
      </c>
      <c r="L663" s="33" t="s">
        <v>926</v>
      </c>
      <c r="M663" t="s">
        <v>930</v>
      </c>
    </row>
    <row r="664" spans="1:14" x14ac:dyDescent="0.2">
      <c r="B664" s="16">
        <v>-71.372304999999997</v>
      </c>
      <c r="C664" s="16">
        <v>-34.013393000000001</v>
      </c>
      <c r="D664" s="16">
        <v>-45</v>
      </c>
      <c r="E664" s="16">
        <v>-6.69</v>
      </c>
      <c r="F664" s="16" t="s">
        <v>681</v>
      </c>
      <c r="G664" s="16">
        <v>50</v>
      </c>
      <c r="H664" s="8" t="s">
        <v>929</v>
      </c>
      <c r="I664" s="16">
        <v>156</v>
      </c>
      <c r="K664" s="12">
        <f t="shared" si="10"/>
        <v>8.5200000000000031</v>
      </c>
      <c r="L664" s="33" t="s">
        <v>926</v>
      </c>
      <c r="M664" t="s">
        <v>930</v>
      </c>
    </row>
    <row r="665" spans="1:14" x14ac:dyDescent="0.2">
      <c r="A665" s="8" t="s">
        <v>15</v>
      </c>
      <c r="B665" s="16"/>
      <c r="C665" s="16"/>
      <c r="D665" s="16">
        <v>-48.2</v>
      </c>
      <c r="E665" s="16">
        <v>-7.11</v>
      </c>
      <c r="F665" s="16" t="s">
        <v>681</v>
      </c>
      <c r="G665" s="16">
        <v>52</v>
      </c>
      <c r="H665" s="8" t="s">
        <v>929</v>
      </c>
      <c r="K665" s="12">
        <f t="shared" si="10"/>
        <v>8.68</v>
      </c>
      <c r="L665" s="26" t="s">
        <v>926</v>
      </c>
      <c r="M665" t="s">
        <v>930</v>
      </c>
      <c r="N665" t="s">
        <v>932</v>
      </c>
    </row>
    <row r="666" spans="1:14" x14ac:dyDescent="0.2">
      <c r="B666" s="16">
        <v>-71.322585000000004</v>
      </c>
      <c r="C666" s="16">
        <v>-33.968333000000001</v>
      </c>
      <c r="D666" s="16">
        <v>-46.5</v>
      </c>
      <c r="E666" s="16">
        <v>-6.81</v>
      </c>
      <c r="F666" s="16" t="s">
        <v>681</v>
      </c>
      <c r="G666" s="16">
        <v>54</v>
      </c>
      <c r="H666" s="8" t="s">
        <v>929</v>
      </c>
      <c r="I666" s="16">
        <v>161</v>
      </c>
      <c r="K666" s="12">
        <f t="shared" si="10"/>
        <v>7.9799999999999969</v>
      </c>
      <c r="L666" s="33" t="s">
        <v>926</v>
      </c>
      <c r="M666" t="s">
        <v>930</v>
      </c>
    </row>
    <row r="667" spans="1:14" x14ac:dyDescent="0.2">
      <c r="B667" s="16">
        <v>-68.838516999999996</v>
      </c>
      <c r="C667" s="16">
        <v>-32.765542000000003</v>
      </c>
      <c r="D667" s="16">
        <v>-46</v>
      </c>
      <c r="E667" s="16">
        <v>-7.8</v>
      </c>
      <c r="F667" s="16" t="s">
        <v>681</v>
      </c>
      <c r="G667" s="16">
        <v>6</v>
      </c>
      <c r="H667" s="8" t="s">
        <v>189</v>
      </c>
      <c r="I667" s="16">
        <v>755</v>
      </c>
      <c r="K667" s="12">
        <f t="shared" si="10"/>
        <v>16.399999999999999</v>
      </c>
      <c r="L667" s="33" t="s">
        <v>935</v>
      </c>
      <c r="M667" t="s">
        <v>936</v>
      </c>
    </row>
    <row r="668" spans="1:14" x14ac:dyDescent="0.2">
      <c r="B668" s="16">
        <v>-68.873570000000001</v>
      </c>
      <c r="C668" s="16">
        <v>-32.699064999999997</v>
      </c>
      <c r="D668" s="16">
        <v>-51</v>
      </c>
      <c r="E668" s="16">
        <v>-7.5</v>
      </c>
      <c r="F668" s="16" t="s">
        <v>681</v>
      </c>
      <c r="G668" s="16">
        <v>287</v>
      </c>
      <c r="H668" s="8" t="s">
        <v>189</v>
      </c>
      <c r="I668" s="16">
        <v>890</v>
      </c>
      <c r="K668" s="12">
        <f t="shared" si="10"/>
        <v>9</v>
      </c>
      <c r="L668" s="33" t="s">
        <v>935</v>
      </c>
      <c r="M668" t="s">
        <v>936</v>
      </c>
    </row>
    <row r="669" spans="1:14" x14ac:dyDescent="0.2">
      <c r="B669" s="16">
        <v>-68.878361999999996</v>
      </c>
      <c r="C669" s="16">
        <v>-32.872999999999998</v>
      </c>
      <c r="D669" s="16">
        <v>-44</v>
      </c>
      <c r="E669" s="16">
        <v>-7.5</v>
      </c>
      <c r="F669" s="16" t="s">
        <v>681</v>
      </c>
      <c r="G669" s="16">
        <v>48</v>
      </c>
      <c r="H669" s="8" t="s">
        <v>189</v>
      </c>
      <c r="I669" s="16">
        <v>857</v>
      </c>
      <c r="K669" s="12">
        <f t="shared" si="10"/>
        <v>16</v>
      </c>
      <c r="L669" s="33" t="s">
        <v>935</v>
      </c>
      <c r="M669" t="s">
        <v>937</v>
      </c>
    </row>
    <row r="670" spans="1:14" x14ac:dyDescent="0.2">
      <c r="B670" s="16">
        <v>-68.839639000000005</v>
      </c>
      <c r="C670" s="16">
        <v>-32.765566</v>
      </c>
      <c r="D670" s="16">
        <v>-48</v>
      </c>
      <c r="E670" s="16">
        <v>-7.4</v>
      </c>
      <c r="F670" s="16" t="s">
        <v>681</v>
      </c>
      <c r="G670" s="16">
        <v>418</v>
      </c>
      <c r="H670" s="8" t="s">
        <v>189</v>
      </c>
      <c r="I670" s="16">
        <v>767</v>
      </c>
      <c r="K670" s="12">
        <f t="shared" si="10"/>
        <v>11.200000000000003</v>
      </c>
      <c r="L670" s="33" t="s">
        <v>935</v>
      </c>
      <c r="M670" t="s">
        <v>937</v>
      </c>
    </row>
  </sheetData>
  <mergeCells count="64">
    <mergeCell ref="L627:L631"/>
    <mergeCell ref="L582:L604"/>
    <mergeCell ref="L605:L607"/>
    <mergeCell ref="L608:L610"/>
    <mergeCell ref="L611:L614"/>
    <mergeCell ref="L422:L424"/>
    <mergeCell ref="L354:L360"/>
    <mergeCell ref="L374:L379"/>
    <mergeCell ref="L380:L382"/>
    <mergeCell ref="L290:L294"/>
    <mergeCell ref="L308:L310"/>
    <mergeCell ref="L317:L324"/>
    <mergeCell ref="L325:L331"/>
    <mergeCell ref="L333:L342"/>
    <mergeCell ref="L282:L289"/>
    <mergeCell ref="L202:L208"/>
    <mergeCell ref="L210:L218"/>
    <mergeCell ref="L219:L226"/>
    <mergeCell ref="L228:L236"/>
    <mergeCell ref="L238:L245"/>
    <mergeCell ref="L247:L254"/>
    <mergeCell ref="L255:L257"/>
    <mergeCell ref="L258:L259"/>
    <mergeCell ref="L260:L263"/>
    <mergeCell ref="L264:L274"/>
    <mergeCell ref="L275:L280"/>
    <mergeCell ref="L86:L90"/>
    <mergeCell ref="L91:L100"/>
    <mergeCell ref="L101:L104"/>
    <mergeCell ref="L197:L201"/>
    <mergeCell ref="L108:L116"/>
    <mergeCell ref="L117:L122"/>
    <mergeCell ref="L126:L133"/>
    <mergeCell ref="L134:L139"/>
    <mergeCell ref="L140:L144"/>
    <mergeCell ref="L146:L154"/>
    <mergeCell ref="L156:L161"/>
    <mergeCell ref="L162:L169"/>
    <mergeCell ref="L170:L178"/>
    <mergeCell ref="L180:L188"/>
    <mergeCell ref="L190:L196"/>
    <mergeCell ref="L516:L518"/>
    <mergeCell ref="L520:L526"/>
    <mergeCell ref="L495:L497"/>
    <mergeCell ref="L498:L500"/>
    <mergeCell ref="L501:L503"/>
    <mergeCell ref="L504:L506"/>
    <mergeCell ref="L507:L509"/>
    <mergeCell ref="L36:L38"/>
    <mergeCell ref="L305:L307"/>
    <mergeCell ref="L343:L353"/>
    <mergeCell ref="L510:L512"/>
    <mergeCell ref="L513:L515"/>
    <mergeCell ref="L393:L397"/>
    <mergeCell ref="L362:L364"/>
    <mergeCell ref="L105:L107"/>
    <mergeCell ref="L42:L44"/>
    <mergeCell ref="L45:L48"/>
    <mergeCell ref="L51:L54"/>
    <mergeCell ref="L55:L58"/>
    <mergeCell ref="L59:L66"/>
    <mergeCell ref="L69:L75"/>
    <mergeCell ref="L76:L80"/>
    <mergeCell ref="L81:L85"/>
  </mergeCells>
  <pageMargins left="0.7" right="0.7" top="0.75" bottom="0.75" header="0.3" footer="0.3"/>
  <pageSetup paperSize="9" orientation="portrait" r:id="rId1"/>
  <ignoredErrors>
    <ignoredError sqref="E506 E52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59"/>
  <sheetViews>
    <sheetView topLeftCell="A358" zoomScale="90" zoomScaleNormal="90" workbookViewId="0">
      <selection activeCell="C345" sqref="C345"/>
    </sheetView>
  </sheetViews>
  <sheetFormatPr baseColWidth="10" defaultColWidth="8.6640625" defaultRowHeight="15" x14ac:dyDescent="0.2"/>
  <cols>
    <col min="1" max="1" width="37.5" bestFit="1" customWidth="1"/>
    <col min="3" max="4" width="14" bestFit="1" customWidth="1"/>
    <col min="7" max="7" width="14.1640625" customWidth="1"/>
    <col min="8" max="8" width="22.6640625" bestFit="1" customWidth="1"/>
    <col min="9" max="9" width="12.1640625" bestFit="1" customWidth="1"/>
    <col min="10" max="10" width="12.33203125" bestFit="1" customWidth="1"/>
    <col min="11" max="11" width="8.6640625" bestFit="1" customWidth="1"/>
    <col min="12" max="12" width="19" customWidth="1"/>
    <col min="13" max="13" width="16.5" customWidth="1"/>
  </cols>
  <sheetData>
    <row r="1" spans="1:13" x14ac:dyDescent="0.2">
      <c r="B1" s="1" t="s">
        <v>212</v>
      </c>
      <c r="I1" s="2"/>
    </row>
    <row r="2" spans="1:13" x14ac:dyDescent="0.2">
      <c r="B2" s="1" t="s">
        <v>0</v>
      </c>
      <c r="I2" s="2"/>
    </row>
    <row r="3" spans="1:13" x14ac:dyDescent="0.2">
      <c r="B3" s="1" t="s">
        <v>1</v>
      </c>
      <c r="I3" s="2"/>
    </row>
    <row r="4" spans="1:13" x14ac:dyDescent="0.2">
      <c r="B4" s="1" t="s">
        <v>2</v>
      </c>
      <c r="I4" s="2"/>
    </row>
    <row r="5" spans="1:13" x14ac:dyDescent="0.2">
      <c r="B5" s="1" t="s">
        <v>3</v>
      </c>
      <c r="I5" s="2"/>
    </row>
    <row r="6" spans="1:13" x14ac:dyDescent="0.2">
      <c r="B6" s="1" t="s">
        <v>528</v>
      </c>
      <c r="I6" s="2"/>
    </row>
    <row r="7" spans="1:13" x14ac:dyDescent="0.2">
      <c r="B7" s="1" t="s">
        <v>529</v>
      </c>
      <c r="I7" s="2"/>
    </row>
    <row r="8" spans="1:13" x14ac:dyDescent="0.2">
      <c r="B8" s="1" t="s">
        <v>533</v>
      </c>
      <c r="I8" s="2"/>
    </row>
    <row r="9" spans="1:13" x14ac:dyDescent="0.2">
      <c r="B9" s="3" t="s">
        <v>4</v>
      </c>
      <c r="C9" s="4" t="s">
        <v>5</v>
      </c>
      <c r="D9" s="4" t="s">
        <v>6</v>
      </c>
      <c r="E9" s="5" t="s">
        <v>7</v>
      </c>
      <c r="F9" s="5" t="s">
        <v>8</v>
      </c>
      <c r="G9" s="3" t="s">
        <v>9</v>
      </c>
      <c r="H9" s="3" t="s">
        <v>10</v>
      </c>
      <c r="I9" s="3" t="s">
        <v>11</v>
      </c>
      <c r="J9" s="6" t="s">
        <v>12</v>
      </c>
      <c r="K9" s="5" t="s">
        <v>13</v>
      </c>
      <c r="L9" s="7" t="s">
        <v>43</v>
      </c>
      <c r="M9" s="23" t="s">
        <v>431</v>
      </c>
    </row>
    <row r="10" spans="1:13" x14ac:dyDescent="0.2">
      <c r="A10" s="26" t="s">
        <v>435</v>
      </c>
      <c r="B10" s="8" t="s">
        <v>15</v>
      </c>
      <c r="C10" s="17">
        <v>-84.201398791522294</v>
      </c>
      <c r="D10" s="17">
        <v>-79.960739276767995</v>
      </c>
      <c r="E10" s="9">
        <v>-13.4</v>
      </c>
      <c r="F10" s="9">
        <v>-97.6</v>
      </c>
      <c r="G10" s="10" t="s">
        <v>54</v>
      </c>
      <c r="H10" s="8" t="s">
        <v>16</v>
      </c>
      <c r="I10" s="8">
        <v>3437</v>
      </c>
      <c r="J10" s="11"/>
      <c r="K10" s="12">
        <f>F10-E10*8</f>
        <v>9.6000000000000085</v>
      </c>
      <c r="L10" s="13" t="s">
        <v>221</v>
      </c>
      <c r="M10" t="s">
        <v>216</v>
      </c>
    </row>
    <row r="11" spans="1:13" x14ac:dyDescent="0.2">
      <c r="A11" s="26" t="s">
        <v>435</v>
      </c>
      <c r="B11" s="8" t="s">
        <v>213</v>
      </c>
      <c r="C11" s="17">
        <v>-71.333950866865493</v>
      </c>
      <c r="D11" s="17">
        <v>-32.936855027252697</v>
      </c>
      <c r="E11" s="9">
        <v>-13</v>
      </c>
      <c r="F11" s="9">
        <v>-95.1</v>
      </c>
      <c r="G11" s="10" t="s">
        <v>60</v>
      </c>
      <c r="H11" s="8" t="s">
        <v>16</v>
      </c>
      <c r="I11" s="8">
        <v>2015</v>
      </c>
      <c r="J11" s="11"/>
      <c r="K11" s="12">
        <f t="shared" ref="K11:K38" si="0">F11-E11*8</f>
        <v>8.9000000000000057</v>
      </c>
      <c r="L11" s="13" t="s">
        <v>61</v>
      </c>
    </row>
    <row r="12" spans="1:13" x14ac:dyDescent="0.2">
      <c r="A12" s="26" t="s">
        <v>435</v>
      </c>
      <c r="B12" s="8" t="s">
        <v>213</v>
      </c>
      <c r="C12" s="17">
        <v>-70.839825000000005</v>
      </c>
      <c r="D12" s="17">
        <v>-32.763105000000003</v>
      </c>
      <c r="E12" s="9">
        <v>-13.9</v>
      </c>
      <c r="F12" s="9">
        <v>-102.1</v>
      </c>
      <c r="G12" s="10" t="s">
        <v>44</v>
      </c>
      <c r="H12" s="8" t="s">
        <v>16</v>
      </c>
      <c r="I12" s="8">
        <v>1010</v>
      </c>
      <c r="J12" s="11"/>
      <c r="K12" s="12">
        <f t="shared" si="0"/>
        <v>9.1000000000000085</v>
      </c>
      <c r="L12" s="13" t="s">
        <v>61</v>
      </c>
    </row>
    <row r="13" spans="1:13" x14ac:dyDescent="0.2">
      <c r="A13" s="26" t="s">
        <v>436</v>
      </c>
      <c r="B13" s="8" t="s">
        <v>14</v>
      </c>
      <c r="C13" s="17">
        <v>-70.744213000000002</v>
      </c>
      <c r="D13" s="17">
        <v>-32.711441000000001</v>
      </c>
      <c r="E13" s="9">
        <v>-12.7</v>
      </c>
      <c r="F13" s="9">
        <v>-96.7</v>
      </c>
      <c r="G13" s="10" t="s">
        <v>45</v>
      </c>
      <c r="H13" s="8" t="s">
        <v>16</v>
      </c>
      <c r="I13" s="8">
        <v>2553</v>
      </c>
      <c r="J13" s="11"/>
      <c r="K13" s="12">
        <f t="shared" si="0"/>
        <v>4.8999999999999915</v>
      </c>
      <c r="L13" s="13" t="s">
        <v>432</v>
      </c>
    </row>
    <row r="14" spans="1:13" x14ac:dyDescent="0.2">
      <c r="A14" s="25" t="s">
        <v>437</v>
      </c>
      <c r="B14" s="8"/>
      <c r="C14" s="17">
        <v>-70.733469423285698</v>
      </c>
      <c r="D14" s="17">
        <v>-32.737871957910201</v>
      </c>
      <c r="E14" s="9">
        <v>-12.4</v>
      </c>
      <c r="F14" s="9">
        <v>-92.8</v>
      </c>
      <c r="G14" s="10" t="s">
        <v>46</v>
      </c>
      <c r="H14" s="8" t="s">
        <v>16</v>
      </c>
      <c r="I14" s="8">
        <v>1921</v>
      </c>
      <c r="J14" s="11"/>
      <c r="K14" s="12">
        <f t="shared" si="0"/>
        <v>6.4000000000000057</v>
      </c>
      <c r="L14" s="13" t="s">
        <v>432</v>
      </c>
      <c r="M14" t="s">
        <v>434</v>
      </c>
    </row>
    <row r="15" spans="1:13" x14ac:dyDescent="0.2">
      <c r="A15" s="25" t="s">
        <v>438</v>
      </c>
      <c r="B15" s="8"/>
      <c r="C15" s="17">
        <v>-70.725121370509697</v>
      </c>
      <c r="D15" s="17">
        <v>-32.769815295816201</v>
      </c>
      <c r="E15" s="9">
        <v>-12.3</v>
      </c>
      <c r="F15" s="9">
        <v>-92.3</v>
      </c>
      <c r="G15" s="10" t="s">
        <v>47</v>
      </c>
      <c r="H15" s="8" t="s">
        <v>16</v>
      </c>
      <c r="I15" s="8">
        <v>1406</v>
      </c>
      <c r="J15" s="11"/>
      <c r="K15" s="12">
        <f t="shared" si="0"/>
        <v>6.1000000000000085</v>
      </c>
      <c r="L15" s="13" t="s">
        <v>432</v>
      </c>
      <c r="M15" t="s">
        <v>434</v>
      </c>
    </row>
    <row r="16" spans="1:13" x14ac:dyDescent="0.2">
      <c r="A16" s="26" t="s">
        <v>435</v>
      </c>
      <c r="B16" s="8" t="s">
        <v>213</v>
      </c>
      <c r="C16" s="17">
        <v>-70.658902822437696</v>
      </c>
      <c r="D16" s="17">
        <v>-32.7870704918071</v>
      </c>
      <c r="E16" s="9">
        <v>-14.3</v>
      </c>
      <c r="F16" s="9">
        <v>-104.5</v>
      </c>
      <c r="G16" s="10" t="s">
        <v>48</v>
      </c>
      <c r="H16" s="8" t="s">
        <v>16</v>
      </c>
      <c r="I16" s="8">
        <v>3097</v>
      </c>
      <c r="J16" s="11"/>
      <c r="K16" s="12">
        <f t="shared" si="0"/>
        <v>9.9000000000000057</v>
      </c>
      <c r="L16" s="13" t="s">
        <v>61</v>
      </c>
      <c r="M16" t="s">
        <v>222</v>
      </c>
    </row>
    <row r="17" spans="1:13" x14ac:dyDescent="0.2">
      <c r="A17" s="26" t="s">
        <v>435</v>
      </c>
      <c r="B17" s="8" t="s">
        <v>213</v>
      </c>
      <c r="C17" s="17">
        <v>-70.581968236777399</v>
      </c>
      <c r="D17" s="17">
        <v>-32.834487971958701</v>
      </c>
      <c r="E17" s="9">
        <v>-14.7</v>
      </c>
      <c r="F17" s="9">
        <v>-106.7</v>
      </c>
      <c r="G17" s="10" t="s">
        <v>49</v>
      </c>
      <c r="H17" s="8" t="s">
        <v>16</v>
      </c>
      <c r="I17" s="8">
        <v>3117</v>
      </c>
      <c r="J17" s="15"/>
      <c r="K17" s="12">
        <f t="shared" si="0"/>
        <v>10.899999999999991</v>
      </c>
      <c r="L17" s="13" t="s">
        <v>61</v>
      </c>
      <c r="M17" t="s">
        <v>434</v>
      </c>
    </row>
    <row r="18" spans="1:13" x14ac:dyDescent="0.2">
      <c r="A18" s="26" t="s">
        <v>435</v>
      </c>
      <c r="B18" s="8" t="s">
        <v>213</v>
      </c>
      <c r="C18" s="17">
        <v>-70.488578519591499</v>
      </c>
      <c r="D18" s="17">
        <v>-32.858398572483701</v>
      </c>
      <c r="E18" s="9">
        <v>-13.9</v>
      </c>
      <c r="F18" s="9">
        <v>-102.2</v>
      </c>
      <c r="G18" s="10" t="s">
        <v>50</v>
      </c>
      <c r="H18" s="8" t="s">
        <v>16</v>
      </c>
      <c r="I18" s="8">
        <v>3186</v>
      </c>
      <c r="J18" s="11"/>
      <c r="K18" s="12">
        <f t="shared" si="0"/>
        <v>9</v>
      </c>
      <c r="L18" s="13" t="s">
        <v>61</v>
      </c>
    </row>
    <row r="19" spans="1:13" x14ac:dyDescent="0.2">
      <c r="A19" s="25" t="s">
        <v>439</v>
      </c>
      <c r="B19" s="8"/>
      <c r="C19" s="17">
        <v>-70.416907290468401</v>
      </c>
      <c r="D19" s="17">
        <v>-32.862568114637099</v>
      </c>
      <c r="E19" s="9">
        <v>-12.8</v>
      </c>
      <c r="F19" s="9">
        <v>-91.6</v>
      </c>
      <c r="G19" s="10" t="s">
        <v>51</v>
      </c>
      <c r="H19" s="8" t="s">
        <v>16</v>
      </c>
      <c r="I19" s="8">
        <v>3261</v>
      </c>
      <c r="J19" s="11"/>
      <c r="K19" s="12">
        <f t="shared" si="0"/>
        <v>10.800000000000011</v>
      </c>
      <c r="L19" s="13" t="s">
        <v>432</v>
      </c>
      <c r="M19" t="s">
        <v>433</v>
      </c>
    </row>
    <row r="20" spans="1:13" x14ac:dyDescent="0.2">
      <c r="A20" s="26" t="s">
        <v>435</v>
      </c>
      <c r="B20" s="8" t="s">
        <v>213</v>
      </c>
      <c r="C20" s="17">
        <v>-70.4096314222746</v>
      </c>
      <c r="D20" s="17">
        <v>-32.865392231487299</v>
      </c>
      <c r="E20" s="9">
        <v>-13.8</v>
      </c>
      <c r="F20" s="9">
        <v>-100.4</v>
      </c>
      <c r="G20" s="10" t="s">
        <v>52</v>
      </c>
      <c r="H20" s="8" t="s">
        <v>16</v>
      </c>
      <c r="I20" s="8">
        <v>3279</v>
      </c>
      <c r="J20" s="11"/>
      <c r="K20" s="12">
        <f t="shared" si="0"/>
        <v>10</v>
      </c>
      <c r="L20" s="13" t="s">
        <v>61</v>
      </c>
    </row>
    <row r="21" spans="1:13" x14ac:dyDescent="0.2">
      <c r="A21" s="26" t="s">
        <v>440</v>
      </c>
      <c r="B21" s="8" t="s">
        <v>14</v>
      </c>
      <c r="C21" s="17">
        <v>-70.355192939601395</v>
      </c>
      <c r="D21" s="17">
        <v>-32.923141370280199</v>
      </c>
      <c r="E21" s="9">
        <v>-12.7</v>
      </c>
      <c r="F21" s="9">
        <v>-97.1</v>
      </c>
      <c r="G21" s="10" t="s">
        <v>53</v>
      </c>
      <c r="H21" s="8" t="s">
        <v>16</v>
      </c>
      <c r="I21" s="8">
        <v>3062</v>
      </c>
      <c r="J21" s="11"/>
      <c r="K21" s="12">
        <f t="shared" si="0"/>
        <v>4.5</v>
      </c>
      <c r="L21" s="13" t="s">
        <v>432</v>
      </c>
    </row>
    <row r="22" spans="1:13" x14ac:dyDescent="0.2">
      <c r="A22" s="25" t="s">
        <v>441</v>
      </c>
      <c r="B22" s="8"/>
      <c r="C22" s="17">
        <v>-70.297965018824698</v>
      </c>
      <c r="D22" s="17">
        <v>-32.915658328740001</v>
      </c>
      <c r="E22" s="9">
        <v>-13.6</v>
      </c>
      <c r="F22" s="9">
        <v>-101.2</v>
      </c>
      <c r="G22" s="10" t="s">
        <v>55</v>
      </c>
      <c r="H22" s="8" t="s">
        <v>16</v>
      </c>
      <c r="I22" s="8">
        <v>3747</v>
      </c>
      <c r="J22" s="11"/>
      <c r="K22" s="12">
        <f t="shared" si="0"/>
        <v>7.5999999999999943</v>
      </c>
      <c r="L22" s="13" t="s">
        <v>432</v>
      </c>
      <c r="M22" t="s">
        <v>223</v>
      </c>
    </row>
    <row r="23" spans="1:13" x14ac:dyDescent="0.2">
      <c r="A23" s="28" t="s">
        <v>442</v>
      </c>
      <c r="B23" s="8"/>
      <c r="C23" s="17">
        <v>-70.208145781492604</v>
      </c>
      <c r="D23" s="17">
        <v>-32.878378432908598</v>
      </c>
      <c r="E23" s="9">
        <v>-14.1</v>
      </c>
      <c r="F23" s="9">
        <v>-102.1</v>
      </c>
      <c r="G23" s="10" t="s">
        <v>56</v>
      </c>
      <c r="H23" s="8" t="s">
        <v>16</v>
      </c>
      <c r="I23" s="8">
        <v>3414</v>
      </c>
      <c r="J23" s="11"/>
      <c r="K23" s="12">
        <f t="shared" si="0"/>
        <v>10.700000000000003</v>
      </c>
      <c r="L23" s="13" t="s">
        <v>432</v>
      </c>
      <c r="M23" t="s">
        <v>224</v>
      </c>
    </row>
    <row r="24" spans="1:13" x14ac:dyDescent="0.2">
      <c r="A24" s="26" t="s">
        <v>435</v>
      </c>
      <c r="B24" s="8" t="s">
        <v>213</v>
      </c>
      <c r="C24" s="17">
        <v>-70.207823711578101</v>
      </c>
      <c r="D24" s="17">
        <v>-32.879851758767202</v>
      </c>
      <c r="E24" s="9">
        <v>-15.8</v>
      </c>
      <c r="F24" s="9">
        <v>-118.5</v>
      </c>
      <c r="G24" s="10" t="s">
        <v>57</v>
      </c>
      <c r="H24" s="8" t="s">
        <v>16</v>
      </c>
      <c r="I24" s="8">
        <v>3550</v>
      </c>
      <c r="J24" s="11"/>
      <c r="K24" s="12">
        <f t="shared" si="0"/>
        <v>7.9000000000000057</v>
      </c>
      <c r="L24" s="13" t="s">
        <v>61</v>
      </c>
    </row>
    <row r="25" spans="1:13" x14ac:dyDescent="0.2">
      <c r="A25" s="25" t="s">
        <v>443</v>
      </c>
      <c r="B25" s="8"/>
      <c r="C25" s="17">
        <v>-70.151298048685106</v>
      </c>
      <c r="D25" s="17">
        <v>-32.866620685302102</v>
      </c>
      <c r="E25" s="9">
        <v>-15.4</v>
      </c>
      <c r="F25" s="9">
        <v>-113.8</v>
      </c>
      <c r="G25" s="10" t="s">
        <v>59</v>
      </c>
      <c r="H25" s="8" t="s">
        <v>16</v>
      </c>
      <c r="I25" s="8">
        <v>3531</v>
      </c>
      <c r="J25" s="11"/>
      <c r="K25" s="12">
        <f t="shared" si="0"/>
        <v>9.4000000000000057</v>
      </c>
      <c r="L25" s="13" t="s">
        <v>432</v>
      </c>
      <c r="M25" t="s">
        <v>225</v>
      </c>
    </row>
    <row r="26" spans="1:13" x14ac:dyDescent="0.2">
      <c r="A26" s="33" t="s">
        <v>444</v>
      </c>
      <c r="B26" s="8"/>
      <c r="C26" s="17">
        <v>-70.149326353420307</v>
      </c>
      <c r="D26" s="17">
        <v>-32.8711938244587</v>
      </c>
      <c r="E26" s="9">
        <v>-16.100000000000001</v>
      </c>
      <c r="F26" s="9">
        <v>-119.4</v>
      </c>
      <c r="G26" s="10" t="s">
        <v>58</v>
      </c>
      <c r="H26" s="8" t="s">
        <v>16</v>
      </c>
      <c r="I26" s="8">
        <v>3654</v>
      </c>
      <c r="J26" s="11"/>
      <c r="K26" s="12">
        <f t="shared" si="0"/>
        <v>9.4000000000000057</v>
      </c>
      <c r="L26" s="13" t="s">
        <v>432</v>
      </c>
      <c r="M26" t="s">
        <v>226</v>
      </c>
    </row>
    <row r="27" spans="1:13" x14ac:dyDescent="0.2">
      <c r="A27" s="67" t="s">
        <v>445</v>
      </c>
      <c r="B27" s="8" t="s">
        <v>214</v>
      </c>
      <c r="C27" s="16">
        <v>-70.137222222222235</v>
      </c>
      <c r="D27" s="16">
        <v>-32.616666666666667</v>
      </c>
      <c r="E27" s="16">
        <v>-21.26</v>
      </c>
      <c r="F27" s="16">
        <v>-164.35</v>
      </c>
      <c r="G27" s="16">
        <v>32104</v>
      </c>
      <c r="H27" s="8" t="s">
        <v>188</v>
      </c>
      <c r="I27" s="16">
        <v>4358</v>
      </c>
      <c r="J27" s="16"/>
      <c r="K27" s="12">
        <f t="shared" si="0"/>
        <v>5.7300000000000182</v>
      </c>
      <c r="L27" s="1" t="s">
        <v>227</v>
      </c>
    </row>
    <row r="28" spans="1:13" x14ac:dyDescent="0.2">
      <c r="A28" s="67"/>
      <c r="B28" s="8" t="s">
        <v>214</v>
      </c>
      <c r="C28" s="16">
        <v>-70.137222222222235</v>
      </c>
      <c r="D28" s="16">
        <v>-32.616666666666667</v>
      </c>
      <c r="E28" s="16">
        <v>-18.93</v>
      </c>
      <c r="F28" s="16">
        <v>-141.81</v>
      </c>
      <c r="G28" s="16" t="s">
        <v>173</v>
      </c>
      <c r="H28" s="8" t="s">
        <v>188</v>
      </c>
      <c r="I28" s="16">
        <v>4358</v>
      </c>
      <c r="J28" s="16"/>
      <c r="K28" s="12">
        <f t="shared" si="0"/>
        <v>9.6299999999999955</v>
      </c>
      <c r="L28" s="1" t="s">
        <v>227</v>
      </c>
    </row>
    <row r="29" spans="1:13" x14ac:dyDescent="0.2">
      <c r="A29" s="67"/>
      <c r="B29" s="16" t="s">
        <v>219</v>
      </c>
      <c r="C29" s="16">
        <v>-70.137222222222235</v>
      </c>
      <c r="D29" s="16">
        <v>-32.616666666666667</v>
      </c>
      <c r="E29" s="16">
        <v>-20.100000000000001</v>
      </c>
      <c r="F29" s="16">
        <v>-153.1</v>
      </c>
      <c r="G29" s="16" t="s">
        <v>228</v>
      </c>
      <c r="H29" s="8" t="s">
        <v>229</v>
      </c>
      <c r="I29" s="16">
        <v>4358</v>
      </c>
      <c r="J29" s="16"/>
      <c r="K29" s="12">
        <f t="shared" si="0"/>
        <v>7.7000000000000171</v>
      </c>
      <c r="L29" s="1" t="s">
        <v>227</v>
      </c>
    </row>
    <row r="30" spans="1:13" x14ac:dyDescent="0.2">
      <c r="A30" s="67" t="s">
        <v>446</v>
      </c>
      <c r="B30" s="16" t="s">
        <v>219</v>
      </c>
      <c r="C30" s="16">
        <v>-70.144916666666674</v>
      </c>
      <c r="D30" s="16">
        <v>-32.589611111111111</v>
      </c>
      <c r="E30" s="16">
        <v>-18.829999999999998</v>
      </c>
      <c r="F30" s="16">
        <v>-145.07</v>
      </c>
      <c r="G30" s="16" t="s">
        <v>230</v>
      </c>
      <c r="H30" s="8" t="s">
        <v>188</v>
      </c>
      <c r="I30" s="16">
        <v>4358</v>
      </c>
      <c r="J30" s="16"/>
      <c r="K30" s="12">
        <f t="shared" si="0"/>
        <v>5.5699999999999932</v>
      </c>
      <c r="L30" s="1" t="s">
        <v>231</v>
      </c>
    </row>
    <row r="31" spans="1:13" x14ac:dyDescent="0.2">
      <c r="A31" s="67"/>
      <c r="B31" s="8" t="s">
        <v>214</v>
      </c>
      <c r="C31" s="16">
        <v>-70.136388888888902</v>
      </c>
      <c r="D31" s="16">
        <v>-32.61738888888889</v>
      </c>
      <c r="E31" s="16">
        <v>-17.989999999999998</v>
      </c>
      <c r="F31" s="16">
        <v>-134.19999999999999</v>
      </c>
      <c r="G31" s="16" t="s">
        <v>129</v>
      </c>
      <c r="H31" s="8" t="s">
        <v>188</v>
      </c>
      <c r="I31" s="16">
        <v>4564</v>
      </c>
      <c r="J31" s="16"/>
      <c r="K31" s="12">
        <f t="shared" si="0"/>
        <v>9.7199999999999989</v>
      </c>
      <c r="L31" s="1" t="s">
        <v>227</v>
      </c>
    </row>
    <row r="32" spans="1:13" x14ac:dyDescent="0.2">
      <c r="A32" s="67"/>
      <c r="B32" s="8" t="s">
        <v>214</v>
      </c>
      <c r="C32" s="16">
        <v>-70.136388888888902</v>
      </c>
      <c r="D32" s="16">
        <v>-32.61738888888889</v>
      </c>
      <c r="E32" s="16">
        <v>-20.07</v>
      </c>
      <c r="F32" s="16">
        <v>-149.24</v>
      </c>
      <c r="G32" s="16" t="s">
        <v>172</v>
      </c>
      <c r="H32" s="8" t="s">
        <v>188</v>
      </c>
      <c r="I32" s="16">
        <v>4564</v>
      </c>
      <c r="J32" s="16"/>
      <c r="K32" s="12">
        <f t="shared" si="0"/>
        <v>11.319999999999993</v>
      </c>
      <c r="L32" s="1" t="s">
        <v>227</v>
      </c>
    </row>
    <row r="33" spans="1:13" x14ac:dyDescent="0.2">
      <c r="A33" s="67"/>
      <c r="B33" s="16" t="s">
        <v>219</v>
      </c>
      <c r="C33" s="16">
        <v>-70.136388888888902</v>
      </c>
      <c r="D33" s="16">
        <v>-32.61738888888889</v>
      </c>
      <c r="E33" s="16">
        <v>-19.03</v>
      </c>
      <c r="F33" s="16">
        <v>-141.72</v>
      </c>
      <c r="G33" s="16" t="s">
        <v>232</v>
      </c>
      <c r="H33" s="8" t="s">
        <v>229</v>
      </c>
      <c r="I33" s="16">
        <v>4564</v>
      </c>
      <c r="J33" s="16"/>
      <c r="K33" s="12">
        <f t="shared" si="0"/>
        <v>10.52000000000001</v>
      </c>
      <c r="L33" s="1" t="s">
        <v>227</v>
      </c>
    </row>
    <row r="34" spans="1:13" x14ac:dyDescent="0.2">
      <c r="A34" s="29" t="s">
        <v>447</v>
      </c>
      <c r="B34" s="16"/>
      <c r="C34" s="16">
        <v>-70.13333333333334</v>
      </c>
      <c r="D34" s="16">
        <v>-32.639472222222224</v>
      </c>
      <c r="E34" s="16">
        <v>-18.62</v>
      </c>
      <c r="F34" s="16">
        <v>-142.29</v>
      </c>
      <c r="G34" s="16" t="s">
        <v>233</v>
      </c>
      <c r="H34" s="8" t="s">
        <v>188</v>
      </c>
      <c r="I34" s="16">
        <v>4371</v>
      </c>
      <c r="J34" s="16"/>
      <c r="K34" s="12">
        <f t="shared" si="0"/>
        <v>6.6700000000000159</v>
      </c>
      <c r="L34" s="1" t="s">
        <v>234</v>
      </c>
      <c r="M34" t="s">
        <v>235</v>
      </c>
    </row>
    <row r="35" spans="1:13" x14ac:dyDescent="0.2">
      <c r="A35" s="27" t="s">
        <v>448</v>
      </c>
      <c r="B35" s="16"/>
      <c r="C35" s="16">
        <v>-70.126694444444439</v>
      </c>
      <c r="D35" s="16">
        <v>-32.674916666666661</v>
      </c>
      <c r="E35" s="16">
        <v>-17.46</v>
      </c>
      <c r="F35" s="16">
        <v>-130.9</v>
      </c>
      <c r="G35" s="16" t="s">
        <v>130</v>
      </c>
      <c r="H35" s="8" t="s">
        <v>188</v>
      </c>
      <c r="I35" s="16">
        <v>4331</v>
      </c>
      <c r="J35" s="16"/>
      <c r="K35" s="12">
        <f t="shared" si="0"/>
        <v>8.7800000000000011</v>
      </c>
      <c r="L35" s="1" t="s">
        <v>236</v>
      </c>
      <c r="M35" t="s">
        <v>224</v>
      </c>
    </row>
    <row r="36" spans="1:13" x14ac:dyDescent="0.2">
      <c r="A36" s="67" t="s">
        <v>449</v>
      </c>
      <c r="B36" s="8" t="s">
        <v>214</v>
      </c>
      <c r="C36" s="16">
        <v>-70.08508333333333</v>
      </c>
      <c r="D36" s="16">
        <v>-32.762555555555558</v>
      </c>
      <c r="E36" s="16">
        <v>-18.510000000000002</v>
      </c>
      <c r="F36" s="16">
        <v>-143.01</v>
      </c>
      <c r="G36" s="16" t="s">
        <v>237</v>
      </c>
      <c r="H36" s="8" t="s">
        <v>188</v>
      </c>
      <c r="I36" s="16">
        <v>4059</v>
      </c>
      <c r="J36" s="16"/>
      <c r="K36" s="12">
        <f t="shared" si="0"/>
        <v>5.0700000000000216</v>
      </c>
      <c r="L36" s="1" t="s">
        <v>238</v>
      </c>
    </row>
    <row r="37" spans="1:13" x14ac:dyDescent="0.2">
      <c r="A37" s="67"/>
      <c r="B37" s="8" t="s">
        <v>214</v>
      </c>
      <c r="C37" s="16">
        <v>-70.08508333333333</v>
      </c>
      <c r="D37" s="16">
        <v>-32.762555555555558</v>
      </c>
      <c r="E37" s="16">
        <v>-19.36</v>
      </c>
      <c r="F37" s="16">
        <v>-145.72999999999999</v>
      </c>
      <c r="G37" s="16" t="s">
        <v>239</v>
      </c>
      <c r="H37" s="8" t="s">
        <v>188</v>
      </c>
      <c r="I37" s="16">
        <v>4059</v>
      </c>
      <c r="J37" s="16"/>
      <c r="K37" s="12">
        <f t="shared" si="0"/>
        <v>9.1500000000000057</v>
      </c>
      <c r="L37" s="1" t="s">
        <v>238</v>
      </c>
    </row>
    <row r="38" spans="1:13" x14ac:dyDescent="0.2">
      <c r="A38" s="67"/>
      <c r="B38" s="8" t="s">
        <v>214</v>
      </c>
      <c r="C38" s="16">
        <v>-70.08508333333333</v>
      </c>
      <c r="D38" s="16">
        <v>-32.762555555555558</v>
      </c>
      <c r="E38" s="16">
        <v>-21.55</v>
      </c>
      <c r="F38" s="16">
        <v>-166.06</v>
      </c>
      <c r="G38" s="16" t="s">
        <v>240</v>
      </c>
      <c r="H38" s="8" t="s">
        <v>188</v>
      </c>
      <c r="I38" s="16">
        <v>4059</v>
      </c>
      <c r="J38" s="16"/>
      <c r="K38" s="12">
        <f t="shared" si="0"/>
        <v>6.3400000000000034</v>
      </c>
      <c r="L38" s="1" t="s">
        <v>238</v>
      </c>
    </row>
    <row r="39" spans="1:13" x14ac:dyDescent="0.2">
      <c r="A39" s="67"/>
      <c r="B39" s="16" t="s">
        <v>219</v>
      </c>
      <c r="C39" s="16">
        <v>-70.08508333333333</v>
      </c>
      <c r="D39" s="16">
        <v>-32.762555555555558</v>
      </c>
      <c r="E39" s="16">
        <v>-19.8</v>
      </c>
      <c r="F39" s="16">
        <v>-151.6</v>
      </c>
      <c r="G39" s="16" t="s">
        <v>241</v>
      </c>
      <c r="H39" s="8" t="s">
        <v>229</v>
      </c>
      <c r="I39" s="16">
        <v>4059</v>
      </c>
      <c r="J39" s="16"/>
      <c r="K39" s="12"/>
      <c r="L39" s="1" t="s">
        <v>238</v>
      </c>
    </row>
    <row r="40" spans="1:13" x14ac:dyDescent="0.2">
      <c r="A40" s="67" t="s">
        <v>450</v>
      </c>
      <c r="B40" s="8" t="s">
        <v>214</v>
      </c>
      <c r="C40" s="16">
        <v>-70.067166666666665</v>
      </c>
      <c r="D40" s="16">
        <v>-32.805316666666663</v>
      </c>
      <c r="E40" s="16">
        <v>-18.45</v>
      </c>
      <c r="F40" s="16">
        <v>-137.94</v>
      </c>
      <c r="G40" s="16" t="s">
        <v>242</v>
      </c>
      <c r="H40" s="8" t="s">
        <v>188</v>
      </c>
      <c r="I40" s="16">
        <v>4058</v>
      </c>
      <c r="J40" s="16"/>
      <c r="K40" s="12">
        <f t="shared" ref="K40:K103" si="1">F40-E40*8</f>
        <v>9.6599999999999966</v>
      </c>
      <c r="L40" s="1" t="s">
        <v>243</v>
      </c>
    </row>
    <row r="41" spans="1:13" x14ac:dyDescent="0.2">
      <c r="A41" s="67"/>
      <c r="B41" s="8" t="s">
        <v>214</v>
      </c>
      <c r="C41" s="16">
        <v>-70.067166666666665</v>
      </c>
      <c r="D41" s="16">
        <v>-32.805316666666663</v>
      </c>
      <c r="E41" s="16">
        <v>-16.96</v>
      </c>
      <c r="F41" s="16">
        <v>-127.44</v>
      </c>
      <c r="G41" s="16" t="s">
        <v>244</v>
      </c>
      <c r="H41" s="8" t="s">
        <v>188</v>
      </c>
      <c r="I41" s="16">
        <v>4058</v>
      </c>
      <c r="J41" s="16"/>
      <c r="K41" s="12">
        <f t="shared" si="1"/>
        <v>8.2400000000000091</v>
      </c>
      <c r="L41" s="1" t="s">
        <v>243</v>
      </c>
    </row>
    <row r="42" spans="1:13" x14ac:dyDescent="0.2">
      <c r="A42" s="67"/>
      <c r="B42" s="8" t="s">
        <v>214</v>
      </c>
      <c r="C42" s="16">
        <v>-70.067166666666665</v>
      </c>
      <c r="D42" s="16">
        <v>-32.805316666666663</v>
      </c>
      <c r="E42" s="16">
        <v>-17.18</v>
      </c>
      <c r="F42" s="16">
        <v>-129.57</v>
      </c>
      <c r="G42" s="16" t="s">
        <v>245</v>
      </c>
      <c r="H42" s="8" t="s">
        <v>188</v>
      </c>
      <c r="I42" s="16">
        <v>4058</v>
      </c>
      <c r="J42" s="16"/>
      <c r="K42" s="12">
        <f t="shared" si="1"/>
        <v>7.8700000000000045</v>
      </c>
      <c r="L42" s="1" t="s">
        <v>243</v>
      </c>
    </row>
    <row r="43" spans="1:13" x14ac:dyDescent="0.2">
      <c r="A43" s="67"/>
      <c r="B43" s="8" t="s">
        <v>213</v>
      </c>
      <c r="C43" s="16">
        <v>-70.067166666666665</v>
      </c>
      <c r="D43" s="16">
        <v>-32.805316666666663</v>
      </c>
      <c r="E43" s="16">
        <v>-17.5</v>
      </c>
      <c r="F43" s="16">
        <v>-131.6</v>
      </c>
      <c r="G43" s="10" t="s">
        <v>246</v>
      </c>
      <c r="H43" s="8" t="s">
        <v>229</v>
      </c>
      <c r="I43" s="16">
        <v>4058</v>
      </c>
      <c r="J43" s="16"/>
      <c r="K43" s="12">
        <f t="shared" si="1"/>
        <v>8.4000000000000057</v>
      </c>
      <c r="L43" s="1" t="s">
        <v>243</v>
      </c>
    </row>
    <row r="44" spans="1:13" x14ac:dyDescent="0.2">
      <c r="A44" s="67" t="s">
        <v>451</v>
      </c>
      <c r="B44" s="8" t="s">
        <v>214</v>
      </c>
      <c r="C44" s="16">
        <v>-70.066186111111108</v>
      </c>
      <c r="D44" s="16">
        <v>-32.645333333333333</v>
      </c>
      <c r="E44" s="16">
        <v>-19.079999999999998</v>
      </c>
      <c r="F44" s="16">
        <v>-140.9</v>
      </c>
      <c r="G44" s="16" t="s">
        <v>126</v>
      </c>
      <c r="H44" s="8" t="s">
        <v>188</v>
      </c>
      <c r="I44" s="16">
        <v>4954</v>
      </c>
      <c r="J44" s="16"/>
      <c r="K44" s="12">
        <f t="shared" si="1"/>
        <v>11.739999999999981</v>
      </c>
      <c r="L44" s="1" t="s">
        <v>227</v>
      </c>
    </row>
    <row r="45" spans="1:13" x14ac:dyDescent="0.2">
      <c r="A45" s="67"/>
      <c r="B45" s="8" t="s">
        <v>214</v>
      </c>
      <c r="C45" s="16">
        <v>-70.066186111111108</v>
      </c>
      <c r="D45" s="16">
        <v>-32.645333333333333</v>
      </c>
      <c r="E45" s="16">
        <v>-19.25</v>
      </c>
      <c r="F45" s="16">
        <v>-144.31</v>
      </c>
      <c r="G45" s="16" t="s">
        <v>247</v>
      </c>
      <c r="H45" s="8" t="s">
        <v>188</v>
      </c>
      <c r="I45" s="16">
        <v>4954</v>
      </c>
      <c r="J45" s="16"/>
      <c r="K45" s="12">
        <f t="shared" si="1"/>
        <v>9.6899999999999977</v>
      </c>
      <c r="L45" s="1" t="s">
        <v>227</v>
      </c>
    </row>
    <row r="46" spans="1:13" x14ac:dyDescent="0.2">
      <c r="A46" s="67"/>
      <c r="B46" s="8" t="s">
        <v>214</v>
      </c>
      <c r="C46" s="16">
        <v>-70.066186111111108</v>
      </c>
      <c r="D46" s="16">
        <v>-32.645333333333333</v>
      </c>
      <c r="E46" s="16">
        <v>-19.399999999999999</v>
      </c>
      <c r="F46" s="16">
        <v>-144.44</v>
      </c>
      <c r="G46" s="16" t="s">
        <v>248</v>
      </c>
      <c r="H46" s="8" t="s">
        <v>188</v>
      </c>
      <c r="I46" s="16">
        <v>4954</v>
      </c>
      <c r="J46" s="16"/>
      <c r="K46" s="12">
        <f t="shared" si="1"/>
        <v>10.759999999999991</v>
      </c>
      <c r="L46" s="1" t="s">
        <v>227</v>
      </c>
    </row>
    <row r="47" spans="1:13" x14ac:dyDescent="0.2">
      <c r="A47" s="67"/>
      <c r="B47" s="8" t="s">
        <v>214</v>
      </c>
      <c r="C47" s="16">
        <v>-70.066186111111108</v>
      </c>
      <c r="D47" s="16">
        <v>-32.645333333333333</v>
      </c>
      <c r="E47" s="16">
        <v>-19.36</v>
      </c>
      <c r="F47" s="16">
        <v>-143.66</v>
      </c>
      <c r="G47" s="16" t="s">
        <v>249</v>
      </c>
      <c r="H47" s="8" t="s">
        <v>188</v>
      </c>
      <c r="I47" s="16">
        <v>4954</v>
      </c>
      <c r="J47" s="16"/>
      <c r="K47" s="12">
        <f t="shared" si="1"/>
        <v>11.219999999999999</v>
      </c>
      <c r="L47" s="1" t="s">
        <v>227</v>
      </c>
    </row>
    <row r="48" spans="1:13" x14ac:dyDescent="0.2">
      <c r="A48" s="67"/>
      <c r="B48" s="8" t="s">
        <v>214</v>
      </c>
      <c r="C48" s="16">
        <v>-70.066186111111108</v>
      </c>
      <c r="D48" s="16">
        <v>-32.645333333333333</v>
      </c>
      <c r="E48" s="16">
        <v>-19.62</v>
      </c>
      <c r="F48" s="16">
        <v>-146.97999999999999</v>
      </c>
      <c r="G48" s="16" t="s">
        <v>250</v>
      </c>
      <c r="H48" s="8" t="s">
        <v>188</v>
      </c>
      <c r="I48" s="16">
        <v>4954</v>
      </c>
      <c r="J48" s="16"/>
      <c r="K48" s="12">
        <f t="shared" si="1"/>
        <v>9.9800000000000182</v>
      </c>
      <c r="L48" s="1" t="s">
        <v>227</v>
      </c>
    </row>
    <row r="49" spans="1:13" x14ac:dyDescent="0.2">
      <c r="A49" s="67"/>
      <c r="B49" s="8" t="s">
        <v>214</v>
      </c>
      <c r="C49" s="16">
        <v>-70.066186111111108</v>
      </c>
      <c r="D49" s="16">
        <v>-32.645333333333333</v>
      </c>
      <c r="E49" s="16">
        <v>-19.46</v>
      </c>
      <c r="F49" s="16">
        <v>-143.65</v>
      </c>
      <c r="G49" s="16" t="s">
        <v>251</v>
      </c>
      <c r="H49" s="8" t="s">
        <v>188</v>
      </c>
      <c r="I49" s="16">
        <v>4954</v>
      </c>
      <c r="J49" s="16"/>
      <c r="K49" s="12">
        <f t="shared" si="1"/>
        <v>12.030000000000001</v>
      </c>
      <c r="L49" s="1" t="s">
        <v>227</v>
      </c>
    </row>
    <row r="50" spans="1:13" x14ac:dyDescent="0.2">
      <c r="A50" s="67"/>
      <c r="B50" s="8" t="s">
        <v>214</v>
      </c>
      <c r="C50" s="16">
        <v>-70.066186111111108</v>
      </c>
      <c r="D50" s="16">
        <v>-32.645333333333333</v>
      </c>
      <c r="E50" s="16">
        <v>-19.39</v>
      </c>
      <c r="F50" s="16">
        <v>-143.93</v>
      </c>
      <c r="G50" s="16" t="s">
        <v>252</v>
      </c>
      <c r="H50" s="8" t="s">
        <v>188</v>
      </c>
      <c r="I50" s="16">
        <v>4954</v>
      </c>
      <c r="J50" s="16"/>
      <c r="K50" s="12">
        <f t="shared" si="1"/>
        <v>11.189999999999998</v>
      </c>
      <c r="L50" s="1" t="s">
        <v>227</v>
      </c>
      <c r="M50" t="s">
        <v>253</v>
      </c>
    </row>
    <row r="51" spans="1:13" x14ac:dyDescent="0.2">
      <c r="A51" s="67"/>
      <c r="B51" s="16" t="s">
        <v>219</v>
      </c>
      <c r="C51" s="16">
        <v>-70.066186111111108</v>
      </c>
      <c r="D51" s="16">
        <v>-32.645333333333333</v>
      </c>
      <c r="E51" s="16">
        <v>-19.399999999999999</v>
      </c>
      <c r="F51" s="16">
        <v>-144</v>
      </c>
      <c r="G51" s="16" t="s">
        <v>254</v>
      </c>
      <c r="H51" s="8" t="s">
        <v>229</v>
      </c>
      <c r="I51" s="16">
        <v>4954</v>
      </c>
      <c r="J51" s="16"/>
      <c r="K51" s="12">
        <f t="shared" si="1"/>
        <v>11.199999999999989</v>
      </c>
      <c r="L51" s="1" t="s">
        <v>227</v>
      </c>
    </row>
    <row r="52" spans="1:13" x14ac:dyDescent="0.2">
      <c r="A52" s="25" t="s">
        <v>452</v>
      </c>
      <c r="B52" s="16"/>
      <c r="C52" s="16">
        <v>-70.065319444444441</v>
      </c>
      <c r="D52" s="16">
        <v>-32.808069444444442</v>
      </c>
      <c r="E52" s="16">
        <v>-16.5</v>
      </c>
      <c r="F52" s="16">
        <v>-125.21</v>
      </c>
      <c r="G52" s="16" t="s">
        <v>255</v>
      </c>
      <c r="H52" s="8" t="s">
        <v>188</v>
      </c>
      <c r="I52" s="16">
        <v>3199</v>
      </c>
      <c r="J52" s="16"/>
      <c r="K52" s="12">
        <f t="shared" si="1"/>
        <v>6.7900000000000063</v>
      </c>
      <c r="L52" s="1" t="s">
        <v>236</v>
      </c>
      <c r="M52" t="s">
        <v>256</v>
      </c>
    </row>
    <row r="53" spans="1:13" x14ac:dyDescent="0.2">
      <c r="A53" s="26" t="s">
        <v>217</v>
      </c>
      <c r="B53" s="8" t="s">
        <v>213</v>
      </c>
      <c r="C53" s="17">
        <v>-70.052291999999994</v>
      </c>
      <c r="D53" s="17">
        <v>-32.811045999999997</v>
      </c>
      <c r="E53" s="9">
        <v>-17.3</v>
      </c>
      <c r="F53" s="9">
        <v>-128.30000000000001</v>
      </c>
      <c r="G53" s="10" t="s">
        <v>25</v>
      </c>
      <c r="H53" s="8" t="s">
        <v>16</v>
      </c>
      <c r="I53" s="8">
        <v>4076</v>
      </c>
      <c r="J53" s="11"/>
      <c r="K53" s="12">
        <f t="shared" si="1"/>
        <v>10.099999999999994</v>
      </c>
      <c r="L53" s="1" t="s">
        <v>243</v>
      </c>
    </row>
    <row r="54" spans="1:13" x14ac:dyDescent="0.2">
      <c r="A54" s="67" t="s">
        <v>217</v>
      </c>
      <c r="B54" s="8" t="s">
        <v>214</v>
      </c>
      <c r="C54" s="16">
        <v>-70.033305555555557</v>
      </c>
      <c r="D54" s="16">
        <v>-32.815694444444439</v>
      </c>
      <c r="E54" s="16">
        <v>-16.55</v>
      </c>
      <c r="F54" s="16">
        <v>-124.5</v>
      </c>
      <c r="G54" s="16" t="s">
        <v>257</v>
      </c>
      <c r="H54" s="8" t="s">
        <v>188</v>
      </c>
      <c r="I54" s="16">
        <v>4058</v>
      </c>
      <c r="J54" s="16"/>
      <c r="K54" s="12">
        <f t="shared" si="1"/>
        <v>7.9000000000000057</v>
      </c>
      <c r="L54" s="1" t="s">
        <v>243</v>
      </c>
    </row>
    <row r="55" spans="1:13" x14ac:dyDescent="0.2">
      <c r="A55" s="67"/>
      <c r="B55" s="8" t="s">
        <v>214</v>
      </c>
      <c r="C55" s="16">
        <v>-70.033305555555557</v>
      </c>
      <c r="D55" s="16">
        <v>-32.815694444444439</v>
      </c>
      <c r="E55" s="16">
        <v>-16.95</v>
      </c>
      <c r="F55" s="16">
        <v>-127.7</v>
      </c>
      <c r="G55" s="16" t="s">
        <v>258</v>
      </c>
      <c r="H55" s="8" t="s">
        <v>188</v>
      </c>
      <c r="I55" s="16">
        <v>4058</v>
      </c>
      <c r="J55" s="16"/>
      <c r="K55" s="12">
        <f t="shared" si="1"/>
        <v>7.8999999999999915</v>
      </c>
      <c r="L55" s="1" t="s">
        <v>243</v>
      </c>
    </row>
    <row r="56" spans="1:13" x14ac:dyDescent="0.2">
      <c r="A56" s="67"/>
      <c r="B56" s="8" t="s">
        <v>214</v>
      </c>
      <c r="C56" s="16">
        <v>-70.033305555555557</v>
      </c>
      <c r="D56" s="16">
        <v>-32.815694444444439</v>
      </c>
      <c r="E56" s="16">
        <v>-17.59</v>
      </c>
      <c r="F56" s="16">
        <v>-134.68</v>
      </c>
      <c r="G56" s="16" t="s">
        <v>259</v>
      </c>
      <c r="H56" s="8" t="s">
        <v>188</v>
      </c>
      <c r="I56" s="16">
        <v>4058</v>
      </c>
      <c r="J56" s="16"/>
      <c r="K56" s="12">
        <f t="shared" si="1"/>
        <v>6.039999999999992</v>
      </c>
      <c r="L56" s="1" t="s">
        <v>243</v>
      </c>
    </row>
    <row r="57" spans="1:13" x14ac:dyDescent="0.2">
      <c r="A57" s="67"/>
      <c r="B57" s="8" t="s">
        <v>214</v>
      </c>
      <c r="C57" s="16">
        <v>-70.033305555555557</v>
      </c>
      <c r="D57" s="16">
        <v>-32.815694444444439</v>
      </c>
      <c r="E57" s="16">
        <v>-17.03</v>
      </c>
      <c r="F57" s="16">
        <v>-128.71</v>
      </c>
      <c r="G57" s="16" t="s">
        <v>260</v>
      </c>
      <c r="H57" s="8" t="s">
        <v>188</v>
      </c>
      <c r="I57" s="16">
        <v>4058</v>
      </c>
      <c r="J57" s="16"/>
      <c r="K57" s="12">
        <f t="shared" si="1"/>
        <v>7.5300000000000011</v>
      </c>
      <c r="L57" s="1" t="s">
        <v>243</v>
      </c>
    </row>
    <row r="58" spans="1:13" x14ac:dyDescent="0.2">
      <c r="A58" s="67"/>
      <c r="B58" s="8" t="s">
        <v>214</v>
      </c>
      <c r="C58" s="16">
        <v>-70.033305555555557</v>
      </c>
      <c r="D58" s="16">
        <v>-32.815694444444439</v>
      </c>
      <c r="E58" s="16">
        <v>-17.57</v>
      </c>
      <c r="F58" s="16">
        <v>-130.96</v>
      </c>
      <c r="G58" s="16">
        <v>147</v>
      </c>
      <c r="H58" s="8" t="s">
        <v>188</v>
      </c>
      <c r="I58" s="16">
        <v>4058</v>
      </c>
      <c r="J58" s="16"/>
      <c r="K58" s="12">
        <f t="shared" si="1"/>
        <v>9.5999999999999943</v>
      </c>
      <c r="L58" s="1" t="s">
        <v>243</v>
      </c>
    </row>
    <row r="59" spans="1:13" x14ac:dyDescent="0.2">
      <c r="A59" s="67"/>
      <c r="B59" s="8" t="s">
        <v>214</v>
      </c>
      <c r="C59" s="16">
        <v>-70.033305555555557</v>
      </c>
      <c r="D59" s="16">
        <v>-32.815694444444439</v>
      </c>
      <c r="E59" s="16">
        <v>-16.62</v>
      </c>
      <c r="F59" s="16">
        <v>-126.92</v>
      </c>
      <c r="G59" s="16" t="s">
        <v>261</v>
      </c>
      <c r="H59" s="8" t="s">
        <v>188</v>
      </c>
      <c r="I59" s="16">
        <v>4058</v>
      </c>
      <c r="J59" s="16"/>
      <c r="K59" s="12">
        <f t="shared" si="1"/>
        <v>6.0400000000000063</v>
      </c>
      <c r="L59" s="1" t="s">
        <v>243</v>
      </c>
    </row>
    <row r="60" spans="1:13" x14ac:dyDescent="0.2">
      <c r="A60" s="67"/>
      <c r="B60" s="8" t="s">
        <v>213</v>
      </c>
      <c r="C60" s="16">
        <v>-70.033305555555557</v>
      </c>
      <c r="D60" s="16">
        <v>-32.815694444444439</v>
      </c>
      <c r="E60" s="16">
        <v>-17</v>
      </c>
      <c r="F60" s="16">
        <v>-128.9</v>
      </c>
      <c r="G60" s="16" t="s">
        <v>262</v>
      </c>
      <c r="H60" s="8" t="s">
        <v>229</v>
      </c>
      <c r="I60" s="16">
        <v>4058</v>
      </c>
      <c r="J60" s="16"/>
      <c r="K60" s="12">
        <f t="shared" si="1"/>
        <v>7.0999999999999943</v>
      </c>
      <c r="L60" s="1" t="s">
        <v>243</v>
      </c>
    </row>
    <row r="61" spans="1:13" x14ac:dyDescent="0.2">
      <c r="A61" s="67" t="s">
        <v>453</v>
      </c>
      <c r="B61" s="8" t="s">
        <v>214</v>
      </c>
      <c r="C61" s="16">
        <v>-70.007083333333327</v>
      </c>
      <c r="D61" s="16">
        <v>-32.816305555555552</v>
      </c>
      <c r="E61" s="16">
        <v>-16.22</v>
      </c>
      <c r="F61" s="16">
        <v>-123.1</v>
      </c>
      <c r="G61" s="16" t="s">
        <v>263</v>
      </c>
      <c r="H61" s="8" t="s">
        <v>188</v>
      </c>
      <c r="I61" s="16">
        <v>3615</v>
      </c>
      <c r="J61" s="16"/>
      <c r="K61" s="12">
        <f t="shared" si="1"/>
        <v>6.6599999999999966</v>
      </c>
      <c r="L61" s="1" t="s">
        <v>264</v>
      </c>
    </row>
    <row r="62" spans="1:13" x14ac:dyDescent="0.2">
      <c r="A62" s="67"/>
      <c r="B62" s="8" t="s">
        <v>214</v>
      </c>
      <c r="C62" s="16">
        <v>-70.007083333333327</v>
      </c>
      <c r="D62" s="16">
        <v>-32.816305555555552</v>
      </c>
      <c r="E62" s="16">
        <v>-17</v>
      </c>
      <c r="F62" s="16">
        <v>-128.87</v>
      </c>
      <c r="G62" s="16" t="s">
        <v>265</v>
      </c>
      <c r="H62" s="8" t="s">
        <v>188</v>
      </c>
      <c r="I62" s="16">
        <v>3702</v>
      </c>
      <c r="J62" s="16"/>
      <c r="K62" s="12">
        <f t="shared" si="1"/>
        <v>7.1299999999999955</v>
      </c>
      <c r="L62" s="1" t="s">
        <v>264</v>
      </c>
    </row>
    <row r="63" spans="1:13" x14ac:dyDescent="0.2">
      <c r="A63" s="67"/>
      <c r="B63" s="8" t="s">
        <v>214</v>
      </c>
      <c r="C63" s="16">
        <v>-70.007083333333327</v>
      </c>
      <c r="D63" s="16">
        <v>-32.816305555555552</v>
      </c>
      <c r="E63" s="16">
        <v>-16.52</v>
      </c>
      <c r="F63" s="16">
        <v>-126.69</v>
      </c>
      <c r="G63" s="16" t="s">
        <v>266</v>
      </c>
      <c r="H63" s="8" t="s">
        <v>188</v>
      </c>
      <c r="I63" s="16">
        <v>3615</v>
      </c>
      <c r="J63" s="16"/>
      <c r="K63" s="12">
        <f t="shared" si="1"/>
        <v>5.4699999999999989</v>
      </c>
      <c r="L63" s="1" t="s">
        <v>264</v>
      </c>
    </row>
    <row r="64" spans="1:13" x14ac:dyDescent="0.2">
      <c r="A64" s="67"/>
      <c r="B64" s="8" t="s">
        <v>214</v>
      </c>
      <c r="C64" s="16">
        <v>-70.007083333333327</v>
      </c>
      <c r="D64" s="16">
        <v>-32.816305555555552</v>
      </c>
      <c r="E64" s="16">
        <v>-17.41</v>
      </c>
      <c r="F64" s="16">
        <v>-131.21</v>
      </c>
      <c r="G64" s="16" t="s">
        <v>267</v>
      </c>
      <c r="H64" s="8" t="s">
        <v>188</v>
      </c>
      <c r="I64" s="16">
        <v>3615</v>
      </c>
      <c r="J64" s="16"/>
      <c r="K64" s="12">
        <f t="shared" si="1"/>
        <v>8.0699999999999932</v>
      </c>
      <c r="L64" s="1" t="s">
        <v>264</v>
      </c>
    </row>
    <row r="65" spans="1:13" x14ac:dyDescent="0.2">
      <c r="A65" s="67"/>
      <c r="B65" s="16" t="s">
        <v>219</v>
      </c>
      <c r="C65" s="16">
        <v>-70.007083333333327</v>
      </c>
      <c r="D65" s="16">
        <v>-32.816305555555552</v>
      </c>
      <c r="E65" s="16">
        <v>-16.8</v>
      </c>
      <c r="F65" s="16">
        <v>-127.5</v>
      </c>
      <c r="G65" s="10" t="s">
        <v>268</v>
      </c>
      <c r="H65" s="8" t="s">
        <v>229</v>
      </c>
      <c r="I65" s="16">
        <v>3615</v>
      </c>
      <c r="J65" s="16"/>
      <c r="K65" s="12">
        <f t="shared" si="1"/>
        <v>6.9000000000000057</v>
      </c>
      <c r="L65" s="1" t="s">
        <v>264</v>
      </c>
      <c r="M65" t="s">
        <v>269</v>
      </c>
    </row>
    <row r="66" spans="1:13" x14ac:dyDescent="0.2">
      <c r="A66" s="68" t="s">
        <v>454</v>
      </c>
      <c r="B66" s="8" t="s">
        <v>214</v>
      </c>
      <c r="C66" s="16">
        <v>-69.984208333333328</v>
      </c>
      <c r="D66" s="16">
        <v>-32.818336111111115</v>
      </c>
      <c r="E66" s="16">
        <v>-17.63</v>
      </c>
      <c r="F66" s="16">
        <v>-133.47</v>
      </c>
      <c r="G66" s="16" t="s">
        <v>270</v>
      </c>
      <c r="H66" s="8" t="s">
        <v>188</v>
      </c>
      <c r="I66" s="16">
        <v>3061</v>
      </c>
      <c r="J66" s="16"/>
      <c r="K66" s="12">
        <f t="shared" si="1"/>
        <v>7.5699999999999932</v>
      </c>
      <c r="L66" s="1" t="s">
        <v>236</v>
      </c>
    </row>
    <row r="67" spans="1:13" x14ac:dyDescent="0.2">
      <c r="A67" s="68"/>
      <c r="B67" s="8" t="s">
        <v>214</v>
      </c>
      <c r="C67" s="16">
        <v>-69.984208333333328</v>
      </c>
      <c r="D67" s="16">
        <v>-32.818336111111115</v>
      </c>
      <c r="E67" s="16">
        <v>-18.059999999999999</v>
      </c>
      <c r="F67" s="16">
        <v>-135.49</v>
      </c>
      <c r="G67" s="16" t="s">
        <v>271</v>
      </c>
      <c r="H67" s="8" t="s">
        <v>188</v>
      </c>
      <c r="I67" s="16">
        <v>3061</v>
      </c>
      <c r="J67" s="16"/>
      <c r="K67" s="12">
        <f t="shared" si="1"/>
        <v>8.9899999999999807</v>
      </c>
      <c r="L67" s="1" t="s">
        <v>236</v>
      </c>
    </row>
    <row r="68" spans="1:13" x14ac:dyDescent="0.2">
      <c r="A68" s="68"/>
      <c r="B68" s="8" t="s">
        <v>214</v>
      </c>
      <c r="C68" s="16">
        <v>-69.984208333333328</v>
      </c>
      <c r="D68" s="16">
        <v>-32.818336111111115</v>
      </c>
      <c r="E68" s="16">
        <v>-18.02</v>
      </c>
      <c r="F68" s="16">
        <v>-136.9</v>
      </c>
      <c r="G68" s="16" t="s">
        <v>127</v>
      </c>
      <c r="H68" s="8" t="s">
        <v>188</v>
      </c>
      <c r="I68" s="16">
        <v>3061</v>
      </c>
      <c r="J68" s="16"/>
      <c r="K68" s="12">
        <f t="shared" si="1"/>
        <v>7.2599999999999909</v>
      </c>
      <c r="L68" s="1" t="s">
        <v>236</v>
      </c>
    </row>
    <row r="69" spans="1:13" x14ac:dyDescent="0.2">
      <c r="A69" s="68"/>
      <c r="B69" s="8" t="s">
        <v>214</v>
      </c>
      <c r="C69" s="16">
        <v>-69.984208333333328</v>
      </c>
      <c r="D69" s="16">
        <v>-32.818336111111115</v>
      </c>
      <c r="E69" s="16">
        <v>-17.64</v>
      </c>
      <c r="F69" s="16">
        <v>-133.30000000000001</v>
      </c>
      <c r="G69" s="16" t="s">
        <v>128</v>
      </c>
      <c r="H69" s="8" t="s">
        <v>188</v>
      </c>
      <c r="I69" s="16">
        <v>3061</v>
      </c>
      <c r="J69" s="16"/>
      <c r="K69" s="12">
        <f t="shared" si="1"/>
        <v>7.8199999999999932</v>
      </c>
      <c r="L69" s="1" t="s">
        <v>236</v>
      </c>
    </row>
    <row r="70" spans="1:13" x14ac:dyDescent="0.2">
      <c r="A70" s="68"/>
      <c r="B70" s="16"/>
      <c r="C70" s="16">
        <v>-69.984208333333328</v>
      </c>
      <c r="D70" s="16">
        <v>-32.818336111111115</v>
      </c>
      <c r="E70" s="16">
        <v>-17.8</v>
      </c>
      <c r="F70" s="16">
        <v>-134.80000000000001</v>
      </c>
      <c r="G70" s="10" t="s">
        <v>272</v>
      </c>
      <c r="H70" s="8" t="s">
        <v>229</v>
      </c>
      <c r="I70" s="16">
        <v>3061</v>
      </c>
      <c r="J70" s="16"/>
      <c r="K70" s="12">
        <f t="shared" si="1"/>
        <v>7.5999999999999943</v>
      </c>
      <c r="L70" s="1" t="s">
        <v>236</v>
      </c>
      <c r="M70" t="s">
        <v>256</v>
      </c>
    </row>
    <row r="71" spans="1:13" x14ac:dyDescent="0.2">
      <c r="A71" s="67" t="s">
        <v>455</v>
      </c>
      <c r="B71" s="8" t="s">
        <v>214</v>
      </c>
      <c r="C71" s="16">
        <v>-69.974588888888889</v>
      </c>
      <c r="D71" s="16">
        <v>-32.753466666666668</v>
      </c>
      <c r="E71" s="16">
        <v>-20.54</v>
      </c>
      <c r="F71" s="16">
        <v>-152.4</v>
      </c>
      <c r="G71" s="16" t="s">
        <v>131</v>
      </c>
      <c r="H71" s="8" t="s">
        <v>188</v>
      </c>
      <c r="I71" s="16">
        <v>4443</v>
      </c>
      <c r="J71" s="16"/>
      <c r="K71" s="12">
        <f t="shared" si="1"/>
        <v>11.919999999999987</v>
      </c>
      <c r="L71" s="1" t="s">
        <v>273</v>
      </c>
    </row>
    <row r="72" spans="1:13" x14ac:dyDescent="0.2">
      <c r="A72" s="67"/>
      <c r="B72" s="8" t="s">
        <v>214</v>
      </c>
      <c r="C72" s="16">
        <v>-69.974588888888889</v>
      </c>
      <c r="D72" s="16">
        <v>-32.753466666666668</v>
      </c>
      <c r="E72" s="16">
        <v>-20.260000000000002</v>
      </c>
      <c r="F72" s="16">
        <v>-151.4</v>
      </c>
      <c r="G72" s="16" t="s">
        <v>132</v>
      </c>
      <c r="H72" s="8" t="s">
        <v>188</v>
      </c>
      <c r="I72" s="16">
        <v>4443</v>
      </c>
      <c r="J72" s="16"/>
      <c r="K72" s="12">
        <f t="shared" si="1"/>
        <v>10.680000000000007</v>
      </c>
      <c r="L72" s="1" t="s">
        <v>273</v>
      </c>
    </row>
    <row r="73" spans="1:13" x14ac:dyDescent="0.2">
      <c r="A73" s="67"/>
      <c r="B73" s="8" t="s">
        <v>214</v>
      </c>
      <c r="C73" s="16">
        <v>-69.974588888888889</v>
      </c>
      <c r="D73" s="16">
        <v>-32.753466666666668</v>
      </c>
      <c r="E73" s="16">
        <v>-20.45</v>
      </c>
      <c r="F73" s="16">
        <v>-152.07</v>
      </c>
      <c r="G73" s="16" t="s">
        <v>174</v>
      </c>
      <c r="H73" s="8" t="s">
        <v>188</v>
      </c>
      <c r="I73" s="16">
        <v>4443</v>
      </c>
      <c r="J73" s="16"/>
      <c r="K73" s="12">
        <f t="shared" si="1"/>
        <v>11.530000000000001</v>
      </c>
      <c r="L73" s="1" t="s">
        <v>273</v>
      </c>
    </row>
    <row r="74" spans="1:13" x14ac:dyDescent="0.2">
      <c r="A74" s="67"/>
      <c r="B74" s="8" t="s">
        <v>214</v>
      </c>
      <c r="C74" s="16">
        <v>-69.974588888888889</v>
      </c>
      <c r="D74" s="16">
        <v>-32.753466666666668</v>
      </c>
      <c r="E74" s="16">
        <v>-18.14</v>
      </c>
      <c r="F74" s="16">
        <v>-138.6</v>
      </c>
      <c r="G74" s="16" t="s">
        <v>187</v>
      </c>
      <c r="H74" s="8" t="s">
        <v>188</v>
      </c>
      <c r="I74" s="16">
        <v>4443</v>
      </c>
      <c r="J74" s="16"/>
      <c r="K74" s="12">
        <f t="shared" si="1"/>
        <v>6.5200000000000102</v>
      </c>
      <c r="L74" s="1" t="s">
        <v>273</v>
      </c>
    </row>
    <row r="75" spans="1:13" x14ac:dyDescent="0.2">
      <c r="A75" s="67"/>
      <c r="B75" s="16" t="s">
        <v>219</v>
      </c>
      <c r="C75" s="16">
        <v>-69.974588888888889</v>
      </c>
      <c r="D75" s="16">
        <v>-32.753466666666668</v>
      </c>
      <c r="E75" s="16">
        <v>-19.8</v>
      </c>
      <c r="F75" s="16">
        <v>-148.6</v>
      </c>
      <c r="G75" s="16" t="s">
        <v>274</v>
      </c>
      <c r="H75" s="8" t="s">
        <v>229</v>
      </c>
      <c r="I75" s="16">
        <v>4443</v>
      </c>
      <c r="J75" s="16"/>
      <c r="K75" s="12">
        <f t="shared" si="1"/>
        <v>9.8000000000000114</v>
      </c>
      <c r="L75" s="1" t="s">
        <v>273</v>
      </c>
    </row>
    <row r="76" spans="1:13" x14ac:dyDescent="0.2">
      <c r="A76" s="68" t="s">
        <v>456</v>
      </c>
      <c r="B76" s="8" t="s">
        <v>214</v>
      </c>
      <c r="C76" s="16">
        <v>-69.973247222222227</v>
      </c>
      <c r="D76" s="16">
        <v>-32.820400000000006</v>
      </c>
      <c r="E76" s="16">
        <v>-18.04</v>
      </c>
      <c r="F76" s="16">
        <v>-134.9</v>
      </c>
      <c r="G76" s="16" t="s">
        <v>275</v>
      </c>
      <c r="H76" s="8" t="s">
        <v>188</v>
      </c>
      <c r="I76" s="16">
        <v>3139</v>
      </c>
      <c r="J76" s="16"/>
      <c r="K76" s="12">
        <f t="shared" si="1"/>
        <v>9.4199999999999875</v>
      </c>
      <c r="L76" s="1" t="s">
        <v>236</v>
      </c>
    </row>
    <row r="77" spans="1:13" x14ac:dyDescent="0.2">
      <c r="A77" s="68"/>
      <c r="B77" s="8" t="s">
        <v>214</v>
      </c>
      <c r="C77" s="16">
        <v>-69.973247222222227</v>
      </c>
      <c r="D77" s="16">
        <v>-32.820400000000006</v>
      </c>
      <c r="E77" s="16">
        <v>-18.48</v>
      </c>
      <c r="F77" s="16">
        <v>-139.1</v>
      </c>
      <c r="G77" s="16" t="s">
        <v>276</v>
      </c>
      <c r="H77" s="8" t="s">
        <v>188</v>
      </c>
      <c r="I77" s="16">
        <v>3139</v>
      </c>
      <c r="J77" s="16"/>
      <c r="K77" s="12">
        <f t="shared" si="1"/>
        <v>8.7400000000000091</v>
      </c>
      <c r="L77" s="1" t="s">
        <v>236</v>
      </c>
    </row>
    <row r="78" spans="1:13" x14ac:dyDescent="0.2">
      <c r="A78" s="68"/>
      <c r="B78" s="8" t="s">
        <v>214</v>
      </c>
      <c r="C78" s="16">
        <v>-69.973247222222227</v>
      </c>
      <c r="D78" s="16">
        <v>-32.820400000000006</v>
      </c>
      <c r="E78" s="16">
        <v>-17.329999999999998</v>
      </c>
      <c r="F78" s="16">
        <v>-132</v>
      </c>
      <c r="G78" s="16" t="s">
        <v>277</v>
      </c>
      <c r="H78" s="8" t="s">
        <v>188</v>
      </c>
      <c r="I78" s="16">
        <v>3139</v>
      </c>
      <c r="J78" s="16"/>
      <c r="K78" s="12">
        <f t="shared" si="1"/>
        <v>6.6399999999999864</v>
      </c>
      <c r="L78" s="1" t="s">
        <v>236</v>
      </c>
    </row>
    <row r="79" spans="1:13" x14ac:dyDescent="0.2">
      <c r="A79" s="68"/>
      <c r="B79" s="8" t="s">
        <v>214</v>
      </c>
      <c r="C79" s="16">
        <v>-69.973247222222227</v>
      </c>
      <c r="D79" s="16">
        <v>-32.820400000000006</v>
      </c>
      <c r="E79" s="16">
        <v>-18.04</v>
      </c>
      <c r="F79" s="16">
        <v>-136.91999999999999</v>
      </c>
      <c r="G79" s="16" t="s">
        <v>278</v>
      </c>
      <c r="H79" s="8" t="s">
        <v>188</v>
      </c>
      <c r="I79" s="16">
        <v>3139</v>
      </c>
      <c r="J79" s="16"/>
      <c r="K79" s="12">
        <f t="shared" si="1"/>
        <v>7.4000000000000057</v>
      </c>
      <c r="L79" s="1" t="s">
        <v>236</v>
      </c>
    </row>
    <row r="80" spans="1:13" x14ac:dyDescent="0.2">
      <c r="A80" s="68"/>
      <c r="B80" s="8" t="s">
        <v>214</v>
      </c>
      <c r="C80" s="16">
        <v>-69.973247222222227</v>
      </c>
      <c r="D80" s="16">
        <v>-32.820400000000006</v>
      </c>
      <c r="E80" s="16">
        <v>-16.98</v>
      </c>
      <c r="F80" s="16">
        <v>-132.63999999999999</v>
      </c>
      <c r="G80" s="16" t="s">
        <v>279</v>
      </c>
      <c r="H80" s="8" t="s">
        <v>188</v>
      </c>
      <c r="I80" s="16">
        <v>3139</v>
      </c>
      <c r="J80" s="16"/>
      <c r="K80" s="12">
        <f t="shared" si="1"/>
        <v>3.2000000000000171</v>
      </c>
      <c r="L80" s="1" t="s">
        <v>236</v>
      </c>
    </row>
    <row r="81" spans="1:13" x14ac:dyDescent="0.2">
      <c r="A81" s="68"/>
      <c r="B81" s="8" t="s">
        <v>214</v>
      </c>
      <c r="C81" s="16">
        <v>-69.973247222222227</v>
      </c>
      <c r="D81" s="16">
        <v>-32.820400000000006</v>
      </c>
      <c r="E81" s="16">
        <v>-17.52</v>
      </c>
      <c r="F81" s="16">
        <v>-132.61000000000001</v>
      </c>
      <c r="G81" s="16" t="s">
        <v>280</v>
      </c>
      <c r="H81" s="8" t="s">
        <v>188</v>
      </c>
      <c r="I81" s="16">
        <v>3139</v>
      </c>
      <c r="J81" s="16"/>
      <c r="K81" s="12">
        <f t="shared" si="1"/>
        <v>7.5499999999999829</v>
      </c>
      <c r="L81" s="1" t="s">
        <v>236</v>
      </c>
    </row>
    <row r="82" spans="1:13" x14ac:dyDescent="0.2">
      <c r="A82" s="68"/>
      <c r="B82" s="8" t="s">
        <v>214</v>
      </c>
      <c r="C82" s="16">
        <v>-69.973247222222227</v>
      </c>
      <c r="D82" s="16">
        <v>-32.820400000000006</v>
      </c>
      <c r="E82" s="16">
        <v>-18.29</v>
      </c>
      <c r="F82" s="16">
        <v>-136.30000000000001</v>
      </c>
      <c r="G82" s="16">
        <v>150</v>
      </c>
      <c r="H82" s="8" t="s">
        <v>188</v>
      </c>
      <c r="I82" s="16">
        <v>3139</v>
      </c>
      <c r="J82" s="16"/>
      <c r="K82" s="12">
        <f t="shared" si="1"/>
        <v>10.019999999999982</v>
      </c>
      <c r="L82" s="1" t="s">
        <v>236</v>
      </c>
    </row>
    <row r="83" spans="1:13" x14ac:dyDescent="0.2">
      <c r="A83" s="68"/>
      <c r="B83" s="8" t="s">
        <v>214</v>
      </c>
      <c r="C83" s="16">
        <v>-69.973247222222227</v>
      </c>
      <c r="D83" s="16">
        <v>-32.820400000000006</v>
      </c>
      <c r="E83" s="16">
        <v>-18.12</v>
      </c>
      <c r="F83" s="16">
        <v>-136.33000000000001</v>
      </c>
      <c r="G83" s="16" t="s">
        <v>281</v>
      </c>
      <c r="H83" s="8" t="s">
        <v>188</v>
      </c>
      <c r="I83" s="16">
        <v>3139</v>
      </c>
      <c r="J83" s="16"/>
      <c r="K83" s="12">
        <f t="shared" si="1"/>
        <v>8.6299999999999955</v>
      </c>
      <c r="L83" s="1" t="s">
        <v>236</v>
      </c>
    </row>
    <row r="84" spans="1:13" x14ac:dyDescent="0.2">
      <c r="A84" s="68"/>
      <c r="B84" s="8" t="s">
        <v>214</v>
      </c>
      <c r="C84" s="16">
        <v>-69.973247222222227</v>
      </c>
      <c r="D84" s="16">
        <v>-32.820400000000006</v>
      </c>
      <c r="E84" s="16">
        <v>-17.72</v>
      </c>
      <c r="F84" s="16">
        <v>-135.88</v>
      </c>
      <c r="G84" s="16" t="s">
        <v>282</v>
      </c>
      <c r="H84" s="8" t="s">
        <v>188</v>
      </c>
      <c r="I84" s="16">
        <v>3139</v>
      </c>
      <c r="J84" s="16"/>
      <c r="K84" s="12">
        <f t="shared" si="1"/>
        <v>5.8799999999999955</v>
      </c>
      <c r="L84" s="1" t="s">
        <v>236</v>
      </c>
    </row>
    <row r="85" spans="1:13" x14ac:dyDescent="0.2">
      <c r="A85" s="68"/>
      <c r="B85" s="16"/>
      <c r="C85" s="16">
        <v>-69.973247222222227</v>
      </c>
      <c r="D85" s="16">
        <v>-32.820400000000006</v>
      </c>
      <c r="E85" s="16">
        <v>-17.899999999999999</v>
      </c>
      <c r="F85" s="16">
        <v>-135.5</v>
      </c>
      <c r="G85" s="10" t="s">
        <v>283</v>
      </c>
      <c r="H85" s="8" t="s">
        <v>229</v>
      </c>
      <c r="I85" s="16">
        <v>3139</v>
      </c>
      <c r="J85" s="16"/>
      <c r="K85" s="12">
        <f t="shared" si="1"/>
        <v>7.6999999999999886</v>
      </c>
      <c r="L85" s="1" t="s">
        <v>236</v>
      </c>
      <c r="M85" t="s">
        <v>256</v>
      </c>
    </row>
    <row r="86" spans="1:13" x14ac:dyDescent="0.2">
      <c r="A86" s="67" t="s">
        <v>457</v>
      </c>
      <c r="B86" s="16" t="s">
        <v>214</v>
      </c>
      <c r="C86" s="16">
        <v>-69.947511111111112</v>
      </c>
      <c r="D86" s="16">
        <v>-32.789197222222221</v>
      </c>
      <c r="E86" s="16">
        <v>-18.850000000000001</v>
      </c>
      <c r="F86" s="16">
        <v>-142.91</v>
      </c>
      <c r="G86" s="16" t="s">
        <v>168</v>
      </c>
      <c r="H86" s="8" t="s">
        <v>188</v>
      </c>
      <c r="I86" s="16">
        <v>4214</v>
      </c>
      <c r="J86" s="16"/>
      <c r="K86" s="12">
        <f t="shared" si="1"/>
        <v>7.8900000000000148</v>
      </c>
      <c r="L86" s="1" t="s">
        <v>264</v>
      </c>
    </row>
    <row r="87" spans="1:13" x14ac:dyDescent="0.2">
      <c r="A87" s="67"/>
      <c r="B87" s="16" t="s">
        <v>214</v>
      </c>
      <c r="C87" s="16">
        <v>-69.947511111111112</v>
      </c>
      <c r="D87" s="16">
        <v>-32.789197222222221</v>
      </c>
      <c r="E87" s="16">
        <v>-19.43</v>
      </c>
      <c r="F87" s="16">
        <v>-145.88</v>
      </c>
      <c r="G87" s="16" t="s">
        <v>169</v>
      </c>
      <c r="H87" s="8" t="s">
        <v>188</v>
      </c>
      <c r="I87" s="16">
        <v>4423</v>
      </c>
      <c r="J87" s="16"/>
      <c r="K87" s="12">
        <f t="shared" si="1"/>
        <v>9.5600000000000023</v>
      </c>
      <c r="L87" s="1" t="s">
        <v>264</v>
      </c>
    </row>
    <row r="88" spans="1:13" x14ac:dyDescent="0.2">
      <c r="A88" s="67"/>
      <c r="B88" s="16" t="s">
        <v>214</v>
      </c>
      <c r="C88" s="16">
        <v>-69.947511111111112</v>
      </c>
      <c r="D88" s="16">
        <v>-32.789197222222221</v>
      </c>
      <c r="E88" s="16">
        <v>-20.190000000000001</v>
      </c>
      <c r="F88" s="16">
        <v>-150.02000000000001</v>
      </c>
      <c r="G88" s="16" t="s">
        <v>170</v>
      </c>
      <c r="H88" s="8" t="s">
        <v>188</v>
      </c>
      <c r="I88" s="16">
        <v>4423</v>
      </c>
      <c r="J88" s="16"/>
      <c r="K88" s="12">
        <f t="shared" si="1"/>
        <v>11.5</v>
      </c>
      <c r="L88" s="1" t="s">
        <v>264</v>
      </c>
    </row>
    <row r="89" spans="1:13" x14ac:dyDescent="0.2">
      <c r="A89" s="67"/>
      <c r="B89" s="16" t="s">
        <v>219</v>
      </c>
      <c r="C89" s="16">
        <v>-69.947511111111112</v>
      </c>
      <c r="D89" s="16">
        <v>-32.789197222222221</v>
      </c>
      <c r="E89" s="16">
        <v>-19.5</v>
      </c>
      <c r="F89" s="16">
        <v>-146.30000000000001</v>
      </c>
      <c r="G89" s="10" t="s">
        <v>215</v>
      </c>
      <c r="H89" s="8" t="s">
        <v>229</v>
      </c>
      <c r="I89" s="16">
        <v>4214</v>
      </c>
      <c r="J89" s="16"/>
      <c r="K89" s="12">
        <f t="shared" si="1"/>
        <v>9.6999999999999886</v>
      </c>
      <c r="L89" s="1" t="s">
        <v>264</v>
      </c>
      <c r="M89" t="s">
        <v>269</v>
      </c>
    </row>
    <row r="90" spans="1:13" x14ac:dyDescent="0.2">
      <c r="A90" s="68" t="s">
        <v>458</v>
      </c>
      <c r="B90" s="8" t="s">
        <v>214</v>
      </c>
      <c r="C90" s="16">
        <v>-69.944147222222227</v>
      </c>
      <c r="D90" s="16">
        <v>-32.83529166666667</v>
      </c>
      <c r="E90" s="16">
        <v>-18.2</v>
      </c>
      <c r="F90" s="16">
        <v>-138</v>
      </c>
      <c r="G90" s="16" t="s">
        <v>284</v>
      </c>
      <c r="H90" s="8" t="s">
        <v>188</v>
      </c>
      <c r="I90" s="16">
        <v>3130</v>
      </c>
      <c r="J90" s="16"/>
      <c r="K90" s="12">
        <f t="shared" si="1"/>
        <v>7.5999999999999943</v>
      </c>
      <c r="L90" s="1" t="s">
        <v>236</v>
      </c>
    </row>
    <row r="91" spans="1:13" x14ac:dyDescent="0.2">
      <c r="A91" s="68"/>
      <c r="B91" s="8" t="s">
        <v>214</v>
      </c>
      <c r="C91" s="16">
        <v>-69.944147222222227</v>
      </c>
      <c r="D91" s="16">
        <v>-32.83529166666667</v>
      </c>
      <c r="E91" s="16">
        <v>-18.22</v>
      </c>
      <c r="F91" s="16">
        <v>-137.6</v>
      </c>
      <c r="G91" s="16" t="s">
        <v>121</v>
      </c>
      <c r="H91" s="8" t="s">
        <v>188</v>
      </c>
      <c r="I91" s="16">
        <v>3130</v>
      </c>
      <c r="J91" s="16"/>
      <c r="K91" s="12">
        <f t="shared" si="1"/>
        <v>8.1599999999999966</v>
      </c>
      <c r="L91" s="1" t="s">
        <v>236</v>
      </c>
    </row>
    <row r="92" spans="1:13" x14ac:dyDescent="0.2">
      <c r="A92" s="68"/>
      <c r="B92" s="16"/>
      <c r="C92" s="16">
        <v>-69.944147222222227</v>
      </c>
      <c r="D92" s="16">
        <v>-32.83529166666667</v>
      </c>
      <c r="E92" s="16">
        <v>-18.2</v>
      </c>
      <c r="F92" s="16">
        <v>-137.80000000000001</v>
      </c>
      <c r="G92" s="10" t="s">
        <v>285</v>
      </c>
      <c r="H92" s="8" t="s">
        <v>229</v>
      </c>
      <c r="I92" s="16">
        <v>3130</v>
      </c>
      <c r="J92" s="16"/>
      <c r="K92" s="12">
        <f t="shared" si="1"/>
        <v>7.7999999999999829</v>
      </c>
      <c r="L92" s="1" t="s">
        <v>236</v>
      </c>
      <c r="M92" t="s">
        <v>256</v>
      </c>
    </row>
    <row r="93" spans="1:13" x14ac:dyDescent="0.2">
      <c r="A93" s="68" t="s">
        <v>459</v>
      </c>
      <c r="B93" s="8" t="s">
        <v>214</v>
      </c>
      <c r="C93" s="16">
        <v>-69.919138888888895</v>
      </c>
      <c r="D93" s="16">
        <v>-32.822000000000003</v>
      </c>
      <c r="E93" s="16">
        <v>-17.579999999999998</v>
      </c>
      <c r="F93" s="16">
        <v>-133.5</v>
      </c>
      <c r="G93" s="16" t="s">
        <v>114</v>
      </c>
      <c r="H93" s="8" t="s">
        <v>188</v>
      </c>
      <c r="I93" s="16">
        <v>4331</v>
      </c>
      <c r="J93" s="16"/>
      <c r="K93" s="12">
        <f t="shared" si="1"/>
        <v>7.1399999999999864</v>
      </c>
      <c r="L93" s="1" t="s">
        <v>236</v>
      </c>
    </row>
    <row r="94" spans="1:13" x14ac:dyDescent="0.2">
      <c r="A94" s="68"/>
      <c r="B94" s="8" t="s">
        <v>214</v>
      </c>
      <c r="C94" s="16">
        <v>-69.919138888888895</v>
      </c>
      <c r="D94" s="16">
        <v>-32.822000000000003</v>
      </c>
      <c r="E94" s="16">
        <v>-19.29</v>
      </c>
      <c r="F94" s="16">
        <v>-145.19999999999999</v>
      </c>
      <c r="G94" s="16" t="s">
        <v>115</v>
      </c>
      <c r="H94" s="8" t="s">
        <v>188</v>
      </c>
      <c r="I94" s="16">
        <v>4331</v>
      </c>
      <c r="J94" s="16"/>
      <c r="K94" s="12">
        <f t="shared" si="1"/>
        <v>9.1200000000000045</v>
      </c>
      <c r="L94" s="1" t="s">
        <v>236</v>
      </c>
    </row>
    <row r="95" spans="1:13" x14ac:dyDescent="0.2">
      <c r="A95" s="68"/>
      <c r="B95" s="8" t="s">
        <v>214</v>
      </c>
      <c r="C95" s="16">
        <v>-69.919138888888895</v>
      </c>
      <c r="D95" s="16">
        <v>-32.822000000000003</v>
      </c>
      <c r="E95" s="16">
        <v>-19.260000000000002</v>
      </c>
      <c r="F95" s="16">
        <v>-145.1</v>
      </c>
      <c r="G95" s="16" t="s">
        <v>122</v>
      </c>
      <c r="H95" s="8" t="s">
        <v>188</v>
      </c>
      <c r="I95" s="16">
        <v>4331</v>
      </c>
      <c r="J95" s="16"/>
      <c r="K95" s="12">
        <f t="shared" si="1"/>
        <v>8.9800000000000182</v>
      </c>
      <c r="L95" s="1" t="s">
        <v>236</v>
      </c>
    </row>
    <row r="96" spans="1:13" x14ac:dyDescent="0.2">
      <c r="A96" s="68"/>
      <c r="B96" s="8" t="s">
        <v>214</v>
      </c>
      <c r="C96" s="16">
        <v>-69.919138888888895</v>
      </c>
      <c r="D96" s="16">
        <v>-32.822000000000003</v>
      </c>
      <c r="E96" s="16">
        <v>-20.59</v>
      </c>
      <c r="F96" s="16">
        <v>-156.56</v>
      </c>
      <c r="G96" s="16" t="s">
        <v>124</v>
      </c>
      <c r="H96" s="8" t="s">
        <v>188</v>
      </c>
      <c r="I96" s="16">
        <v>4331</v>
      </c>
      <c r="J96" s="16"/>
      <c r="K96" s="12">
        <f t="shared" si="1"/>
        <v>8.1599999999999966</v>
      </c>
      <c r="L96" s="1" t="s">
        <v>236</v>
      </c>
    </row>
    <row r="97" spans="1:13" x14ac:dyDescent="0.2">
      <c r="A97" s="68"/>
      <c r="B97" s="8" t="s">
        <v>214</v>
      </c>
      <c r="C97" s="16">
        <v>-69.919138888888895</v>
      </c>
      <c r="D97" s="16">
        <v>-32.822000000000003</v>
      </c>
      <c r="E97" s="16">
        <v>-18.37</v>
      </c>
      <c r="F97" s="16">
        <v>-140.91999999999999</v>
      </c>
      <c r="G97" s="16" t="s">
        <v>125</v>
      </c>
      <c r="H97" s="8" t="s">
        <v>188</v>
      </c>
      <c r="I97" s="16">
        <v>4331</v>
      </c>
      <c r="J97" s="16"/>
      <c r="K97" s="12">
        <f t="shared" si="1"/>
        <v>6.0400000000000205</v>
      </c>
      <c r="L97" s="1" t="s">
        <v>236</v>
      </c>
    </row>
    <row r="98" spans="1:13" x14ac:dyDescent="0.2">
      <c r="A98" s="68"/>
      <c r="B98" s="8" t="s">
        <v>214</v>
      </c>
      <c r="C98" s="16">
        <v>-69.919138888888895</v>
      </c>
      <c r="D98" s="16">
        <v>-32.822000000000003</v>
      </c>
      <c r="E98" s="16">
        <v>-19.420000000000002</v>
      </c>
      <c r="F98" s="16">
        <v>-145.19999999999999</v>
      </c>
      <c r="G98" s="16">
        <v>152</v>
      </c>
      <c r="H98" s="8" t="s">
        <v>188</v>
      </c>
      <c r="I98" s="16">
        <v>4331</v>
      </c>
      <c r="J98" s="16"/>
      <c r="K98" s="12">
        <f t="shared" si="1"/>
        <v>10.160000000000025</v>
      </c>
      <c r="L98" s="1" t="s">
        <v>236</v>
      </c>
    </row>
    <row r="99" spans="1:13" x14ac:dyDescent="0.2">
      <c r="A99" s="68"/>
      <c r="B99" s="8" t="s">
        <v>214</v>
      </c>
      <c r="C99" s="16">
        <v>-69.919138888888895</v>
      </c>
      <c r="D99" s="16">
        <v>-32.822000000000003</v>
      </c>
      <c r="E99" s="16">
        <v>-18.899999999999999</v>
      </c>
      <c r="F99" s="16">
        <v>-142.83000000000001</v>
      </c>
      <c r="G99" s="16" t="s">
        <v>171</v>
      </c>
      <c r="H99" s="8" t="s">
        <v>188</v>
      </c>
      <c r="I99" s="16">
        <v>4331</v>
      </c>
      <c r="J99" s="16"/>
      <c r="K99" s="12">
        <f t="shared" si="1"/>
        <v>8.3699999999999761</v>
      </c>
      <c r="L99" s="1" t="s">
        <v>236</v>
      </c>
    </row>
    <row r="100" spans="1:13" x14ac:dyDescent="0.2">
      <c r="A100" s="68"/>
      <c r="B100" s="8" t="s">
        <v>214</v>
      </c>
      <c r="C100" s="17">
        <v>-69.917789999999997</v>
      </c>
      <c r="D100" s="17">
        <v>-32.823414999999997</v>
      </c>
      <c r="E100" s="9">
        <v>-19</v>
      </c>
      <c r="F100" s="9">
        <v>-142.1</v>
      </c>
      <c r="G100" s="10" t="s">
        <v>26</v>
      </c>
      <c r="H100" s="8" t="s">
        <v>16</v>
      </c>
      <c r="I100" s="8">
        <v>4314</v>
      </c>
      <c r="J100" s="11"/>
      <c r="K100" s="12">
        <f t="shared" si="1"/>
        <v>9.9000000000000057</v>
      </c>
      <c r="L100" s="1" t="s">
        <v>236</v>
      </c>
    </row>
    <row r="101" spans="1:13" x14ac:dyDescent="0.2">
      <c r="A101" s="68"/>
      <c r="B101" s="8"/>
      <c r="C101" s="17">
        <v>-69.917789999999997</v>
      </c>
      <c r="D101" s="17">
        <v>-32.823414999999997</v>
      </c>
      <c r="E101" s="9">
        <v>-19.05</v>
      </c>
      <c r="F101" s="9">
        <v>-143.91999999999999</v>
      </c>
      <c r="G101" s="10" t="s">
        <v>286</v>
      </c>
      <c r="H101" s="8" t="s">
        <v>287</v>
      </c>
      <c r="I101" s="8">
        <v>4314</v>
      </c>
      <c r="J101" s="11"/>
      <c r="K101" s="12">
        <f t="shared" si="1"/>
        <v>8.4800000000000182</v>
      </c>
      <c r="L101" s="1" t="s">
        <v>236</v>
      </c>
      <c r="M101" t="s">
        <v>288</v>
      </c>
    </row>
    <row r="102" spans="1:13" x14ac:dyDescent="0.2">
      <c r="A102" s="69" t="s">
        <v>460</v>
      </c>
      <c r="B102" s="8" t="s">
        <v>214</v>
      </c>
      <c r="C102" s="16">
        <v>-69.917388888888894</v>
      </c>
      <c r="D102" s="16">
        <v>-32.817388888888892</v>
      </c>
      <c r="E102" s="16">
        <v>-17.059999999999999</v>
      </c>
      <c r="F102" s="16">
        <v>-128.1</v>
      </c>
      <c r="G102" s="16" t="s">
        <v>289</v>
      </c>
      <c r="H102" s="8" t="s">
        <v>188</v>
      </c>
      <c r="I102" s="16">
        <v>4112</v>
      </c>
      <c r="J102" s="16"/>
      <c r="K102" s="12">
        <f t="shared" si="1"/>
        <v>8.3799999999999955</v>
      </c>
      <c r="L102" s="1" t="s">
        <v>236</v>
      </c>
    </row>
    <row r="103" spans="1:13" x14ac:dyDescent="0.2">
      <c r="A103" s="69"/>
      <c r="B103" s="8" t="s">
        <v>214</v>
      </c>
      <c r="C103" s="16">
        <v>-69.917388888888894</v>
      </c>
      <c r="D103" s="16">
        <v>-32.817388888888892</v>
      </c>
      <c r="E103" s="16">
        <v>-17.68</v>
      </c>
      <c r="F103" s="16">
        <v>-132.4</v>
      </c>
      <c r="G103" s="16" t="s">
        <v>123</v>
      </c>
      <c r="H103" s="8" t="s">
        <v>188</v>
      </c>
      <c r="I103" s="16">
        <v>4112</v>
      </c>
      <c r="J103" s="16"/>
      <c r="K103" s="12">
        <f t="shared" si="1"/>
        <v>9.039999999999992</v>
      </c>
      <c r="L103" s="1" t="s">
        <v>236</v>
      </c>
    </row>
    <row r="104" spans="1:13" x14ac:dyDescent="0.2">
      <c r="A104" s="69"/>
      <c r="B104" s="8" t="s">
        <v>214</v>
      </c>
      <c r="C104" s="16">
        <v>-69.917388888888894</v>
      </c>
      <c r="D104" s="16">
        <v>-32.817388888888892</v>
      </c>
      <c r="E104" s="16">
        <v>-16.52</v>
      </c>
      <c r="F104" s="16">
        <v>-126.13</v>
      </c>
      <c r="G104" s="16" t="s">
        <v>290</v>
      </c>
      <c r="H104" s="8" t="s">
        <v>188</v>
      </c>
      <c r="I104" s="16">
        <v>4112</v>
      </c>
      <c r="J104" s="16"/>
      <c r="K104" s="12">
        <f t="shared" ref="K104:K168" si="2">F104-E104*8</f>
        <v>6.0300000000000011</v>
      </c>
      <c r="L104" s="1" t="s">
        <v>236</v>
      </c>
    </row>
    <row r="105" spans="1:13" x14ac:dyDescent="0.2">
      <c r="A105" s="69"/>
      <c r="B105" s="8" t="s">
        <v>214</v>
      </c>
      <c r="C105" s="16">
        <v>-69.917388888888894</v>
      </c>
      <c r="D105" s="16">
        <v>-32.817388888888892</v>
      </c>
      <c r="E105" s="16">
        <v>-17.32</v>
      </c>
      <c r="F105" s="16">
        <v>-129.55000000000001</v>
      </c>
      <c r="G105" s="16">
        <v>153</v>
      </c>
      <c r="H105" s="8" t="s">
        <v>188</v>
      </c>
      <c r="I105" s="16">
        <v>4112</v>
      </c>
      <c r="J105" s="16"/>
      <c r="K105" s="12">
        <f t="shared" si="2"/>
        <v>9.0099999999999909</v>
      </c>
      <c r="L105" s="1" t="s">
        <v>236</v>
      </c>
    </row>
    <row r="106" spans="1:13" x14ac:dyDescent="0.2">
      <c r="A106" s="69"/>
      <c r="B106" s="8" t="s">
        <v>214</v>
      </c>
      <c r="C106" s="16">
        <v>-69.917388888888894</v>
      </c>
      <c r="D106" s="16">
        <v>-32.817388888888892</v>
      </c>
      <c r="E106" s="16">
        <v>-17.64</v>
      </c>
      <c r="F106" s="16">
        <v>-131.79</v>
      </c>
      <c r="G106" s="16" t="s">
        <v>291</v>
      </c>
      <c r="H106" s="8" t="s">
        <v>188</v>
      </c>
      <c r="I106" s="16">
        <v>4112</v>
      </c>
      <c r="J106" s="16"/>
      <c r="K106" s="12">
        <f t="shared" si="2"/>
        <v>9.3300000000000125</v>
      </c>
      <c r="L106" s="1" t="s">
        <v>236</v>
      </c>
    </row>
    <row r="107" spans="1:13" x14ac:dyDescent="0.2">
      <c r="A107" s="69"/>
      <c r="B107" s="16"/>
      <c r="C107" s="16">
        <v>-69.917388888888894</v>
      </c>
      <c r="D107" s="16">
        <v>-32.817388888888892</v>
      </c>
      <c r="E107" s="16">
        <v>-17.2</v>
      </c>
      <c r="F107" s="16">
        <v>-129.6</v>
      </c>
      <c r="G107" s="10" t="s">
        <v>292</v>
      </c>
      <c r="H107" s="8" t="s">
        <v>229</v>
      </c>
      <c r="I107" s="16">
        <v>4112</v>
      </c>
      <c r="J107" s="16"/>
      <c r="K107" s="12">
        <f t="shared" si="2"/>
        <v>8</v>
      </c>
      <c r="L107" s="1" t="s">
        <v>236</v>
      </c>
      <c r="M107" t="s">
        <v>224</v>
      </c>
    </row>
    <row r="108" spans="1:13" x14ac:dyDescent="0.2">
      <c r="A108" s="24" t="s">
        <v>461</v>
      </c>
      <c r="B108" s="8" t="s">
        <v>213</v>
      </c>
      <c r="C108" s="16">
        <v>-69.915277777777789</v>
      </c>
      <c r="D108" s="16">
        <v>-32.824888888888893</v>
      </c>
      <c r="E108" s="16">
        <v>-19.36</v>
      </c>
      <c r="F108" s="16">
        <v>-147.37</v>
      </c>
      <c r="G108" s="16" t="s">
        <v>293</v>
      </c>
      <c r="H108" s="8" t="s">
        <v>188</v>
      </c>
      <c r="I108" s="16">
        <v>4112</v>
      </c>
      <c r="J108" s="16"/>
      <c r="K108" s="12">
        <f t="shared" si="2"/>
        <v>7.5099999999999909</v>
      </c>
      <c r="L108" s="1" t="s">
        <v>243</v>
      </c>
    </row>
    <row r="109" spans="1:13" x14ac:dyDescent="0.2">
      <c r="A109" s="24" t="s">
        <v>461</v>
      </c>
      <c r="B109" s="8" t="s">
        <v>14</v>
      </c>
      <c r="C109" s="17">
        <v>-69.911433000000002</v>
      </c>
      <c r="D109" s="17">
        <v>-32.826483000000003</v>
      </c>
      <c r="E109" s="9">
        <v>-17.899999999999999</v>
      </c>
      <c r="F109" s="9">
        <v>-139.1</v>
      </c>
      <c r="G109" s="10" t="s">
        <v>27</v>
      </c>
      <c r="H109" s="8" t="s">
        <v>16</v>
      </c>
      <c r="I109" s="8">
        <v>4097</v>
      </c>
      <c r="J109" s="11"/>
      <c r="K109" s="12">
        <f t="shared" si="2"/>
        <v>4.0999999999999943</v>
      </c>
      <c r="L109" s="13" t="s">
        <v>243</v>
      </c>
    </row>
    <row r="110" spans="1:13" x14ac:dyDescent="0.2">
      <c r="A110" s="24" t="s">
        <v>461</v>
      </c>
      <c r="B110" s="8" t="s">
        <v>213</v>
      </c>
      <c r="C110" s="17">
        <v>-69.910314999999997</v>
      </c>
      <c r="D110" s="17">
        <v>-32.82687</v>
      </c>
      <c r="E110" s="9">
        <v>-18.7</v>
      </c>
      <c r="F110" s="9">
        <v>-136.80000000000001</v>
      </c>
      <c r="G110" s="10" t="s">
        <v>28</v>
      </c>
      <c r="H110" s="8" t="s">
        <v>16</v>
      </c>
      <c r="I110" s="8">
        <v>4096</v>
      </c>
      <c r="J110" s="11"/>
      <c r="K110" s="12">
        <f t="shared" si="2"/>
        <v>12.799999999999983</v>
      </c>
      <c r="L110" s="13" t="s">
        <v>243</v>
      </c>
    </row>
    <row r="111" spans="1:13" x14ac:dyDescent="0.2">
      <c r="A111" s="67" t="s">
        <v>461</v>
      </c>
      <c r="B111" s="8" t="s">
        <v>214</v>
      </c>
      <c r="C111" s="16">
        <v>-69.909055555555568</v>
      </c>
      <c r="D111" s="16">
        <v>-32.827222222222225</v>
      </c>
      <c r="E111" s="16">
        <v>-16.899999999999999</v>
      </c>
      <c r="F111" s="16">
        <v>-129.80000000000001</v>
      </c>
      <c r="G111" s="16" t="s">
        <v>294</v>
      </c>
      <c r="H111" s="8" t="s">
        <v>188</v>
      </c>
      <c r="I111" s="16">
        <v>4112</v>
      </c>
      <c r="J111" s="16"/>
      <c r="K111" s="12">
        <f t="shared" si="2"/>
        <v>5.3999999999999773</v>
      </c>
      <c r="L111" s="13" t="s">
        <v>243</v>
      </c>
    </row>
    <row r="112" spans="1:13" x14ac:dyDescent="0.2">
      <c r="A112" s="67"/>
      <c r="B112" s="8" t="s">
        <v>214</v>
      </c>
      <c r="C112" s="16">
        <v>-69.909055555555568</v>
      </c>
      <c r="D112" s="16">
        <v>-32.827222222222225</v>
      </c>
      <c r="E112" s="16">
        <v>-18.37</v>
      </c>
      <c r="F112" s="16">
        <v>-137.9</v>
      </c>
      <c r="G112" s="16" t="s">
        <v>295</v>
      </c>
      <c r="H112" s="8" t="s">
        <v>188</v>
      </c>
      <c r="I112" s="16">
        <v>4112</v>
      </c>
      <c r="J112" s="16"/>
      <c r="K112" s="12">
        <f t="shared" si="2"/>
        <v>9.0600000000000023</v>
      </c>
      <c r="L112" s="13" t="s">
        <v>243</v>
      </c>
    </row>
    <row r="113" spans="1:13" x14ac:dyDescent="0.2">
      <c r="A113" s="67"/>
      <c r="B113" s="8" t="s">
        <v>214</v>
      </c>
      <c r="C113" s="16">
        <v>-69.909055555555568</v>
      </c>
      <c r="D113" s="16">
        <v>-32.827222222222225</v>
      </c>
      <c r="E113" s="16">
        <v>-18.350000000000001</v>
      </c>
      <c r="F113" s="16">
        <v>-137.9</v>
      </c>
      <c r="G113" s="16" t="s">
        <v>296</v>
      </c>
      <c r="H113" s="8" t="s">
        <v>188</v>
      </c>
      <c r="I113" s="16">
        <v>4112</v>
      </c>
      <c r="J113" s="16"/>
      <c r="K113" s="12">
        <f t="shared" si="2"/>
        <v>8.9000000000000057</v>
      </c>
      <c r="L113" s="13" t="s">
        <v>243</v>
      </c>
    </row>
    <row r="114" spans="1:13" x14ac:dyDescent="0.2">
      <c r="A114" s="67"/>
      <c r="B114" s="8" t="s">
        <v>214</v>
      </c>
      <c r="C114" s="16">
        <v>-69.909055555555568</v>
      </c>
      <c r="D114" s="16">
        <v>-32.827222222222225</v>
      </c>
      <c r="E114" s="16">
        <v>-19.079999999999998</v>
      </c>
      <c r="F114" s="16">
        <v>-144.46</v>
      </c>
      <c r="G114" s="16" t="s">
        <v>297</v>
      </c>
      <c r="H114" s="8" t="s">
        <v>188</v>
      </c>
      <c r="I114" s="16">
        <v>4112</v>
      </c>
      <c r="J114" s="16"/>
      <c r="K114" s="12">
        <f t="shared" si="2"/>
        <v>8.1799999999999784</v>
      </c>
      <c r="L114" s="13" t="s">
        <v>243</v>
      </c>
    </row>
    <row r="115" spans="1:13" x14ac:dyDescent="0.2">
      <c r="A115" s="67"/>
      <c r="B115" s="8" t="s">
        <v>214</v>
      </c>
      <c r="C115" s="16">
        <v>-69.909055555555568</v>
      </c>
      <c r="D115" s="16">
        <v>-32.827222222222225</v>
      </c>
      <c r="E115" s="16">
        <v>-17.37</v>
      </c>
      <c r="F115" s="16">
        <v>-132.06</v>
      </c>
      <c r="G115" s="16" t="s">
        <v>298</v>
      </c>
      <c r="H115" s="8" t="s">
        <v>188</v>
      </c>
      <c r="I115" s="16">
        <v>4112</v>
      </c>
      <c r="J115" s="16"/>
      <c r="K115" s="12">
        <f t="shared" si="2"/>
        <v>6.9000000000000057</v>
      </c>
      <c r="L115" s="13" t="s">
        <v>243</v>
      </c>
    </row>
    <row r="116" spans="1:13" x14ac:dyDescent="0.2">
      <c r="A116" s="67"/>
      <c r="B116" s="8" t="s">
        <v>214</v>
      </c>
      <c r="C116" s="16">
        <v>-69.909055555555568</v>
      </c>
      <c r="D116" s="16">
        <v>-32.827222222222225</v>
      </c>
      <c r="E116" s="16">
        <v>-18.12</v>
      </c>
      <c r="F116" s="16">
        <v>-135.9</v>
      </c>
      <c r="G116" s="16">
        <v>155</v>
      </c>
      <c r="H116" s="8" t="s">
        <v>188</v>
      </c>
      <c r="I116" s="16">
        <v>4112</v>
      </c>
      <c r="J116" s="16"/>
      <c r="K116" s="12">
        <f t="shared" si="2"/>
        <v>9.0600000000000023</v>
      </c>
      <c r="L116" s="13" t="s">
        <v>243</v>
      </c>
    </row>
    <row r="117" spans="1:13" x14ac:dyDescent="0.2">
      <c r="A117" s="67"/>
      <c r="B117" s="8" t="s">
        <v>214</v>
      </c>
      <c r="C117" s="16">
        <v>-69.909055555555568</v>
      </c>
      <c r="D117" s="16">
        <v>-32.827222222222225</v>
      </c>
      <c r="E117" s="16">
        <v>-17.100000000000001</v>
      </c>
      <c r="F117" s="16">
        <v>-130.58000000000001</v>
      </c>
      <c r="G117" s="16" t="s">
        <v>299</v>
      </c>
      <c r="H117" s="8" t="s">
        <v>188</v>
      </c>
      <c r="I117" s="16">
        <v>4112</v>
      </c>
      <c r="J117" s="16"/>
      <c r="K117" s="12">
        <f t="shared" si="2"/>
        <v>6.2199999999999989</v>
      </c>
      <c r="L117" s="13" t="s">
        <v>243</v>
      </c>
    </row>
    <row r="118" spans="1:13" x14ac:dyDescent="0.2">
      <c r="A118" s="67"/>
      <c r="B118" s="8" t="s">
        <v>213</v>
      </c>
      <c r="C118" s="16">
        <v>-69.909055555555568</v>
      </c>
      <c r="D118" s="16">
        <v>-32.827222222222225</v>
      </c>
      <c r="E118" s="16">
        <v>-17.899999999999999</v>
      </c>
      <c r="F118" s="16">
        <v>-135.5</v>
      </c>
      <c r="G118" s="16" t="s">
        <v>300</v>
      </c>
      <c r="H118" s="8" t="s">
        <v>229</v>
      </c>
      <c r="I118" s="16">
        <v>4112</v>
      </c>
      <c r="J118" s="16"/>
      <c r="K118" s="12">
        <f t="shared" si="2"/>
        <v>7.6999999999999886</v>
      </c>
      <c r="L118" s="13" t="s">
        <v>243</v>
      </c>
    </row>
    <row r="119" spans="1:13" x14ac:dyDescent="0.2">
      <c r="A119" s="69" t="s">
        <v>462</v>
      </c>
      <c r="B119" s="8" t="s">
        <v>214</v>
      </c>
      <c r="C119" s="16">
        <v>-69.895388888888903</v>
      </c>
      <c r="D119" s="16">
        <v>-32.82438888888889</v>
      </c>
      <c r="E119" s="16">
        <v>-18.03</v>
      </c>
      <c r="F119" s="16">
        <v>-137.4</v>
      </c>
      <c r="G119" s="16" t="s">
        <v>301</v>
      </c>
      <c r="H119" s="8" t="s">
        <v>188</v>
      </c>
      <c r="I119" s="16">
        <v>3598</v>
      </c>
      <c r="J119" s="16"/>
      <c r="K119" s="12">
        <f t="shared" si="2"/>
        <v>6.8400000000000034</v>
      </c>
      <c r="L119" s="1" t="s">
        <v>236</v>
      </c>
    </row>
    <row r="120" spans="1:13" x14ac:dyDescent="0.2">
      <c r="A120" s="69"/>
      <c r="B120" s="8" t="s">
        <v>214</v>
      </c>
      <c r="C120" s="16">
        <v>-69.895388888888903</v>
      </c>
      <c r="D120" s="16">
        <v>-32.82438888888889</v>
      </c>
      <c r="E120" s="16">
        <v>-18.62</v>
      </c>
      <c r="F120" s="16">
        <v>-140.69999999999999</v>
      </c>
      <c r="G120" s="16" t="s">
        <v>302</v>
      </c>
      <c r="H120" s="8" t="s">
        <v>188</v>
      </c>
      <c r="I120" s="16">
        <v>3598</v>
      </c>
      <c r="J120" s="16"/>
      <c r="K120" s="12">
        <f t="shared" si="2"/>
        <v>8.2600000000000193</v>
      </c>
      <c r="L120" s="1" t="s">
        <v>236</v>
      </c>
    </row>
    <row r="121" spans="1:13" x14ac:dyDescent="0.2">
      <c r="A121" s="69"/>
      <c r="B121" s="8" t="s">
        <v>214</v>
      </c>
      <c r="C121" s="16">
        <v>-69.895388888888903</v>
      </c>
      <c r="D121" s="16">
        <v>-32.82438888888889</v>
      </c>
      <c r="E121" s="16">
        <v>-18.04</v>
      </c>
      <c r="F121" s="16">
        <v>-138.59</v>
      </c>
      <c r="G121" s="16" t="s">
        <v>303</v>
      </c>
      <c r="H121" s="8" t="s">
        <v>188</v>
      </c>
      <c r="I121" s="16">
        <v>3598</v>
      </c>
      <c r="J121" s="16"/>
      <c r="K121" s="12">
        <f t="shared" si="2"/>
        <v>5.7299999999999898</v>
      </c>
      <c r="L121" s="1" t="s">
        <v>236</v>
      </c>
    </row>
    <row r="122" spans="1:13" x14ac:dyDescent="0.2">
      <c r="A122" s="69"/>
      <c r="B122" s="8" t="s">
        <v>214</v>
      </c>
      <c r="C122" s="16">
        <v>-69.895388888888903</v>
      </c>
      <c r="D122" s="16">
        <v>-32.82438888888889</v>
      </c>
      <c r="E122" s="16">
        <v>-17.86</v>
      </c>
      <c r="F122" s="16">
        <v>-134.74</v>
      </c>
      <c r="G122" s="16">
        <v>157</v>
      </c>
      <c r="H122" s="8" t="s">
        <v>188</v>
      </c>
      <c r="I122" s="16">
        <v>3598</v>
      </c>
      <c r="J122" s="16"/>
      <c r="K122" s="12">
        <f t="shared" si="2"/>
        <v>8.1399999999999864</v>
      </c>
      <c r="L122" s="1" t="s">
        <v>236</v>
      </c>
    </row>
    <row r="123" spans="1:13" x14ac:dyDescent="0.2">
      <c r="A123" s="69"/>
      <c r="B123" s="8" t="s">
        <v>214</v>
      </c>
      <c r="C123" s="16">
        <v>-69.895388888888903</v>
      </c>
      <c r="D123" s="16">
        <v>-32.82438888888889</v>
      </c>
      <c r="E123" s="16">
        <v>-18.02</v>
      </c>
      <c r="F123" s="16">
        <v>-137.36000000000001</v>
      </c>
      <c r="G123" s="16" t="s">
        <v>304</v>
      </c>
      <c r="H123" s="8" t="s">
        <v>188</v>
      </c>
      <c r="I123" s="16">
        <v>3598</v>
      </c>
      <c r="J123" s="16"/>
      <c r="K123" s="12">
        <f t="shared" si="2"/>
        <v>6.7999999999999829</v>
      </c>
      <c r="L123" s="1" t="s">
        <v>236</v>
      </c>
    </row>
    <row r="124" spans="1:13" x14ac:dyDescent="0.2">
      <c r="A124" s="69"/>
      <c r="B124" s="16"/>
      <c r="C124" s="16">
        <v>-69.895388888888903</v>
      </c>
      <c r="D124" s="16">
        <v>-32.82438888888889</v>
      </c>
      <c r="E124" s="16">
        <v>-18.100000000000001</v>
      </c>
      <c r="F124" s="16">
        <v>-137.69999999999999</v>
      </c>
      <c r="G124" s="10" t="s">
        <v>305</v>
      </c>
      <c r="H124" s="8" t="s">
        <v>229</v>
      </c>
      <c r="I124" s="16">
        <v>3598</v>
      </c>
      <c r="J124" s="16"/>
      <c r="K124" s="12">
        <f>F124-E124*8</f>
        <v>7.1000000000000227</v>
      </c>
      <c r="L124" s="1" t="s">
        <v>236</v>
      </c>
      <c r="M124" t="s">
        <v>288</v>
      </c>
    </row>
    <row r="125" spans="1:13" x14ac:dyDescent="0.2">
      <c r="A125" s="68" t="s">
        <v>463</v>
      </c>
      <c r="B125" s="8" t="s">
        <v>14</v>
      </c>
      <c r="C125" s="16">
        <v>-69.887166666666673</v>
      </c>
      <c r="D125" s="16">
        <v>-32.826527777777784</v>
      </c>
      <c r="E125" s="16">
        <v>-17.399999999999999</v>
      </c>
      <c r="F125" s="16">
        <v>-134.51</v>
      </c>
      <c r="G125" s="16" t="s">
        <v>306</v>
      </c>
      <c r="H125" s="8" t="s">
        <v>188</v>
      </c>
      <c r="I125" s="16">
        <v>3434</v>
      </c>
      <c r="J125" s="16"/>
      <c r="K125" s="12">
        <f t="shared" si="2"/>
        <v>4.6899999999999977</v>
      </c>
      <c r="L125" s="1" t="s">
        <v>236</v>
      </c>
    </row>
    <row r="126" spans="1:13" x14ac:dyDescent="0.2">
      <c r="A126" s="68"/>
      <c r="B126" s="8" t="s">
        <v>214</v>
      </c>
      <c r="C126" s="16">
        <v>-69.887166666666673</v>
      </c>
      <c r="D126" s="16">
        <v>-32.826527777777784</v>
      </c>
      <c r="E126" s="16">
        <v>-17.34</v>
      </c>
      <c r="F126" s="16">
        <v>-131.1</v>
      </c>
      <c r="G126" s="16" t="s">
        <v>116</v>
      </c>
      <c r="H126" s="8" t="s">
        <v>188</v>
      </c>
      <c r="I126" s="16">
        <v>3434</v>
      </c>
      <c r="J126" s="16"/>
      <c r="K126" s="12">
        <f>F126-E126*8</f>
        <v>7.6200000000000045</v>
      </c>
      <c r="L126" s="1" t="s">
        <v>236</v>
      </c>
    </row>
    <row r="127" spans="1:13" x14ac:dyDescent="0.2">
      <c r="A127" s="68"/>
      <c r="B127" s="8" t="s">
        <v>214</v>
      </c>
      <c r="C127" s="16">
        <v>-69.887166666666673</v>
      </c>
      <c r="D127" s="16">
        <v>-32.826527777777784</v>
      </c>
      <c r="E127" s="16">
        <v>-16.739999999999998</v>
      </c>
      <c r="F127" s="16">
        <v>-127.39</v>
      </c>
      <c r="G127" s="16">
        <v>156</v>
      </c>
      <c r="H127" s="8" t="s">
        <v>188</v>
      </c>
      <c r="I127" s="16">
        <v>3434</v>
      </c>
      <c r="J127" s="16"/>
      <c r="K127" s="12">
        <f t="shared" si="2"/>
        <v>6.5299999999999869</v>
      </c>
      <c r="L127" s="1" t="s">
        <v>236</v>
      </c>
    </row>
    <row r="128" spans="1:13" x14ac:dyDescent="0.2">
      <c r="A128" s="68"/>
      <c r="B128" s="8" t="s">
        <v>214</v>
      </c>
      <c r="C128" s="16">
        <v>-69.887166666666673</v>
      </c>
      <c r="D128" s="16">
        <v>-32.826527777777784</v>
      </c>
      <c r="E128" s="16">
        <v>-17.420000000000002</v>
      </c>
      <c r="F128" s="16">
        <v>-132.21</v>
      </c>
      <c r="G128" s="16" t="s">
        <v>307</v>
      </c>
      <c r="H128" s="8" t="s">
        <v>188</v>
      </c>
      <c r="I128" s="16">
        <v>3434</v>
      </c>
      <c r="J128" s="16"/>
      <c r="K128" s="12">
        <f t="shared" si="2"/>
        <v>7.1500000000000057</v>
      </c>
      <c r="L128" s="1" t="s">
        <v>236</v>
      </c>
    </row>
    <row r="129" spans="1:13" x14ac:dyDescent="0.2">
      <c r="A129" s="68"/>
      <c r="B129" s="8"/>
      <c r="C129" s="16">
        <v>-69.887166666666673</v>
      </c>
      <c r="D129" s="16">
        <v>-32.826527777777784</v>
      </c>
      <c r="E129" s="16">
        <v>-17.100000000000001</v>
      </c>
      <c r="F129" s="16">
        <v>-130.19999999999999</v>
      </c>
      <c r="G129" s="10" t="s">
        <v>308</v>
      </c>
      <c r="H129" s="8" t="s">
        <v>229</v>
      </c>
      <c r="I129" s="16">
        <v>3434</v>
      </c>
      <c r="J129" s="16"/>
      <c r="K129" s="12">
        <f>F129-E129*8</f>
        <v>6.6000000000000227</v>
      </c>
      <c r="L129" s="1" t="s">
        <v>236</v>
      </c>
      <c r="M129" t="s">
        <v>309</v>
      </c>
    </row>
    <row r="130" spans="1:13" x14ac:dyDescent="0.2">
      <c r="A130" s="26" t="s">
        <v>530</v>
      </c>
      <c r="B130" s="16" t="s">
        <v>219</v>
      </c>
      <c r="C130" s="16">
        <v>-69.872861111111106</v>
      </c>
      <c r="D130" s="16">
        <v>-32.638738888888888</v>
      </c>
      <c r="E130" s="16">
        <v>-20.399999999999999</v>
      </c>
      <c r="F130" s="16">
        <v>-154.13</v>
      </c>
      <c r="G130" s="16" t="s">
        <v>175</v>
      </c>
      <c r="H130" s="8" t="s">
        <v>188</v>
      </c>
      <c r="I130" s="16">
        <v>5345</v>
      </c>
      <c r="J130" s="16"/>
      <c r="K130" s="12">
        <f t="shared" si="2"/>
        <v>9.0699999999999932</v>
      </c>
      <c r="L130" s="1" t="s">
        <v>310</v>
      </c>
      <c r="M130" t="s">
        <v>311</v>
      </c>
    </row>
    <row r="131" spans="1:13" x14ac:dyDescent="0.2">
      <c r="A131" s="68" t="s">
        <v>464</v>
      </c>
      <c r="B131" s="8" t="s">
        <v>14</v>
      </c>
      <c r="C131" s="16">
        <v>-69.855472222222218</v>
      </c>
      <c r="D131" s="16">
        <v>-32.836944444444448</v>
      </c>
      <c r="E131" s="16">
        <v>-17.47</v>
      </c>
      <c r="F131" s="16">
        <v>-135.38</v>
      </c>
      <c r="G131" s="16" t="s">
        <v>312</v>
      </c>
      <c r="H131" s="8" t="s">
        <v>188</v>
      </c>
      <c r="I131" s="16">
        <v>3828</v>
      </c>
      <c r="J131" s="16"/>
      <c r="K131" s="12">
        <f>F131-E131*8</f>
        <v>4.3799999999999955</v>
      </c>
      <c r="L131" s="1" t="s">
        <v>236</v>
      </c>
    </row>
    <row r="132" spans="1:13" x14ac:dyDescent="0.2">
      <c r="A132" s="68"/>
      <c r="B132" s="8" t="s">
        <v>214</v>
      </c>
      <c r="C132" s="16">
        <v>-69.855472222222218</v>
      </c>
      <c r="D132" s="16">
        <v>-32.836944444444448</v>
      </c>
      <c r="E132" s="16">
        <v>-16.399999999999999</v>
      </c>
      <c r="F132" s="16">
        <v>-125.9</v>
      </c>
      <c r="G132" s="16" t="s">
        <v>313</v>
      </c>
      <c r="H132" s="8" t="s">
        <v>188</v>
      </c>
      <c r="I132" s="16">
        <v>3828</v>
      </c>
      <c r="J132" s="16"/>
      <c r="K132" s="12">
        <f t="shared" si="2"/>
        <v>5.2999999999999829</v>
      </c>
      <c r="L132" s="1" t="s">
        <v>236</v>
      </c>
    </row>
    <row r="133" spans="1:13" x14ac:dyDescent="0.2">
      <c r="A133" s="68"/>
      <c r="B133" s="8" t="s">
        <v>214</v>
      </c>
      <c r="C133" s="16">
        <v>-69.855472222222218</v>
      </c>
      <c r="D133" s="16">
        <v>-32.836944444444448</v>
      </c>
      <c r="E133" s="16">
        <v>-18.2</v>
      </c>
      <c r="F133" s="16">
        <v>-137.9</v>
      </c>
      <c r="G133" s="16" t="s">
        <v>117</v>
      </c>
      <c r="H133" s="8" t="s">
        <v>188</v>
      </c>
      <c r="I133" s="16">
        <v>3828</v>
      </c>
      <c r="J133" s="16"/>
      <c r="K133" s="12">
        <f t="shared" si="2"/>
        <v>7.6999999999999886</v>
      </c>
      <c r="L133" s="1" t="s">
        <v>236</v>
      </c>
    </row>
    <row r="134" spans="1:13" x14ac:dyDescent="0.2">
      <c r="A134" s="68"/>
      <c r="B134" s="8" t="s">
        <v>214</v>
      </c>
      <c r="C134" s="16">
        <v>-69.855472222222218</v>
      </c>
      <c r="D134" s="16">
        <v>-32.836944444444448</v>
      </c>
      <c r="E134" s="16">
        <v>-18.73</v>
      </c>
      <c r="F134" s="16">
        <v>-141.30000000000001</v>
      </c>
      <c r="G134" s="16" t="s">
        <v>314</v>
      </c>
      <c r="H134" s="8" t="s">
        <v>188</v>
      </c>
      <c r="I134" s="16">
        <v>3828</v>
      </c>
      <c r="J134" s="16"/>
      <c r="K134" s="12">
        <f t="shared" si="2"/>
        <v>8.539999999999992</v>
      </c>
      <c r="L134" s="1" t="s">
        <v>236</v>
      </c>
    </row>
    <row r="135" spans="1:13" x14ac:dyDescent="0.2">
      <c r="A135" s="68"/>
      <c r="B135" s="8" t="s">
        <v>214</v>
      </c>
      <c r="C135" s="16">
        <v>-69.855472222222218</v>
      </c>
      <c r="D135" s="16">
        <v>-32.836944444444448</v>
      </c>
      <c r="E135" s="16">
        <v>-19.48</v>
      </c>
      <c r="F135" s="16">
        <v>-147.78</v>
      </c>
      <c r="G135" s="16" t="s">
        <v>315</v>
      </c>
      <c r="H135" s="8" t="s">
        <v>188</v>
      </c>
      <c r="I135" s="16">
        <v>3828</v>
      </c>
      <c r="J135" s="16"/>
      <c r="K135" s="12">
        <f t="shared" si="2"/>
        <v>8.0600000000000023</v>
      </c>
      <c r="L135" s="1" t="s">
        <v>236</v>
      </c>
    </row>
    <row r="136" spans="1:13" x14ac:dyDescent="0.2">
      <c r="A136" s="68"/>
      <c r="B136" s="8" t="s">
        <v>214</v>
      </c>
      <c r="C136" s="16">
        <v>-69.855472222222218</v>
      </c>
      <c r="D136" s="16">
        <v>-32.836944444444448</v>
      </c>
      <c r="E136" s="16">
        <v>-17.100000000000001</v>
      </c>
      <c r="F136" s="16">
        <v>-131.19</v>
      </c>
      <c r="G136" s="16">
        <v>158</v>
      </c>
      <c r="H136" s="8" t="s">
        <v>188</v>
      </c>
      <c r="I136" s="16">
        <v>3828</v>
      </c>
      <c r="J136" s="16"/>
      <c r="K136" s="12">
        <f t="shared" si="2"/>
        <v>5.6100000000000136</v>
      </c>
      <c r="L136" s="1" t="s">
        <v>236</v>
      </c>
    </row>
    <row r="137" spans="1:13" x14ac:dyDescent="0.2">
      <c r="A137" s="68"/>
      <c r="B137" s="8" t="s">
        <v>214</v>
      </c>
      <c r="C137" s="16">
        <v>-69.855472222222218</v>
      </c>
      <c r="D137" s="16">
        <v>-32.836944444444448</v>
      </c>
      <c r="E137" s="16">
        <v>-18.18</v>
      </c>
      <c r="F137" s="16">
        <v>-139.03</v>
      </c>
      <c r="G137" s="16" t="s">
        <v>316</v>
      </c>
      <c r="H137" s="8" t="s">
        <v>188</v>
      </c>
      <c r="I137" s="16">
        <v>3828</v>
      </c>
      <c r="J137" s="16"/>
      <c r="K137" s="12">
        <f t="shared" si="2"/>
        <v>6.4099999999999966</v>
      </c>
      <c r="L137" s="1" t="s">
        <v>236</v>
      </c>
    </row>
    <row r="138" spans="1:13" x14ac:dyDescent="0.2">
      <c r="A138" s="68"/>
      <c r="B138" s="8" t="s">
        <v>214</v>
      </c>
      <c r="C138" s="17">
        <v>-69.855393000000007</v>
      </c>
      <c r="D138" s="17">
        <v>-32.837161999999999</v>
      </c>
      <c r="E138" s="9">
        <v>-18.600000000000001</v>
      </c>
      <c r="F138" s="9">
        <v>-138.5</v>
      </c>
      <c r="G138" s="10" t="s">
        <v>29</v>
      </c>
      <c r="H138" s="8" t="s">
        <v>16</v>
      </c>
      <c r="I138" s="8">
        <v>3828</v>
      </c>
      <c r="J138" s="11"/>
      <c r="K138" s="12">
        <f t="shared" si="2"/>
        <v>10.300000000000011</v>
      </c>
      <c r="L138" s="1" t="s">
        <v>236</v>
      </c>
    </row>
    <row r="139" spans="1:13" x14ac:dyDescent="0.2">
      <c r="A139" s="68"/>
      <c r="B139" s="8"/>
      <c r="C139" s="17">
        <v>-69.855393000000007</v>
      </c>
      <c r="D139" s="17">
        <v>-32.837161999999999</v>
      </c>
      <c r="E139" s="9">
        <v>-18.100000000000001</v>
      </c>
      <c r="F139" s="9">
        <v>-137.4</v>
      </c>
      <c r="G139" s="10" t="s">
        <v>317</v>
      </c>
      <c r="H139" s="8" t="s">
        <v>287</v>
      </c>
      <c r="I139" s="8">
        <v>3828</v>
      </c>
      <c r="J139" s="11"/>
      <c r="K139" s="12">
        <f t="shared" si="2"/>
        <v>7.4000000000000057</v>
      </c>
      <c r="L139" s="1" t="s">
        <v>236</v>
      </c>
      <c r="M139" t="s">
        <v>309</v>
      </c>
    </row>
    <row r="140" spans="1:13" x14ac:dyDescent="0.2">
      <c r="A140" s="25" t="s">
        <v>465</v>
      </c>
      <c r="B140" s="16"/>
      <c r="C140" s="16">
        <v>-69.830222222222218</v>
      </c>
      <c r="D140" s="16">
        <v>-32.84202777777778</v>
      </c>
      <c r="E140" s="16">
        <v>-17.670000000000002</v>
      </c>
      <c r="F140" s="16">
        <v>-134.43</v>
      </c>
      <c r="G140" s="16" t="s">
        <v>318</v>
      </c>
      <c r="H140" s="8" t="s">
        <v>188</v>
      </c>
      <c r="I140" s="16">
        <v>3331</v>
      </c>
      <c r="J140" s="16"/>
      <c r="K140" s="12">
        <f t="shared" si="2"/>
        <v>6.9300000000000068</v>
      </c>
      <c r="L140" s="1" t="s">
        <v>236</v>
      </c>
      <c r="M140" t="s">
        <v>309</v>
      </c>
    </row>
    <row r="141" spans="1:13" x14ac:dyDescent="0.2">
      <c r="A141" s="67" t="s">
        <v>218</v>
      </c>
      <c r="B141" s="8" t="s">
        <v>214</v>
      </c>
      <c r="C141" s="16">
        <v>-69.766277777777773</v>
      </c>
      <c r="D141" s="16">
        <v>-32.862972222222226</v>
      </c>
      <c r="E141" s="16">
        <v>-18.21</v>
      </c>
      <c r="F141" s="16">
        <v>-136.9</v>
      </c>
      <c r="G141" s="16" t="s">
        <v>319</v>
      </c>
      <c r="H141" s="8" t="s">
        <v>188</v>
      </c>
      <c r="I141" s="16">
        <v>3952</v>
      </c>
      <c r="J141" s="16"/>
      <c r="K141" s="12">
        <f t="shared" si="2"/>
        <v>8.7800000000000011</v>
      </c>
      <c r="L141" s="1" t="s">
        <v>243</v>
      </c>
    </row>
    <row r="142" spans="1:13" x14ac:dyDescent="0.2">
      <c r="A142" s="67"/>
      <c r="B142" s="8" t="s">
        <v>214</v>
      </c>
      <c r="C142" s="16">
        <v>-69.766277777777773</v>
      </c>
      <c r="D142" s="16">
        <v>-32.862972222222226</v>
      </c>
      <c r="E142" s="16">
        <v>-18.32</v>
      </c>
      <c r="F142" s="16">
        <v>-137.9</v>
      </c>
      <c r="G142" s="16" t="s">
        <v>119</v>
      </c>
      <c r="H142" s="8" t="s">
        <v>188</v>
      </c>
      <c r="I142" s="16">
        <v>3952</v>
      </c>
      <c r="J142" s="16"/>
      <c r="K142" s="12">
        <f t="shared" si="2"/>
        <v>8.6599999999999966</v>
      </c>
      <c r="L142" s="1" t="s">
        <v>243</v>
      </c>
    </row>
    <row r="143" spans="1:13" x14ac:dyDescent="0.2">
      <c r="A143" s="67"/>
      <c r="B143" s="8" t="s">
        <v>214</v>
      </c>
      <c r="C143" s="16">
        <v>-69.766277777777773</v>
      </c>
      <c r="D143" s="16">
        <v>-32.862972222222226</v>
      </c>
      <c r="E143" s="16">
        <v>-19.28</v>
      </c>
      <c r="F143" s="16">
        <v>-145.6</v>
      </c>
      <c r="G143" s="16" t="s">
        <v>320</v>
      </c>
      <c r="H143" s="8" t="s">
        <v>188</v>
      </c>
      <c r="I143" s="16">
        <v>3952</v>
      </c>
      <c r="J143" s="16"/>
      <c r="K143" s="12">
        <f t="shared" si="2"/>
        <v>8.6400000000000148</v>
      </c>
      <c r="L143" s="1" t="s">
        <v>243</v>
      </c>
    </row>
    <row r="144" spans="1:13" x14ac:dyDescent="0.2">
      <c r="A144" s="67"/>
      <c r="B144" s="8" t="s">
        <v>214</v>
      </c>
      <c r="C144" s="16">
        <v>-69.766277777777773</v>
      </c>
      <c r="D144" s="16">
        <v>-32.862972222222226</v>
      </c>
      <c r="E144" s="16">
        <v>-17.5</v>
      </c>
      <c r="F144" s="16">
        <v>-133</v>
      </c>
      <c r="G144" s="16">
        <v>159</v>
      </c>
      <c r="H144" s="8" t="s">
        <v>188</v>
      </c>
      <c r="I144" s="16">
        <v>3952</v>
      </c>
      <c r="J144" s="16"/>
      <c r="K144" s="12">
        <f t="shared" si="2"/>
        <v>7</v>
      </c>
      <c r="L144" s="1" t="s">
        <v>243</v>
      </c>
    </row>
    <row r="145" spans="1:12" x14ac:dyDescent="0.2">
      <c r="A145" s="67"/>
      <c r="B145" s="8" t="s">
        <v>214</v>
      </c>
      <c r="C145" s="16">
        <v>-69.766277777777773</v>
      </c>
      <c r="D145" s="16">
        <v>-32.862972222222226</v>
      </c>
      <c r="E145" s="16">
        <v>-17.75</v>
      </c>
      <c r="F145" s="16">
        <v>-133.57</v>
      </c>
      <c r="G145" s="16" t="s">
        <v>321</v>
      </c>
      <c r="H145" s="8" t="s">
        <v>188</v>
      </c>
      <c r="I145" s="16">
        <v>3952</v>
      </c>
      <c r="J145" s="16"/>
      <c r="K145" s="12">
        <f t="shared" si="2"/>
        <v>8.4300000000000068</v>
      </c>
      <c r="L145" s="1" t="s">
        <v>243</v>
      </c>
    </row>
    <row r="146" spans="1:12" x14ac:dyDescent="0.2">
      <c r="A146" s="67"/>
      <c r="B146" s="8" t="s">
        <v>213</v>
      </c>
      <c r="C146" s="16">
        <v>-69.766277777777773</v>
      </c>
      <c r="D146" s="16">
        <v>-32.862972222222226</v>
      </c>
      <c r="E146" s="16">
        <v>-18.2</v>
      </c>
      <c r="F146" s="16">
        <v>-137.4</v>
      </c>
      <c r="G146" s="16" t="s">
        <v>322</v>
      </c>
      <c r="H146" s="8" t="s">
        <v>229</v>
      </c>
      <c r="I146" s="16">
        <v>3952</v>
      </c>
      <c r="J146" s="16"/>
      <c r="K146" s="12">
        <f t="shared" si="2"/>
        <v>8.1999999999999886</v>
      </c>
      <c r="L146" s="1" t="s">
        <v>243</v>
      </c>
    </row>
    <row r="147" spans="1:12" x14ac:dyDescent="0.2">
      <c r="A147" s="67" t="s">
        <v>466</v>
      </c>
      <c r="B147" s="8" t="s">
        <v>14</v>
      </c>
      <c r="C147" s="16">
        <v>-69.765500000000003</v>
      </c>
      <c r="D147" s="16">
        <v>-32.863083333333336</v>
      </c>
      <c r="E147" s="16">
        <v>-16.86</v>
      </c>
      <c r="F147" s="16">
        <v>-133.4</v>
      </c>
      <c r="G147" s="16" t="s">
        <v>323</v>
      </c>
      <c r="H147" s="8" t="s">
        <v>188</v>
      </c>
      <c r="I147" s="16">
        <v>4086</v>
      </c>
      <c r="J147" s="16"/>
      <c r="K147" s="12">
        <f t="shared" si="2"/>
        <v>1.4799999999999898</v>
      </c>
      <c r="L147" s="1" t="s">
        <v>324</v>
      </c>
    </row>
    <row r="148" spans="1:12" x14ac:dyDescent="0.2">
      <c r="A148" s="67"/>
      <c r="B148" s="8" t="s">
        <v>214</v>
      </c>
      <c r="C148" s="16">
        <v>-69.765500000000003</v>
      </c>
      <c r="D148" s="16">
        <v>-32.863083333333336</v>
      </c>
      <c r="E148" s="16">
        <v>-19.29</v>
      </c>
      <c r="F148" s="16">
        <v>-145</v>
      </c>
      <c r="G148" s="16" t="s">
        <v>325</v>
      </c>
      <c r="H148" s="8" t="s">
        <v>188</v>
      </c>
      <c r="I148" s="16">
        <v>4086</v>
      </c>
      <c r="J148" s="16"/>
      <c r="K148" s="12">
        <f t="shared" si="2"/>
        <v>9.3199999999999932</v>
      </c>
      <c r="L148" s="1" t="s">
        <v>324</v>
      </c>
    </row>
    <row r="149" spans="1:12" x14ac:dyDescent="0.2">
      <c r="A149" s="67"/>
      <c r="B149" s="8" t="s">
        <v>214</v>
      </c>
      <c r="C149" s="16">
        <v>-69.765500000000003</v>
      </c>
      <c r="D149" s="16">
        <v>-32.863083333333336</v>
      </c>
      <c r="E149" s="16">
        <v>-19.399999999999999</v>
      </c>
      <c r="F149" s="16">
        <v>-146.6</v>
      </c>
      <c r="G149" s="16" t="s">
        <v>120</v>
      </c>
      <c r="H149" s="8" t="s">
        <v>188</v>
      </c>
      <c r="I149" s="16">
        <v>4086</v>
      </c>
      <c r="J149" s="16"/>
      <c r="K149" s="12">
        <f t="shared" si="2"/>
        <v>8.5999999999999943</v>
      </c>
      <c r="L149" s="1" t="s">
        <v>324</v>
      </c>
    </row>
    <row r="150" spans="1:12" x14ac:dyDescent="0.2">
      <c r="A150" s="67"/>
      <c r="B150" s="8" t="s">
        <v>214</v>
      </c>
      <c r="C150" s="16">
        <v>-69.765500000000003</v>
      </c>
      <c r="D150" s="16">
        <v>-32.863083333333336</v>
      </c>
      <c r="E150" s="16">
        <v>-20.260000000000002</v>
      </c>
      <c r="F150" s="16">
        <v>-152.99</v>
      </c>
      <c r="G150" s="16" t="s">
        <v>326</v>
      </c>
      <c r="H150" s="8" t="s">
        <v>188</v>
      </c>
      <c r="I150" s="16">
        <v>4086</v>
      </c>
      <c r="J150" s="16"/>
      <c r="K150" s="12">
        <f t="shared" si="2"/>
        <v>9.0900000000000034</v>
      </c>
      <c r="L150" s="1" t="s">
        <v>324</v>
      </c>
    </row>
    <row r="151" spans="1:12" x14ac:dyDescent="0.2">
      <c r="A151" s="67"/>
      <c r="B151" s="8" t="s">
        <v>214</v>
      </c>
      <c r="C151" s="16">
        <v>-69.765500000000003</v>
      </c>
      <c r="D151" s="16">
        <v>-32.863083333333336</v>
      </c>
      <c r="E151" s="16">
        <v>-18.559999999999999</v>
      </c>
      <c r="F151" s="16">
        <v>-140.83000000000001</v>
      </c>
      <c r="G151" s="16" t="s">
        <v>327</v>
      </c>
      <c r="H151" s="8" t="s">
        <v>188</v>
      </c>
      <c r="I151" s="16">
        <v>4086</v>
      </c>
      <c r="J151" s="16"/>
      <c r="K151" s="12">
        <f t="shared" si="2"/>
        <v>7.6499999999999773</v>
      </c>
      <c r="L151" s="1" t="s">
        <v>324</v>
      </c>
    </row>
    <row r="152" spans="1:12" x14ac:dyDescent="0.2">
      <c r="A152" s="67"/>
      <c r="B152" s="8" t="s">
        <v>214</v>
      </c>
      <c r="C152" s="16">
        <v>-69.765500000000003</v>
      </c>
      <c r="D152" s="16">
        <v>-32.863083333333336</v>
      </c>
      <c r="E152" s="16">
        <v>-19.2</v>
      </c>
      <c r="F152" s="16">
        <v>-145.08000000000001</v>
      </c>
      <c r="G152" s="16">
        <v>161</v>
      </c>
      <c r="H152" s="8" t="s">
        <v>188</v>
      </c>
      <c r="I152" s="16">
        <v>4086</v>
      </c>
      <c r="J152" s="16"/>
      <c r="K152" s="12">
        <f t="shared" si="2"/>
        <v>8.5199999999999818</v>
      </c>
      <c r="L152" s="1" t="s">
        <v>324</v>
      </c>
    </row>
    <row r="153" spans="1:12" x14ac:dyDescent="0.2">
      <c r="A153" s="67"/>
      <c r="B153" s="8" t="s">
        <v>214</v>
      </c>
      <c r="C153" s="16">
        <v>-69.765500000000003</v>
      </c>
      <c r="D153" s="16">
        <v>-32.863083333333336</v>
      </c>
      <c r="E153" s="16">
        <v>-18.46</v>
      </c>
      <c r="F153" s="16">
        <v>-140.81</v>
      </c>
      <c r="G153" s="16" t="s">
        <v>328</v>
      </c>
      <c r="H153" s="8" t="s">
        <v>188</v>
      </c>
      <c r="I153" s="16">
        <v>4086</v>
      </c>
      <c r="J153" s="16"/>
      <c r="K153" s="12">
        <f t="shared" si="2"/>
        <v>6.8700000000000045</v>
      </c>
      <c r="L153" s="1" t="s">
        <v>324</v>
      </c>
    </row>
    <row r="154" spans="1:12" x14ac:dyDescent="0.2">
      <c r="A154" s="67"/>
      <c r="B154" s="8" t="s">
        <v>213</v>
      </c>
      <c r="C154" s="16">
        <v>-69.765500000000003</v>
      </c>
      <c r="D154" s="16">
        <v>-32.863083333333336</v>
      </c>
      <c r="E154" s="16">
        <v>-19.2</v>
      </c>
      <c r="F154" s="16">
        <v>-145.19999999999999</v>
      </c>
      <c r="G154" s="16" t="s">
        <v>329</v>
      </c>
      <c r="H154" s="8" t="s">
        <v>229</v>
      </c>
      <c r="I154" s="16">
        <v>4086</v>
      </c>
      <c r="J154" s="16"/>
      <c r="K154" s="12">
        <f t="shared" si="2"/>
        <v>8.4000000000000057</v>
      </c>
      <c r="L154" s="1" t="s">
        <v>324</v>
      </c>
    </row>
    <row r="155" spans="1:12" x14ac:dyDescent="0.2">
      <c r="A155" s="67" t="s">
        <v>467</v>
      </c>
      <c r="B155" s="8" t="s">
        <v>214</v>
      </c>
      <c r="C155" s="16">
        <v>-69.760666666666665</v>
      </c>
      <c r="D155" s="16">
        <v>-32.848472222222227</v>
      </c>
      <c r="E155" s="16">
        <v>-18.13</v>
      </c>
      <c r="F155" s="16">
        <v>-138.80000000000001</v>
      </c>
      <c r="G155" s="16" t="s">
        <v>330</v>
      </c>
      <c r="H155" s="8" t="s">
        <v>188</v>
      </c>
      <c r="I155" s="16">
        <v>4159</v>
      </c>
      <c r="J155" s="16"/>
      <c r="K155" s="12">
        <f t="shared" si="2"/>
        <v>6.2399999999999807</v>
      </c>
      <c r="L155" s="1" t="s">
        <v>331</v>
      </c>
    </row>
    <row r="156" spans="1:12" x14ac:dyDescent="0.2">
      <c r="A156" s="67"/>
      <c r="B156" s="8" t="s">
        <v>214</v>
      </c>
      <c r="C156" s="16">
        <v>-69.760666666666665</v>
      </c>
      <c r="D156" s="16">
        <v>-32.848472222222227</v>
      </c>
      <c r="E156" s="16">
        <v>-19.21</v>
      </c>
      <c r="F156" s="16">
        <v>-145.1</v>
      </c>
      <c r="G156" s="16" t="s">
        <v>332</v>
      </c>
      <c r="H156" s="8" t="s">
        <v>188</v>
      </c>
      <c r="I156" s="16">
        <v>4159</v>
      </c>
      <c r="J156" s="16"/>
      <c r="K156" s="12">
        <f t="shared" si="2"/>
        <v>8.5800000000000125</v>
      </c>
      <c r="L156" s="1" t="s">
        <v>331</v>
      </c>
    </row>
    <row r="157" spans="1:12" x14ac:dyDescent="0.2">
      <c r="A157" s="67"/>
      <c r="B157" s="8" t="s">
        <v>214</v>
      </c>
      <c r="C157" s="16">
        <v>-69.760666666666665</v>
      </c>
      <c r="D157" s="16">
        <v>-32.848472222222227</v>
      </c>
      <c r="E157" s="16">
        <v>-19.29</v>
      </c>
      <c r="F157" s="16">
        <v>-146.19999999999999</v>
      </c>
      <c r="G157" s="16" t="s">
        <v>118</v>
      </c>
      <c r="H157" s="8" t="s">
        <v>188</v>
      </c>
      <c r="I157" s="16">
        <v>4159</v>
      </c>
      <c r="J157" s="16"/>
      <c r="K157" s="12">
        <f t="shared" si="2"/>
        <v>8.1200000000000045</v>
      </c>
      <c r="L157" s="1" t="s">
        <v>331</v>
      </c>
    </row>
    <row r="158" spans="1:12" x14ac:dyDescent="0.2">
      <c r="A158" s="67"/>
      <c r="B158" s="8" t="s">
        <v>214</v>
      </c>
      <c r="C158" s="16">
        <v>-69.760666666666665</v>
      </c>
      <c r="D158" s="16">
        <v>-32.848472222222227</v>
      </c>
      <c r="E158" s="16">
        <v>-19.73</v>
      </c>
      <c r="F158" s="16">
        <v>-150.08000000000001</v>
      </c>
      <c r="G158" s="16" t="s">
        <v>333</v>
      </c>
      <c r="H158" s="8" t="s">
        <v>188</v>
      </c>
      <c r="I158" s="16">
        <v>4159</v>
      </c>
      <c r="J158" s="16"/>
      <c r="K158" s="12">
        <f t="shared" si="2"/>
        <v>7.7599999999999909</v>
      </c>
      <c r="L158" s="1" t="s">
        <v>331</v>
      </c>
    </row>
    <row r="159" spans="1:12" x14ac:dyDescent="0.2">
      <c r="A159" s="67"/>
      <c r="B159" s="8" t="s">
        <v>214</v>
      </c>
      <c r="C159" s="16">
        <v>-69.760666666666665</v>
      </c>
      <c r="D159" s="16">
        <v>-32.848472222222227</v>
      </c>
      <c r="E159" s="16">
        <v>-18.149999999999999</v>
      </c>
      <c r="F159" s="16">
        <v>-138.93</v>
      </c>
      <c r="G159" s="16" t="s">
        <v>334</v>
      </c>
      <c r="H159" s="8" t="s">
        <v>188</v>
      </c>
      <c r="I159" s="16">
        <v>4159</v>
      </c>
      <c r="J159" s="16"/>
      <c r="K159" s="12">
        <f t="shared" si="2"/>
        <v>6.2699999999999818</v>
      </c>
      <c r="L159" s="1" t="s">
        <v>331</v>
      </c>
    </row>
    <row r="160" spans="1:12" x14ac:dyDescent="0.2">
      <c r="A160" s="67"/>
      <c r="B160" s="8" t="s">
        <v>214</v>
      </c>
      <c r="C160" s="16">
        <v>-69.760666666666665</v>
      </c>
      <c r="D160" s="16">
        <v>-32.848472222222227</v>
      </c>
      <c r="E160" s="16">
        <v>-19.309999999999999</v>
      </c>
      <c r="F160" s="16">
        <v>-145.77000000000001</v>
      </c>
      <c r="G160" s="16">
        <v>162</v>
      </c>
      <c r="H160" s="8" t="s">
        <v>188</v>
      </c>
      <c r="I160" s="16">
        <v>4159</v>
      </c>
      <c r="J160" s="16"/>
      <c r="K160" s="12">
        <f t="shared" si="2"/>
        <v>8.7099999999999795</v>
      </c>
      <c r="L160" s="1" t="s">
        <v>331</v>
      </c>
    </row>
    <row r="161" spans="1:13" x14ac:dyDescent="0.2">
      <c r="A161" s="67"/>
      <c r="B161" s="8" t="s">
        <v>214</v>
      </c>
      <c r="C161" s="16">
        <v>-69.760666666666665</v>
      </c>
      <c r="D161" s="16">
        <v>-32.848472222222227</v>
      </c>
      <c r="E161" s="16">
        <v>-19.09</v>
      </c>
      <c r="F161" s="16">
        <v>-145.34</v>
      </c>
      <c r="G161" s="16" t="s">
        <v>335</v>
      </c>
      <c r="H161" s="8" t="s">
        <v>188</v>
      </c>
      <c r="I161" s="16">
        <v>4159</v>
      </c>
      <c r="J161" s="16"/>
      <c r="K161" s="12">
        <f t="shared" si="2"/>
        <v>7.3799999999999955</v>
      </c>
      <c r="L161" s="1" t="s">
        <v>331</v>
      </c>
    </row>
    <row r="162" spans="1:13" x14ac:dyDescent="0.2">
      <c r="A162" s="67"/>
      <c r="B162" s="8" t="s">
        <v>214</v>
      </c>
      <c r="C162" s="17">
        <v>-69.756178000000006</v>
      </c>
      <c r="D162" s="17">
        <v>-32.850121999999999</v>
      </c>
      <c r="E162" s="9">
        <v>-19.399999999999999</v>
      </c>
      <c r="F162" s="9">
        <v>-145.1</v>
      </c>
      <c r="G162" s="10" t="s">
        <v>30</v>
      </c>
      <c r="H162" s="8" t="s">
        <v>16</v>
      </c>
      <c r="I162" s="8">
        <v>4150</v>
      </c>
      <c r="J162" s="11"/>
      <c r="K162" s="12">
        <f t="shared" si="2"/>
        <v>10.099999999999994</v>
      </c>
      <c r="L162" s="1" t="s">
        <v>331</v>
      </c>
    </row>
    <row r="163" spans="1:13" x14ac:dyDescent="0.2">
      <c r="A163" s="67"/>
      <c r="B163" s="8" t="s">
        <v>213</v>
      </c>
      <c r="C163" s="17">
        <v>-69.756178000000006</v>
      </c>
      <c r="D163" s="17">
        <v>-32.850121999999999</v>
      </c>
      <c r="E163" s="9">
        <v>-19</v>
      </c>
      <c r="F163" s="9">
        <v>-144.4</v>
      </c>
      <c r="G163" s="10" t="s">
        <v>336</v>
      </c>
      <c r="H163" s="8" t="s">
        <v>287</v>
      </c>
      <c r="I163" s="8">
        <v>4150</v>
      </c>
      <c r="J163" s="11"/>
      <c r="K163" s="12">
        <f t="shared" si="2"/>
        <v>7.5999999999999943</v>
      </c>
      <c r="L163" s="1" t="s">
        <v>331</v>
      </c>
    </row>
    <row r="164" spans="1:13" x14ac:dyDescent="0.2">
      <c r="A164" s="26" t="s">
        <v>468</v>
      </c>
      <c r="B164" s="8" t="s">
        <v>213</v>
      </c>
      <c r="C164" s="17">
        <v>-69.704312000000002</v>
      </c>
      <c r="D164" s="17">
        <v>-32.826593000000003</v>
      </c>
      <c r="E164" s="9">
        <v>-19.2</v>
      </c>
      <c r="F164" s="9">
        <v>-144.80000000000001</v>
      </c>
      <c r="G164" s="10" t="s">
        <v>32</v>
      </c>
      <c r="H164" s="8" t="s">
        <v>16</v>
      </c>
      <c r="I164" s="8">
        <v>4051</v>
      </c>
      <c r="J164" s="11"/>
      <c r="K164" s="12">
        <f t="shared" si="2"/>
        <v>8.7999999999999829</v>
      </c>
      <c r="L164" s="13" t="s">
        <v>19</v>
      </c>
    </row>
    <row r="165" spans="1:13" x14ac:dyDescent="0.2">
      <c r="A165" s="69" t="s">
        <v>469</v>
      </c>
      <c r="B165" s="8" t="s">
        <v>214</v>
      </c>
      <c r="C165" s="17">
        <v>-69.703627999999995</v>
      </c>
      <c r="D165" s="17">
        <v>-32.827941000000003</v>
      </c>
      <c r="E165" s="9">
        <v>-19.100000000000001</v>
      </c>
      <c r="F165" s="9">
        <v>-138.9</v>
      </c>
      <c r="G165" s="10" t="s">
        <v>31</v>
      </c>
      <c r="H165" s="8" t="s">
        <v>16</v>
      </c>
      <c r="I165" s="8">
        <v>4145</v>
      </c>
      <c r="J165" s="11"/>
      <c r="K165" s="12">
        <f t="shared" si="2"/>
        <v>13.900000000000006</v>
      </c>
      <c r="L165" s="13" t="s">
        <v>94</v>
      </c>
    </row>
    <row r="166" spans="1:13" x14ac:dyDescent="0.2">
      <c r="A166" s="69"/>
      <c r="B166" s="8" t="s">
        <v>214</v>
      </c>
      <c r="C166" s="16">
        <v>-69.703550000000007</v>
      </c>
      <c r="D166" s="16">
        <v>-32.827688888888893</v>
      </c>
      <c r="E166" s="16">
        <v>-18.649999999999999</v>
      </c>
      <c r="F166" s="16">
        <v>-140.30000000000001</v>
      </c>
      <c r="G166" s="16" t="s">
        <v>149</v>
      </c>
      <c r="H166" s="8" t="s">
        <v>188</v>
      </c>
      <c r="I166" s="16">
        <v>4144</v>
      </c>
      <c r="J166" s="16"/>
      <c r="K166" s="12">
        <f t="shared" si="2"/>
        <v>8.8999999999999773</v>
      </c>
      <c r="L166" s="13" t="s">
        <v>94</v>
      </c>
    </row>
    <row r="167" spans="1:13" x14ac:dyDescent="0.2">
      <c r="A167" s="69"/>
      <c r="B167" s="8" t="s">
        <v>214</v>
      </c>
      <c r="C167" s="16">
        <v>-69.703550000000007</v>
      </c>
      <c r="D167" s="16">
        <v>-32.827688888888893</v>
      </c>
      <c r="E167" s="16">
        <v>-17.91</v>
      </c>
      <c r="F167" s="16">
        <v>-137.69999999999999</v>
      </c>
      <c r="G167" s="16" t="s">
        <v>337</v>
      </c>
      <c r="H167" s="8" t="s">
        <v>188</v>
      </c>
      <c r="I167" s="16">
        <v>4144</v>
      </c>
      <c r="J167" s="16"/>
      <c r="K167" s="12">
        <f t="shared" si="2"/>
        <v>5.5800000000000125</v>
      </c>
      <c r="L167" s="13" t="s">
        <v>94</v>
      </c>
    </row>
    <row r="168" spans="1:13" x14ac:dyDescent="0.2">
      <c r="A168" s="69"/>
      <c r="B168" s="8" t="s">
        <v>214</v>
      </c>
      <c r="C168" s="16">
        <v>-69.703550000000007</v>
      </c>
      <c r="D168" s="16">
        <v>-32.827688888888893</v>
      </c>
      <c r="E168" s="16">
        <v>-17.850000000000001</v>
      </c>
      <c r="F168" s="16">
        <v>-135.12</v>
      </c>
      <c r="G168" s="16" t="s">
        <v>338</v>
      </c>
      <c r="H168" s="8" t="s">
        <v>188</v>
      </c>
      <c r="I168" s="16">
        <v>4144</v>
      </c>
      <c r="J168" s="16"/>
      <c r="K168" s="12">
        <f t="shared" si="2"/>
        <v>7.6800000000000068</v>
      </c>
      <c r="L168" s="13" t="s">
        <v>94</v>
      </c>
    </row>
    <row r="169" spans="1:13" x14ac:dyDescent="0.2">
      <c r="A169" s="69"/>
      <c r="B169" s="8" t="s">
        <v>214</v>
      </c>
      <c r="C169" s="16">
        <v>-69.703550000000007</v>
      </c>
      <c r="D169" s="16">
        <v>-32.827688888888893</v>
      </c>
      <c r="E169" s="16">
        <v>-18.96</v>
      </c>
      <c r="F169" s="16">
        <v>-143.18</v>
      </c>
      <c r="G169" s="16">
        <v>164</v>
      </c>
      <c r="H169" s="8" t="s">
        <v>188</v>
      </c>
      <c r="I169" s="20">
        <v>4065.6666666666665</v>
      </c>
      <c r="J169" s="16"/>
      <c r="K169" s="12">
        <f t="shared" ref="K169:K232" si="3">F169-E169*8</f>
        <v>8.5</v>
      </c>
      <c r="L169" s="13" t="s">
        <v>94</v>
      </c>
    </row>
    <row r="170" spans="1:13" x14ac:dyDescent="0.2">
      <c r="A170" s="69"/>
      <c r="B170" s="8" t="s">
        <v>214</v>
      </c>
      <c r="C170" s="16">
        <v>-69.703550000000007</v>
      </c>
      <c r="D170" s="16">
        <v>-32.827688888888893</v>
      </c>
      <c r="E170" s="16">
        <v>-18.18</v>
      </c>
      <c r="F170" s="16">
        <v>-136.71</v>
      </c>
      <c r="G170" s="16">
        <v>163</v>
      </c>
      <c r="H170" s="8" t="s">
        <v>188</v>
      </c>
      <c r="I170" s="16">
        <v>4144</v>
      </c>
      <c r="J170" s="16"/>
      <c r="K170" s="12">
        <f t="shared" si="3"/>
        <v>8.7299999999999898</v>
      </c>
      <c r="L170" s="13" t="s">
        <v>94</v>
      </c>
    </row>
    <row r="171" spans="1:13" x14ac:dyDescent="0.2">
      <c r="A171" s="69"/>
      <c r="B171" s="8" t="s">
        <v>214</v>
      </c>
      <c r="C171" s="16">
        <v>-69.703550000000007</v>
      </c>
      <c r="D171" s="16">
        <v>-32.827688888888893</v>
      </c>
      <c r="E171" s="16">
        <v>-18.170000000000002</v>
      </c>
      <c r="F171" s="16">
        <v>-138.83000000000001</v>
      </c>
      <c r="G171" s="16" t="s">
        <v>339</v>
      </c>
      <c r="H171" s="8" t="s">
        <v>188</v>
      </c>
      <c r="I171" s="20">
        <v>4065.6666666666665</v>
      </c>
      <c r="J171" s="16"/>
      <c r="K171" s="12">
        <f t="shared" si="3"/>
        <v>6.5300000000000011</v>
      </c>
      <c r="L171" s="13" t="s">
        <v>94</v>
      </c>
    </row>
    <row r="172" spans="1:13" x14ac:dyDescent="0.2">
      <c r="A172" s="69"/>
      <c r="B172" s="8" t="s">
        <v>214</v>
      </c>
      <c r="C172" s="16">
        <v>-69.703550000000007</v>
      </c>
      <c r="D172" s="16">
        <v>-32.827688888888893</v>
      </c>
      <c r="E172" s="16">
        <v>-18.2</v>
      </c>
      <c r="F172" s="16">
        <v>-138.87</v>
      </c>
      <c r="G172" s="16" t="s">
        <v>340</v>
      </c>
      <c r="H172" s="8" t="s">
        <v>188</v>
      </c>
      <c r="I172" s="16">
        <v>4144</v>
      </c>
      <c r="J172" s="16"/>
      <c r="K172" s="12">
        <f t="shared" si="3"/>
        <v>6.7299999999999898</v>
      </c>
      <c r="L172" s="13" t="s">
        <v>94</v>
      </c>
    </row>
    <row r="173" spans="1:13" x14ac:dyDescent="0.2">
      <c r="A173" s="69"/>
      <c r="B173" s="8"/>
      <c r="C173" s="17">
        <v>-69.703627999999995</v>
      </c>
      <c r="D173" s="17">
        <v>-32.827941000000003</v>
      </c>
      <c r="E173" s="9">
        <v>-18.399999999999999</v>
      </c>
      <c r="F173" s="9">
        <v>-138.69999999999999</v>
      </c>
      <c r="G173" s="10" t="s">
        <v>341</v>
      </c>
      <c r="H173" s="8" t="s">
        <v>287</v>
      </c>
      <c r="I173" s="8">
        <v>4145</v>
      </c>
      <c r="J173" s="11"/>
      <c r="K173" s="12">
        <f>F173-E173*8</f>
        <v>8.5</v>
      </c>
      <c r="L173" s="13" t="s">
        <v>94</v>
      </c>
      <c r="M173" t="s">
        <v>224</v>
      </c>
    </row>
    <row r="174" spans="1:13" x14ac:dyDescent="0.2">
      <c r="A174" s="26" t="s">
        <v>470</v>
      </c>
      <c r="B174" s="8" t="s">
        <v>213</v>
      </c>
      <c r="C174" s="17">
        <v>-69.702853000000005</v>
      </c>
      <c r="D174" s="17">
        <v>-32.827160999999997</v>
      </c>
      <c r="E174" s="9">
        <v>-19</v>
      </c>
      <c r="F174" s="9">
        <v>-143.1</v>
      </c>
      <c r="G174" s="10" t="s">
        <v>33</v>
      </c>
      <c r="H174" s="8" t="s">
        <v>16</v>
      </c>
      <c r="I174" s="8">
        <v>4051</v>
      </c>
      <c r="J174" s="11"/>
      <c r="K174" s="12">
        <f t="shared" si="3"/>
        <v>8.9000000000000057</v>
      </c>
      <c r="L174" s="13" t="s">
        <v>19</v>
      </c>
    </row>
    <row r="175" spans="1:13" x14ac:dyDescent="0.2">
      <c r="A175" s="69" t="s">
        <v>471</v>
      </c>
      <c r="B175" s="8" t="s">
        <v>214</v>
      </c>
      <c r="C175" s="17">
        <v>-69.684585999999996</v>
      </c>
      <c r="D175" s="17">
        <v>-32.814948999999999</v>
      </c>
      <c r="E175" s="9">
        <v>-18.399999999999999</v>
      </c>
      <c r="F175" s="9">
        <v>-134.6</v>
      </c>
      <c r="G175" s="10" t="s">
        <v>34</v>
      </c>
      <c r="H175" s="8" t="s">
        <v>16</v>
      </c>
      <c r="I175" s="8">
        <v>3533</v>
      </c>
      <c r="J175" s="11"/>
      <c r="K175" s="12">
        <f t="shared" si="3"/>
        <v>12.599999999999994</v>
      </c>
      <c r="L175" s="13" t="s">
        <v>94</v>
      </c>
    </row>
    <row r="176" spans="1:13" x14ac:dyDescent="0.2">
      <c r="A176" s="69"/>
      <c r="B176" s="8" t="s">
        <v>214</v>
      </c>
      <c r="C176" s="16">
        <v>-69.684333333333342</v>
      </c>
      <c r="D176" s="16">
        <v>-32.815277777777773</v>
      </c>
      <c r="E176" s="16">
        <v>-17.82</v>
      </c>
      <c r="F176" s="16">
        <v>-133.6</v>
      </c>
      <c r="G176" s="16" t="s">
        <v>134</v>
      </c>
      <c r="H176" s="8" t="s">
        <v>188</v>
      </c>
      <c r="I176" s="16">
        <v>3297</v>
      </c>
      <c r="J176" s="16"/>
      <c r="K176" s="12">
        <f t="shared" si="3"/>
        <v>8.960000000000008</v>
      </c>
      <c r="L176" s="13" t="s">
        <v>94</v>
      </c>
    </row>
    <row r="177" spans="1:13" x14ac:dyDescent="0.2">
      <c r="A177" s="69"/>
      <c r="B177" s="8" t="s">
        <v>214</v>
      </c>
      <c r="C177" s="16">
        <v>-69.684333333333342</v>
      </c>
      <c r="D177" s="16">
        <v>-32.815277777777773</v>
      </c>
      <c r="E177" s="16">
        <v>-18.53</v>
      </c>
      <c r="F177" s="16">
        <v>-138.43</v>
      </c>
      <c r="G177" s="16" t="s">
        <v>342</v>
      </c>
      <c r="H177" s="8" t="s">
        <v>188</v>
      </c>
      <c r="I177" s="16">
        <v>3297</v>
      </c>
      <c r="J177" s="16"/>
      <c r="K177" s="12">
        <f t="shared" si="3"/>
        <v>9.8100000000000023</v>
      </c>
      <c r="L177" s="13" t="s">
        <v>94</v>
      </c>
    </row>
    <row r="178" spans="1:13" x14ac:dyDescent="0.2">
      <c r="A178" s="69"/>
      <c r="B178" s="8" t="s">
        <v>214</v>
      </c>
      <c r="C178" s="16">
        <v>-69.684333333333342</v>
      </c>
      <c r="D178" s="16">
        <v>-32.815277777777773</v>
      </c>
      <c r="E178" s="16">
        <v>-17.48</v>
      </c>
      <c r="F178" s="16">
        <v>-131.84</v>
      </c>
      <c r="G178" s="16" t="s">
        <v>343</v>
      </c>
      <c r="H178" s="8" t="s">
        <v>188</v>
      </c>
      <c r="I178" s="16">
        <v>3297</v>
      </c>
      <c r="J178" s="16"/>
      <c r="K178" s="12">
        <f t="shared" si="3"/>
        <v>8</v>
      </c>
      <c r="L178" s="13" t="s">
        <v>94</v>
      </c>
    </row>
    <row r="179" spans="1:13" x14ac:dyDescent="0.2">
      <c r="A179" s="69"/>
      <c r="B179" s="8" t="s">
        <v>214</v>
      </c>
      <c r="C179" s="16">
        <v>-69.684333333333342</v>
      </c>
      <c r="D179" s="16">
        <v>-32.815277777777773</v>
      </c>
      <c r="E179" s="16">
        <v>-18.13</v>
      </c>
      <c r="F179" s="16">
        <v>-135.37</v>
      </c>
      <c r="G179" s="16">
        <v>165</v>
      </c>
      <c r="H179" s="8" t="s">
        <v>188</v>
      </c>
      <c r="I179" s="16">
        <v>3297</v>
      </c>
      <c r="J179" s="16"/>
      <c r="K179" s="12">
        <f t="shared" si="3"/>
        <v>9.6699999999999875</v>
      </c>
      <c r="L179" s="13" t="s">
        <v>94</v>
      </c>
    </row>
    <row r="180" spans="1:13" x14ac:dyDescent="0.2">
      <c r="A180" s="69"/>
      <c r="B180" s="8" t="s">
        <v>214</v>
      </c>
      <c r="C180" s="16">
        <v>-69.684333333333342</v>
      </c>
      <c r="D180" s="16">
        <v>-32.815277777777773</v>
      </c>
      <c r="E180" s="16">
        <v>-17.77</v>
      </c>
      <c r="F180" s="16">
        <v>-134.28</v>
      </c>
      <c r="G180" s="16" t="s">
        <v>344</v>
      </c>
      <c r="H180" s="8" t="s">
        <v>188</v>
      </c>
      <c r="I180" s="16">
        <v>3297</v>
      </c>
      <c r="J180" s="16"/>
      <c r="K180" s="12">
        <f t="shared" si="3"/>
        <v>7.8799999999999955</v>
      </c>
      <c r="L180" s="13" t="s">
        <v>94</v>
      </c>
    </row>
    <row r="181" spans="1:13" x14ac:dyDescent="0.2">
      <c r="A181" s="69"/>
      <c r="B181" s="14"/>
      <c r="C181" s="17">
        <v>-69.684585999999996</v>
      </c>
      <c r="D181" s="17">
        <v>-32.814948999999999</v>
      </c>
      <c r="E181" s="9">
        <v>-18</v>
      </c>
      <c r="F181" s="9">
        <v>-134.69999999999999</v>
      </c>
      <c r="G181" s="10" t="s">
        <v>345</v>
      </c>
      <c r="H181" s="8" t="s">
        <v>287</v>
      </c>
      <c r="I181" s="8">
        <v>3533</v>
      </c>
      <c r="J181" s="11"/>
      <c r="K181" s="12">
        <f>F181-E181*8</f>
        <v>9.3000000000000114</v>
      </c>
      <c r="L181" s="13" t="s">
        <v>94</v>
      </c>
      <c r="M181" t="s">
        <v>224</v>
      </c>
    </row>
    <row r="182" spans="1:13" x14ac:dyDescent="0.2">
      <c r="A182" s="69" t="s">
        <v>472</v>
      </c>
      <c r="B182" s="8" t="s">
        <v>14</v>
      </c>
      <c r="C182" s="16">
        <v>-69.65869444444445</v>
      </c>
      <c r="D182" s="16">
        <v>-32.798138888888886</v>
      </c>
      <c r="E182" s="16">
        <v>-16.420000000000002</v>
      </c>
      <c r="F182" s="16">
        <v>-130.25</v>
      </c>
      <c r="G182" s="16" t="s">
        <v>346</v>
      </c>
      <c r="H182" s="8" t="s">
        <v>188</v>
      </c>
      <c r="I182" s="16">
        <v>3735</v>
      </c>
      <c r="J182" s="16"/>
      <c r="K182" s="12">
        <f>F182-E182*8</f>
        <v>1.1100000000000136</v>
      </c>
      <c r="L182" s="13" t="s">
        <v>94</v>
      </c>
    </row>
    <row r="183" spans="1:13" x14ac:dyDescent="0.2">
      <c r="A183" s="69"/>
      <c r="B183" s="8" t="s">
        <v>214</v>
      </c>
      <c r="C183" s="16">
        <v>-69.65869444444445</v>
      </c>
      <c r="D183" s="16">
        <v>-32.798138888888886</v>
      </c>
      <c r="E183" s="16">
        <v>-19.309999999999999</v>
      </c>
      <c r="F183" s="16">
        <v>-148.5</v>
      </c>
      <c r="G183" s="16" t="s">
        <v>148</v>
      </c>
      <c r="H183" s="8" t="s">
        <v>188</v>
      </c>
      <c r="I183" s="16">
        <v>3735</v>
      </c>
      <c r="J183" s="16"/>
      <c r="K183" s="12">
        <f t="shared" si="3"/>
        <v>5.9799999999999898</v>
      </c>
      <c r="L183" s="13" t="s">
        <v>94</v>
      </c>
    </row>
    <row r="184" spans="1:13" x14ac:dyDescent="0.2">
      <c r="A184" s="69"/>
      <c r="B184" s="8" t="s">
        <v>214</v>
      </c>
      <c r="C184" s="16">
        <v>-69.65869444444445</v>
      </c>
      <c r="D184" s="16">
        <v>-32.798138888888886</v>
      </c>
      <c r="E184" s="16">
        <v>-17.07</v>
      </c>
      <c r="F184" s="16">
        <v>-128.97</v>
      </c>
      <c r="G184" s="16">
        <v>166</v>
      </c>
      <c r="H184" s="8" t="s">
        <v>188</v>
      </c>
      <c r="I184" s="16">
        <v>3735</v>
      </c>
      <c r="J184" s="16"/>
      <c r="K184" s="12">
        <f t="shared" si="3"/>
        <v>7.5900000000000034</v>
      </c>
      <c r="L184" s="13" t="s">
        <v>94</v>
      </c>
    </row>
    <row r="185" spans="1:13" x14ac:dyDescent="0.2">
      <c r="A185" s="69"/>
      <c r="B185" s="8" t="s">
        <v>214</v>
      </c>
      <c r="C185" s="16">
        <v>-69.65869444444445</v>
      </c>
      <c r="D185" s="16">
        <v>-32.798138888888886</v>
      </c>
      <c r="E185" s="16">
        <v>-17</v>
      </c>
      <c r="F185" s="16">
        <v>-130.76</v>
      </c>
      <c r="G185" s="16" t="s">
        <v>347</v>
      </c>
      <c r="H185" s="8" t="s">
        <v>188</v>
      </c>
      <c r="I185" s="16">
        <v>3735</v>
      </c>
      <c r="J185" s="16"/>
      <c r="K185" s="12">
        <f t="shared" si="3"/>
        <v>5.2400000000000091</v>
      </c>
      <c r="L185" s="13" t="s">
        <v>94</v>
      </c>
    </row>
    <row r="186" spans="1:13" x14ac:dyDescent="0.2">
      <c r="A186" s="69"/>
      <c r="B186" s="16"/>
      <c r="C186" s="16">
        <v>-69.65869444444445</v>
      </c>
      <c r="D186" s="16">
        <v>-32.798138888888886</v>
      </c>
      <c r="E186" s="16">
        <v>-17.8</v>
      </c>
      <c r="F186" s="16">
        <v>-136.1</v>
      </c>
      <c r="G186" s="10" t="s">
        <v>348</v>
      </c>
      <c r="H186" s="8" t="s">
        <v>229</v>
      </c>
      <c r="I186" s="16">
        <v>3735</v>
      </c>
      <c r="J186" s="16"/>
      <c r="K186" s="12">
        <f>F186-E186*8</f>
        <v>6.3000000000000114</v>
      </c>
      <c r="L186" s="13" t="s">
        <v>94</v>
      </c>
      <c r="M186" t="s">
        <v>224</v>
      </c>
    </row>
    <row r="187" spans="1:13" x14ac:dyDescent="0.2">
      <c r="A187" s="68" t="s">
        <v>473</v>
      </c>
      <c r="B187" s="8" t="s">
        <v>214</v>
      </c>
      <c r="C187" s="16">
        <v>-69.649861111111122</v>
      </c>
      <c r="D187" s="16">
        <v>-32.791388888888889</v>
      </c>
      <c r="E187" s="16">
        <v>-17.8</v>
      </c>
      <c r="F187" s="16">
        <v>-134.9</v>
      </c>
      <c r="G187" s="16" t="s">
        <v>135</v>
      </c>
      <c r="H187" s="8" t="s">
        <v>188</v>
      </c>
      <c r="I187" s="16">
        <v>3683</v>
      </c>
      <c r="J187" s="16"/>
      <c r="K187" s="12">
        <f t="shared" si="3"/>
        <v>7.5</v>
      </c>
      <c r="L187" s="13" t="s">
        <v>94</v>
      </c>
    </row>
    <row r="188" spans="1:13" x14ac:dyDescent="0.2">
      <c r="A188" s="68"/>
      <c r="B188" s="8" t="s">
        <v>214</v>
      </c>
      <c r="C188" s="16">
        <v>-69.649861111111122</v>
      </c>
      <c r="D188" s="16">
        <v>-32.791388888888889</v>
      </c>
      <c r="E188" s="16">
        <v>-18.5</v>
      </c>
      <c r="F188" s="16">
        <v>-141.19999999999999</v>
      </c>
      <c r="G188" s="16" t="s">
        <v>147</v>
      </c>
      <c r="H188" s="8" t="s">
        <v>188</v>
      </c>
      <c r="I188" s="16">
        <v>3683</v>
      </c>
      <c r="J188" s="16"/>
      <c r="K188" s="12">
        <f t="shared" si="3"/>
        <v>6.8000000000000114</v>
      </c>
      <c r="L188" s="13" t="s">
        <v>94</v>
      </c>
    </row>
    <row r="189" spans="1:13" x14ac:dyDescent="0.2">
      <c r="A189" s="68"/>
      <c r="B189" s="8" t="s">
        <v>214</v>
      </c>
      <c r="C189" s="16">
        <v>-69.649861111111122</v>
      </c>
      <c r="D189" s="16">
        <v>-32.791388888888889</v>
      </c>
      <c r="E189" s="16">
        <v>-17.22</v>
      </c>
      <c r="F189" s="16">
        <v>-131.44</v>
      </c>
      <c r="G189" s="16" t="s">
        <v>349</v>
      </c>
      <c r="H189" s="8" t="s">
        <v>188</v>
      </c>
      <c r="I189" s="16">
        <v>3683</v>
      </c>
      <c r="J189" s="16"/>
      <c r="K189" s="12">
        <f t="shared" si="3"/>
        <v>6.3199999999999932</v>
      </c>
      <c r="L189" s="13" t="s">
        <v>94</v>
      </c>
    </row>
    <row r="190" spans="1:13" x14ac:dyDescent="0.2">
      <c r="A190" s="68"/>
      <c r="B190" s="8" t="s">
        <v>214</v>
      </c>
      <c r="C190" s="16">
        <v>-69.649861111111122</v>
      </c>
      <c r="D190" s="16">
        <v>-32.791388888888889</v>
      </c>
      <c r="E190" s="16">
        <v>-18.02</v>
      </c>
      <c r="F190" s="16">
        <v>-135.86000000000001</v>
      </c>
      <c r="G190" s="16">
        <v>167</v>
      </c>
      <c r="H190" s="8" t="s">
        <v>188</v>
      </c>
      <c r="I190" s="16">
        <v>3683</v>
      </c>
      <c r="J190" s="16"/>
      <c r="K190" s="12">
        <f t="shared" si="3"/>
        <v>8.2999999999999829</v>
      </c>
      <c r="L190" s="13" t="s">
        <v>94</v>
      </c>
    </row>
    <row r="191" spans="1:13" x14ac:dyDescent="0.2">
      <c r="A191" s="68"/>
      <c r="B191" s="8" t="s">
        <v>214</v>
      </c>
      <c r="C191" s="16">
        <v>-69.649861111111122</v>
      </c>
      <c r="D191" s="16">
        <v>-32.791388888888889</v>
      </c>
      <c r="E191" s="16">
        <v>-17.510000000000002</v>
      </c>
      <c r="F191" s="16">
        <v>-133.22999999999999</v>
      </c>
      <c r="G191" s="16" t="s">
        <v>350</v>
      </c>
      <c r="H191" s="8" t="s">
        <v>188</v>
      </c>
      <c r="I191" s="16">
        <v>3683</v>
      </c>
      <c r="J191" s="16"/>
      <c r="K191" s="12">
        <f t="shared" si="3"/>
        <v>6.8500000000000227</v>
      </c>
      <c r="L191" s="13" t="s">
        <v>94</v>
      </c>
    </row>
    <row r="192" spans="1:13" x14ac:dyDescent="0.2">
      <c r="A192" s="68"/>
      <c r="B192" s="8" t="s">
        <v>214</v>
      </c>
      <c r="C192" s="17">
        <v>-69.649176999999995</v>
      </c>
      <c r="D192" s="17">
        <v>-32.790368000000001</v>
      </c>
      <c r="E192" s="9">
        <v>-18.7</v>
      </c>
      <c r="F192" s="9">
        <v>-138.19999999999999</v>
      </c>
      <c r="G192" s="10" t="s">
        <v>35</v>
      </c>
      <c r="H192" s="8" t="s">
        <v>16</v>
      </c>
      <c r="I192" s="8">
        <v>3706</v>
      </c>
      <c r="J192" s="11"/>
      <c r="K192" s="12">
        <f t="shared" si="3"/>
        <v>11.400000000000006</v>
      </c>
      <c r="L192" s="13" t="s">
        <v>94</v>
      </c>
    </row>
    <row r="193" spans="1:13" x14ac:dyDescent="0.2">
      <c r="A193" s="68"/>
      <c r="B193" s="14"/>
      <c r="C193" s="17">
        <v>-69.649176999999995</v>
      </c>
      <c r="D193" s="17">
        <v>-32.790368000000001</v>
      </c>
      <c r="E193" s="9">
        <v>-17.899999999999999</v>
      </c>
      <c r="F193" s="9">
        <v>-135.80000000000001</v>
      </c>
      <c r="G193" s="10" t="s">
        <v>351</v>
      </c>
      <c r="H193" s="8" t="s">
        <v>287</v>
      </c>
      <c r="I193" s="8">
        <v>3706</v>
      </c>
      <c r="J193" s="11"/>
      <c r="K193" s="12">
        <f t="shared" si="3"/>
        <v>7.3999999999999773</v>
      </c>
      <c r="L193" s="13" t="s">
        <v>94</v>
      </c>
      <c r="M193" t="s">
        <v>269</v>
      </c>
    </row>
    <row r="194" spans="1:13" x14ac:dyDescent="0.2">
      <c r="A194" s="26" t="s">
        <v>474</v>
      </c>
      <c r="B194" s="8" t="s">
        <v>213</v>
      </c>
      <c r="C194" s="17">
        <v>-69.615866999999994</v>
      </c>
      <c r="D194" s="17">
        <v>-32.785476000000003</v>
      </c>
      <c r="E194" s="9">
        <v>-19</v>
      </c>
      <c r="F194" s="9">
        <v>-143.69999999999999</v>
      </c>
      <c r="G194" s="10" t="s">
        <v>36</v>
      </c>
      <c r="H194" s="8" t="s">
        <v>16</v>
      </c>
      <c r="I194" s="8">
        <v>4037</v>
      </c>
      <c r="J194" s="11"/>
      <c r="K194" s="12">
        <f t="shared" si="3"/>
        <v>8.3000000000000114</v>
      </c>
      <c r="L194" s="13" t="s">
        <v>19</v>
      </c>
    </row>
    <row r="195" spans="1:13" x14ac:dyDescent="0.2">
      <c r="A195" s="68" t="s">
        <v>475</v>
      </c>
      <c r="B195" s="8" t="s">
        <v>14</v>
      </c>
      <c r="C195" s="16">
        <v>-69.585138888888878</v>
      </c>
      <c r="D195" s="16">
        <v>-32.751472222222219</v>
      </c>
      <c r="E195" s="16">
        <v>-17.77</v>
      </c>
      <c r="F195" s="16">
        <v>-137.28</v>
      </c>
      <c r="G195" s="16" t="s">
        <v>352</v>
      </c>
      <c r="H195" s="8" t="s">
        <v>188</v>
      </c>
      <c r="I195" s="16">
        <v>3885</v>
      </c>
      <c r="J195" s="16"/>
      <c r="K195" s="12">
        <f>F195-E195*8</f>
        <v>4.8799999999999955</v>
      </c>
      <c r="L195" s="13" t="s">
        <v>94</v>
      </c>
    </row>
    <row r="196" spans="1:13" x14ac:dyDescent="0.2">
      <c r="A196" s="68"/>
      <c r="B196" s="8" t="s">
        <v>14</v>
      </c>
      <c r="C196" s="16">
        <v>-69.585138888888878</v>
      </c>
      <c r="D196" s="16">
        <v>-32.751472222222219</v>
      </c>
      <c r="E196" s="16">
        <v>-15.05</v>
      </c>
      <c r="F196" s="16">
        <v>-123.5</v>
      </c>
      <c r="G196" s="16" t="s">
        <v>353</v>
      </c>
      <c r="H196" s="8" t="s">
        <v>188</v>
      </c>
      <c r="I196" s="16">
        <v>3885</v>
      </c>
      <c r="J196" s="16"/>
      <c r="K196" s="12">
        <f>F196-E196*8</f>
        <v>-3.0999999999999943</v>
      </c>
      <c r="L196" s="13" t="s">
        <v>94</v>
      </c>
    </row>
    <row r="197" spans="1:13" x14ac:dyDescent="0.2">
      <c r="A197" s="68"/>
      <c r="B197" s="8" t="s">
        <v>214</v>
      </c>
      <c r="C197" s="17">
        <v>-69.585183999999998</v>
      </c>
      <c r="D197" s="17">
        <v>-32.750793999999999</v>
      </c>
      <c r="E197" s="9">
        <v>-18.399999999999999</v>
      </c>
      <c r="F197" s="9">
        <v>-140.69999999999999</v>
      </c>
      <c r="G197" s="10" t="s">
        <v>37</v>
      </c>
      <c r="H197" s="8" t="s">
        <v>16</v>
      </c>
      <c r="I197" s="8">
        <v>3902</v>
      </c>
      <c r="J197" s="11"/>
      <c r="K197" s="12">
        <f t="shared" si="3"/>
        <v>6.5</v>
      </c>
      <c r="L197" s="13" t="s">
        <v>94</v>
      </c>
    </row>
    <row r="198" spans="1:13" x14ac:dyDescent="0.2">
      <c r="A198" s="68"/>
      <c r="B198" s="8" t="s">
        <v>214</v>
      </c>
      <c r="C198" s="16">
        <v>-69.585138888888878</v>
      </c>
      <c r="D198" s="16">
        <v>-32.751472222222219</v>
      </c>
      <c r="E198" s="16">
        <v>-18.39</v>
      </c>
      <c r="F198" s="16">
        <v>-139.19999999999999</v>
      </c>
      <c r="G198" s="16" t="s">
        <v>136</v>
      </c>
      <c r="H198" s="8" t="s">
        <v>188</v>
      </c>
      <c r="I198" s="16">
        <v>3885</v>
      </c>
      <c r="J198" s="16"/>
      <c r="K198" s="12">
        <f t="shared" si="3"/>
        <v>7.9200000000000159</v>
      </c>
      <c r="L198" s="13" t="s">
        <v>94</v>
      </c>
    </row>
    <row r="199" spans="1:13" x14ac:dyDescent="0.2">
      <c r="A199" s="68"/>
      <c r="B199" s="8" t="s">
        <v>214</v>
      </c>
      <c r="C199" s="16">
        <v>-69.585138888888878</v>
      </c>
      <c r="D199" s="16">
        <v>-32.751472222222219</v>
      </c>
      <c r="E199" s="16">
        <v>-18.5</v>
      </c>
      <c r="F199" s="16">
        <v>-140.4</v>
      </c>
      <c r="G199" s="16" t="s">
        <v>146</v>
      </c>
      <c r="H199" s="8" t="s">
        <v>188</v>
      </c>
      <c r="I199" s="16">
        <v>3885</v>
      </c>
      <c r="J199" s="16"/>
      <c r="K199" s="12">
        <f t="shared" si="3"/>
        <v>7.5999999999999943</v>
      </c>
      <c r="L199" s="13" t="s">
        <v>94</v>
      </c>
    </row>
    <row r="200" spans="1:13" x14ac:dyDescent="0.2">
      <c r="A200" s="68"/>
      <c r="B200" s="8" t="s">
        <v>214</v>
      </c>
      <c r="C200" s="16">
        <v>-69.585138888888878</v>
      </c>
      <c r="D200" s="16">
        <v>-32.751472222222219</v>
      </c>
      <c r="E200" s="16">
        <v>-18.079999999999998</v>
      </c>
      <c r="F200" s="16">
        <v>-139.44999999999999</v>
      </c>
      <c r="G200" s="16" t="s">
        <v>354</v>
      </c>
      <c r="H200" s="8" t="s">
        <v>188</v>
      </c>
      <c r="I200" s="16">
        <v>3885</v>
      </c>
      <c r="J200" s="16"/>
      <c r="K200" s="12">
        <f t="shared" si="3"/>
        <v>5.1899999999999977</v>
      </c>
      <c r="L200" s="13" t="s">
        <v>94</v>
      </c>
    </row>
    <row r="201" spans="1:13" x14ac:dyDescent="0.2">
      <c r="A201" s="68"/>
      <c r="B201" s="8" t="s">
        <v>214</v>
      </c>
      <c r="C201" s="16">
        <v>-69.585138888888878</v>
      </c>
      <c r="D201" s="16">
        <v>-32.751472222222219</v>
      </c>
      <c r="E201" s="16">
        <v>-18.05</v>
      </c>
      <c r="F201" s="16">
        <v>-135.63999999999999</v>
      </c>
      <c r="G201" s="16" t="s">
        <v>355</v>
      </c>
      <c r="H201" s="8" t="s">
        <v>188</v>
      </c>
      <c r="I201" s="16">
        <v>3885</v>
      </c>
      <c r="J201" s="16"/>
      <c r="K201" s="12">
        <f t="shared" si="3"/>
        <v>8.7600000000000193</v>
      </c>
      <c r="L201" s="13" t="s">
        <v>94</v>
      </c>
    </row>
    <row r="202" spans="1:13" x14ac:dyDescent="0.2">
      <c r="A202" s="68"/>
      <c r="B202" s="8" t="s">
        <v>214</v>
      </c>
      <c r="C202" s="16">
        <v>-69.585138888888878</v>
      </c>
      <c r="D202" s="16">
        <v>-32.751472222222219</v>
      </c>
      <c r="E202" s="16">
        <v>-18.260000000000002</v>
      </c>
      <c r="F202" s="16">
        <v>-139.34</v>
      </c>
      <c r="G202" s="16">
        <v>168</v>
      </c>
      <c r="H202" s="8" t="s">
        <v>188</v>
      </c>
      <c r="I202" s="16">
        <v>3885</v>
      </c>
      <c r="J202" s="16"/>
      <c r="K202" s="12">
        <f t="shared" si="3"/>
        <v>6.7400000000000091</v>
      </c>
      <c r="L202" s="13" t="s">
        <v>94</v>
      </c>
    </row>
    <row r="203" spans="1:13" x14ac:dyDescent="0.2">
      <c r="A203" s="68"/>
      <c r="B203" s="14"/>
      <c r="C203" s="17">
        <v>-69.585183999999998</v>
      </c>
      <c r="D203" s="17">
        <v>-32.750793999999999</v>
      </c>
      <c r="E203" s="9">
        <v>-18.3</v>
      </c>
      <c r="F203" s="9">
        <v>-139.1</v>
      </c>
      <c r="G203" s="10" t="s">
        <v>356</v>
      </c>
      <c r="H203" s="8" t="s">
        <v>287</v>
      </c>
      <c r="I203" s="8">
        <v>3902</v>
      </c>
      <c r="J203" s="11"/>
      <c r="K203" s="12">
        <f>F203-E203*8</f>
        <v>7.3000000000000114</v>
      </c>
      <c r="L203" s="13" t="s">
        <v>94</v>
      </c>
      <c r="M203" t="s">
        <v>269</v>
      </c>
    </row>
    <row r="204" spans="1:13" x14ac:dyDescent="0.2">
      <c r="A204" s="69" t="s">
        <v>476</v>
      </c>
      <c r="B204" s="8" t="s">
        <v>214</v>
      </c>
      <c r="C204" s="17">
        <v>-69.567795000000004</v>
      </c>
      <c r="D204" s="17">
        <v>-32.734023999999998</v>
      </c>
      <c r="E204" s="9">
        <v>-17.399999999999999</v>
      </c>
      <c r="F204" s="9">
        <v>-132</v>
      </c>
      <c r="G204" s="10" t="s">
        <v>38</v>
      </c>
      <c r="H204" s="8" t="s">
        <v>16</v>
      </c>
      <c r="I204" s="8">
        <v>3807</v>
      </c>
      <c r="J204" s="11"/>
      <c r="K204" s="12">
        <f t="shared" si="3"/>
        <v>7.1999999999999886</v>
      </c>
      <c r="L204" s="13" t="s">
        <v>94</v>
      </c>
    </row>
    <row r="205" spans="1:13" x14ac:dyDescent="0.2">
      <c r="A205" s="69"/>
      <c r="B205" s="8" t="s">
        <v>214</v>
      </c>
      <c r="C205" s="16">
        <v>-69.567722222222216</v>
      </c>
      <c r="D205" s="16">
        <v>-32.734000000000002</v>
      </c>
      <c r="E205" s="16">
        <v>-17.25</v>
      </c>
      <c r="F205" s="16">
        <v>-130.5</v>
      </c>
      <c r="G205" s="16" t="s">
        <v>137</v>
      </c>
      <c r="H205" s="8" t="s">
        <v>188</v>
      </c>
      <c r="I205" s="16">
        <v>3793</v>
      </c>
      <c r="J205" s="16"/>
      <c r="K205" s="12">
        <f t="shared" si="3"/>
        <v>7.5</v>
      </c>
      <c r="L205" s="13" t="s">
        <v>94</v>
      </c>
    </row>
    <row r="206" spans="1:13" x14ac:dyDescent="0.2">
      <c r="A206" s="69"/>
      <c r="B206" s="8" t="s">
        <v>214</v>
      </c>
      <c r="C206" s="16">
        <v>-69.567722222222216</v>
      </c>
      <c r="D206" s="16">
        <v>-32.734000000000002</v>
      </c>
      <c r="E206" s="16">
        <v>-17.260000000000002</v>
      </c>
      <c r="F206" s="16">
        <v>-130</v>
      </c>
      <c r="G206" s="16" t="s">
        <v>145</v>
      </c>
      <c r="H206" s="8" t="s">
        <v>188</v>
      </c>
      <c r="I206" s="16">
        <v>3793</v>
      </c>
      <c r="J206" s="16"/>
      <c r="K206" s="12">
        <f t="shared" si="3"/>
        <v>8.0800000000000125</v>
      </c>
      <c r="L206" s="13" t="s">
        <v>94</v>
      </c>
    </row>
    <row r="207" spans="1:13" x14ac:dyDescent="0.2">
      <c r="A207" s="69"/>
      <c r="B207" s="8" t="s">
        <v>214</v>
      </c>
      <c r="C207" s="16">
        <v>-69.567722222222216</v>
      </c>
      <c r="D207" s="16">
        <v>-32.734000000000002</v>
      </c>
      <c r="E207" s="16">
        <v>-16.84</v>
      </c>
      <c r="F207" s="16">
        <v>-128.12</v>
      </c>
      <c r="G207" s="16" t="s">
        <v>156</v>
      </c>
      <c r="H207" s="8" t="s">
        <v>188</v>
      </c>
      <c r="I207" s="16">
        <v>3793</v>
      </c>
      <c r="J207" s="16"/>
      <c r="K207" s="12">
        <f t="shared" si="3"/>
        <v>6.5999999999999943</v>
      </c>
      <c r="L207" s="13" t="s">
        <v>94</v>
      </c>
    </row>
    <row r="208" spans="1:13" x14ac:dyDescent="0.2">
      <c r="A208" s="69"/>
      <c r="B208" s="8" t="s">
        <v>214</v>
      </c>
      <c r="C208" s="16">
        <v>-69.567722222222216</v>
      </c>
      <c r="D208" s="16">
        <v>-32.734000000000002</v>
      </c>
      <c r="E208" s="16">
        <v>-16.690000000000001</v>
      </c>
      <c r="F208" s="16">
        <v>-127.5</v>
      </c>
      <c r="G208" s="16" t="s">
        <v>157</v>
      </c>
      <c r="H208" s="8" t="s">
        <v>188</v>
      </c>
      <c r="I208" s="16">
        <v>3793</v>
      </c>
      <c r="J208" s="16"/>
      <c r="K208" s="12">
        <f t="shared" si="3"/>
        <v>6.0200000000000102</v>
      </c>
      <c r="L208" s="13" t="s">
        <v>94</v>
      </c>
    </row>
    <row r="209" spans="1:13" x14ac:dyDescent="0.2">
      <c r="A209" s="69"/>
      <c r="B209" s="8" t="s">
        <v>214</v>
      </c>
      <c r="C209" s="16">
        <v>-69.567722222222216</v>
      </c>
      <c r="D209" s="16">
        <v>-32.734000000000002</v>
      </c>
      <c r="E209" s="16">
        <v>-17.46</v>
      </c>
      <c r="F209" s="16">
        <v>-132.19</v>
      </c>
      <c r="G209" s="16">
        <v>169</v>
      </c>
      <c r="H209" s="8" t="s">
        <v>188</v>
      </c>
      <c r="I209" s="16">
        <v>3793</v>
      </c>
      <c r="J209" s="16"/>
      <c r="K209" s="12">
        <f t="shared" si="3"/>
        <v>7.4900000000000091</v>
      </c>
      <c r="L209" s="13" t="s">
        <v>94</v>
      </c>
    </row>
    <row r="210" spans="1:13" x14ac:dyDescent="0.2">
      <c r="A210" s="69"/>
      <c r="B210" s="8" t="s">
        <v>214</v>
      </c>
      <c r="C210" s="16">
        <v>-69.567722222222216</v>
      </c>
      <c r="D210" s="16">
        <v>-32.734000000000002</v>
      </c>
      <c r="E210" s="16">
        <v>-17.670000000000002</v>
      </c>
      <c r="F210" s="16">
        <v>-133.78</v>
      </c>
      <c r="G210" s="16" t="s">
        <v>176</v>
      </c>
      <c r="H210" s="8" t="s">
        <v>188</v>
      </c>
      <c r="I210" s="16">
        <v>3793</v>
      </c>
      <c r="J210" s="16"/>
      <c r="K210" s="12">
        <f t="shared" si="3"/>
        <v>7.5800000000000125</v>
      </c>
      <c r="L210" s="13" t="s">
        <v>94</v>
      </c>
    </row>
    <row r="211" spans="1:13" x14ac:dyDescent="0.2">
      <c r="A211" s="69"/>
      <c r="B211" s="14"/>
      <c r="C211" s="17">
        <v>-69.567795000000004</v>
      </c>
      <c r="D211" s="17">
        <v>-32.734023999999998</v>
      </c>
      <c r="E211" s="9">
        <v>-17.2</v>
      </c>
      <c r="F211" s="9">
        <v>-130.6</v>
      </c>
      <c r="G211" s="10" t="s">
        <v>357</v>
      </c>
      <c r="H211" s="8" t="s">
        <v>287</v>
      </c>
      <c r="I211" s="8">
        <v>3807</v>
      </c>
      <c r="J211" s="11"/>
      <c r="K211" s="12">
        <f>F211-E211*8</f>
        <v>7</v>
      </c>
      <c r="L211" s="13" t="s">
        <v>94</v>
      </c>
      <c r="M211" t="s">
        <v>224</v>
      </c>
    </row>
    <row r="212" spans="1:13" x14ac:dyDescent="0.2">
      <c r="A212" s="26" t="s">
        <v>477</v>
      </c>
      <c r="B212" s="8" t="s">
        <v>213</v>
      </c>
      <c r="C212" s="17">
        <v>-69.551103999999995</v>
      </c>
      <c r="D212" s="17">
        <v>-32.728921</v>
      </c>
      <c r="E212" s="9">
        <v>-18.899999999999999</v>
      </c>
      <c r="F212" s="9">
        <v>-143.1</v>
      </c>
      <c r="G212" s="10" t="s">
        <v>39</v>
      </c>
      <c r="H212" s="8" t="s">
        <v>16</v>
      </c>
      <c r="I212" s="8">
        <v>4023</v>
      </c>
      <c r="J212" s="11"/>
      <c r="K212" s="12">
        <f t="shared" si="3"/>
        <v>8.0999999999999943</v>
      </c>
      <c r="L212" s="13" t="s">
        <v>19</v>
      </c>
    </row>
    <row r="213" spans="1:13" x14ac:dyDescent="0.2">
      <c r="A213" s="69" t="s">
        <v>478</v>
      </c>
      <c r="B213" s="8" t="s">
        <v>214</v>
      </c>
      <c r="C213" s="17">
        <v>-69.521201000000005</v>
      </c>
      <c r="D213" s="17">
        <v>-32.683134000000003</v>
      </c>
      <c r="E213" s="9">
        <v>-17.7</v>
      </c>
      <c r="F213" s="9">
        <v>-132.4</v>
      </c>
      <c r="G213" s="10" t="s">
        <v>40</v>
      </c>
      <c r="H213" s="8" t="s">
        <v>16</v>
      </c>
      <c r="I213" s="8">
        <v>3943</v>
      </c>
      <c r="J213" s="11"/>
      <c r="K213" s="12">
        <f t="shared" si="3"/>
        <v>9.1999999999999886</v>
      </c>
      <c r="L213" s="13" t="s">
        <v>94</v>
      </c>
    </row>
    <row r="214" spans="1:13" x14ac:dyDescent="0.2">
      <c r="A214" s="69"/>
      <c r="B214" s="8" t="s">
        <v>214</v>
      </c>
      <c r="C214" s="16">
        <v>-69.521055555555549</v>
      </c>
      <c r="D214" s="16">
        <v>-32.683583333333331</v>
      </c>
      <c r="E214" s="16">
        <v>-14.52</v>
      </c>
      <c r="F214" s="16">
        <v>-110.3</v>
      </c>
      <c r="G214" s="16" t="s">
        <v>358</v>
      </c>
      <c r="H214" s="8" t="s">
        <v>188</v>
      </c>
      <c r="I214" s="16">
        <v>3399</v>
      </c>
      <c r="J214" s="16"/>
      <c r="K214" s="12">
        <f t="shared" si="3"/>
        <v>5.8599999999999994</v>
      </c>
      <c r="L214" s="13" t="s">
        <v>94</v>
      </c>
      <c r="M214" t="s">
        <v>359</v>
      </c>
    </row>
    <row r="215" spans="1:13" x14ac:dyDescent="0.2">
      <c r="A215" s="69"/>
      <c r="B215" s="8" t="s">
        <v>214</v>
      </c>
      <c r="C215" s="16">
        <v>-69.521055555555549</v>
      </c>
      <c r="D215" s="16">
        <v>-32.683583333333331</v>
      </c>
      <c r="E215" s="16">
        <v>-16.93</v>
      </c>
      <c r="F215" s="16">
        <v>-127.6</v>
      </c>
      <c r="G215" s="16" t="s">
        <v>138</v>
      </c>
      <c r="H215" s="8" t="s">
        <v>188</v>
      </c>
      <c r="I215" s="16">
        <v>3399</v>
      </c>
      <c r="J215" s="16"/>
      <c r="K215" s="12">
        <f t="shared" si="3"/>
        <v>7.8400000000000034</v>
      </c>
      <c r="L215" s="13" t="s">
        <v>94</v>
      </c>
    </row>
    <row r="216" spans="1:13" x14ac:dyDescent="0.2">
      <c r="A216" s="69"/>
      <c r="B216" s="8" t="s">
        <v>214</v>
      </c>
      <c r="C216" s="16">
        <v>-69.521055555555549</v>
      </c>
      <c r="D216" s="16">
        <v>-32.683583333333331</v>
      </c>
      <c r="E216" s="16">
        <v>-17.350000000000001</v>
      </c>
      <c r="F216" s="16">
        <v>-130.1</v>
      </c>
      <c r="G216" s="16" t="s">
        <v>155</v>
      </c>
      <c r="H216" s="8" t="s">
        <v>188</v>
      </c>
      <c r="I216" s="16">
        <v>3399</v>
      </c>
      <c r="J216" s="16"/>
      <c r="K216" s="12">
        <f t="shared" si="3"/>
        <v>8.7000000000000171</v>
      </c>
      <c r="L216" s="13" t="s">
        <v>94</v>
      </c>
    </row>
    <row r="217" spans="1:13" x14ac:dyDescent="0.2">
      <c r="A217" s="69"/>
      <c r="B217" s="8" t="s">
        <v>214</v>
      </c>
      <c r="C217" s="16">
        <v>-69.521055555555549</v>
      </c>
      <c r="D217" s="16">
        <v>-32.683583333333331</v>
      </c>
      <c r="E217" s="16">
        <v>-17.239999999999998</v>
      </c>
      <c r="F217" s="16">
        <v>-131.58000000000001</v>
      </c>
      <c r="G217" s="16" t="s">
        <v>360</v>
      </c>
      <c r="H217" s="8" t="s">
        <v>188</v>
      </c>
      <c r="I217" s="16">
        <v>3399</v>
      </c>
      <c r="J217" s="16"/>
      <c r="K217" s="12">
        <f t="shared" si="3"/>
        <v>6.339999999999975</v>
      </c>
      <c r="L217" s="13" t="s">
        <v>94</v>
      </c>
    </row>
    <row r="218" spans="1:13" x14ac:dyDescent="0.2">
      <c r="A218" s="69"/>
      <c r="B218" s="8" t="s">
        <v>214</v>
      </c>
      <c r="C218" s="16">
        <v>-69.521055555555549</v>
      </c>
      <c r="D218" s="16">
        <v>-32.683583333333331</v>
      </c>
      <c r="E218" s="16">
        <v>-16.46</v>
      </c>
      <c r="F218" s="16">
        <v>-120.93</v>
      </c>
      <c r="G218" s="16" t="s">
        <v>361</v>
      </c>
      <c r="H218" s="8" t="s">
        <v>188</v>
      </c>
      <c r="I218" s="16">
        <v>3399</v>
      </c>
      <c r="J218" s="16"/>
      <c r="K218" s="12">
        <f t="shared" si="3"/>
        <v>10.75</v>
      </c>
      <c r="L218" s="13" t="s">
        <v>94</v>
      </c>
    </row>
    <row r="219" spans="1:13" x14ac:dyDescent="0.2">
      <c r="A219" s="69"/>
      <c r="B219" s="8" t="s">
        <v>214</v>
      </c>
      <c r="C219" s="16">
        <v>-69.521055555555549</v>
      </c>
      <c r="D219" s="16">
        <v>-32.683583333333331</v>
      </c>
      <c r="E219" s="16">
        <v>-17.43</v>
      </c>
      <c r="F219" s="16">
        <v>-129.69999999999999</v>
      </c>
      <c r="G219" s="16">
        <v>170</v>
      </c>
      <c r="H219" s="8" t="s">
        <v>188</v>
      </c>
      <c r="I219" s="16">
        <v>3399</v>
      </c>
      <c r="J219" s="16"/>
      <c r="K219" s="12">
        <f t="shared" si="3"/>
        <v>9.7400000000000091</v>
      </c>
      <c r="L219" s="13" t="s">
        <v>94</v>
      </c>
    </row>
    <row r="220" spans="1:13" x14ac:dyDescent="0.2">
      <c r="A220" s="69"/>
      <c r="B220" s="8" t="s">
        <v>214</v>
      </c>
      <c r="C220" s="16">
        <v>-69.521055555555549</v>
      </c>
      <c r="D220" s="16">
        <v>-32.683583333333331</v>
      </c>
      <c r="E220" s="16">
        <v>-17.03</v>
      </c>
      <c r="F220" s="16">
        <v>-128.38</v>
      </c>
      <c r="G220" s="16" t="s">
        <v>362</v>
      </c>
      <c r="H220" s="8" t="s">
        <v>188</v>
      </c>
      <c r="I220" s="16">
        <v>3399</v>
      </c>
      <c r="J220" s="16"/>
      <c r="K220" s="12">
        <f t="shared" si="3"/>
        <v>7.8600000000000136</v>
      </c>
      <c r="L220" s="13" t="s">
        <v>94</v>
      </c>
    </row>
    <row r="221" spans="1:13" x14ac:dyDescent="0.2">
      <c r="A221" s="69"/>
      <c r="B221" s="14"/>
      <c r="C221" s="17">
        <v>-69.521201000000005</v>
      </c>
      <c r="D221" s="17">
        <v>-32.683134000000003</v>
      </c>
      <c r="E221" s="9">
        <v>-16.8</v>
      </c>
      <c r="F221" s="9">
        <v>-126.4</v>
      </c>
      <c r="G221" s="10" t="s">
        <v>363</v>
      </c>
      <c r="H221" s="8" t="s">
        <v>287</v>
      </c>
      <c r="I221" s="8">
        <v>3943</v>
      </c>
      <c r="J221" s="11"/>
      <c r="K221" s="12">
        <f>F221-E221*8</f>
        <v>8</v>
      </c>
      <c r="L221" s="13" t="s">
        <v>94</v>
      </c>
      <c r="M221" t="s">
        <v>224</v>
      </c>
    </row>
    <row r="222" spans="1:13" x14ac:dyDescent="0.2">
      <c r="A222" s="26" t="s">
        <v>479</v>
      </c>
      <c r="B222" s="8" t="s">
        <v>213</v>
      </c>
      <c r="C222" s="17">
        <v>-69.501795000000001</v>
      </c>
      <c r="D222" s="17">
        <v>-32.652037</v>
      </c>
      <c r="E222" s="9">
        <v>-18.8</v>
      </c>
      <c r="F222" s="9">
        <v>-142.80000000000001</v>
      </c>
      <c r="G222" s="10" t="s">
        <v>41</v>
      </c>
      <c r="H222" s="8" t="s">
        <v>16</v>
      </c>
      <c r="I222" s="8">
        <v>3993</v>
      </c>
      <c r="J222" s="11"/>
      <c r="K222" s="12">
        <f t="shared" si="3"/>
        <v>7.5999999999999943</v>
      </c>
      <c r="L222" s="13" t="s">
        <v>19</v>
      </c>
    </row>
    <row r="223" spans="1:13" x14ac:dyDescent="0.2">
      <c r="A223" s="69" t="s">
        <v>480</v>
      </c>
      <c r="B223" s="8" t="s">
        <v>14</v>
      </c>
      <c r="C223" s="16">
        <v>-69.470611111111111</v>
      </c>
      <c r="D223" s="16">
        <v>-32.620583333333336</v>
      </c>
      <c r="E223" s="16">
        <v>-13.03</v>
      </c>
      <c r="F223" s="16">
        <v>-99.96</v>
      </c>
      <c r="G223" s="16" t="s">
        <v>364</v>
      </c>
      <c r="H223" s="8" t="s">
        <v>188</v>
      </c>
      <c r="I223" s="16">
        <v>3551</v>
      </c>
      <c r="J223" s="16"/>
      <c r="K223" s="12">
        <f>F223-E223*8</f>
        <v>4.2800000000000011</v>
      </c>
      <c r="L223" s="13" t="s">
        <v>94</v>
      </c>
    </row>
    <row r="224" spans="1:13" x14ac:dyDescent="0.2">
      <c r="A224" s="69"/>
      <c r="B224" s="8" t="s">
        <v>214</v>
      </c>
      <c r="C224" s="17">
        <v>-69.470635000000001</v>
      </c>
      <c r="D224" s="17">
        <v>-32.621017999999999</v>
      </c>
      <c r="E224" s="9">
        <v>-14.6</v>
      </c>
      <c r="F224" s="9">
        <v>-104.3</v>
      </c>
      <c r="G224" s="10" t="s">
        <v>42</v>
      </c>
      <c r="H224" s="8" t="s">
        <v>16</v>
      </c>
      <c r="I224" s="8">
        <v>3553</v>
      </c>
      <c r="J224" s="11"/>
      <c r="K224" s="12">
        <f t="shared" si="3"/>
        <v>12.5</v>
      </c>
      <c r="L224" s="13" t="s">
        <v>94</v>
      </c>
    </row>
    <row r="225" spans="1:13" x14ac:dyDescent="0.2">
      <c r="A225" s="69"/>
      <c r="B225" s="8" t="s">
        <v>214</v>
      </c>
      <c r="C225" s="16">
        <v>-69.470611111111111</v>
      </c>
      <c r="D225" s="16">
        <v>-32.620583333333336</v>
      </c>
      <c r="E225" s="16">
        <v>-12.47</v>
      </c>
      <c r="F225" s="16">
        <v>-89.8</v>
      </c>
      <c r="G225" s="16" t="s">
        <v>139</v>
      </c>
      <c r="H225" s="8" t="s">
        <v>188</v>
      </c>
      <c r="I225" s="16">
        <v>3551</v>
      </c>
      <c r="J225" s="16"/>
      <c r="K225" s="12">
        <f t="shared" si="3"/>
        <v>9.960000000000008</v>
      </c>
      <c r="L225" s="13" t="s">
        <v>94</v>
      </c>
    </row>
    <row r="226" spans="1:13" x14ac:dyDescent="0.2">
      <c r="A226" s="69"/>
      <c r="B226" s="8" t="s">
        <v>214</v>
      </c>
      <c r="C226" s="16">
        <v>-69.470611111111111</v>
      </c>
      <c r="D226" s="16">
        <v>-32.620583333333336</v>
      </c>
      <c r="E226" s="16">
        <v>-13.22</v>
      </c>
      <c r="F226" s="16">
        <v>-95.3</v>
      </c>
      <c r="G226" s="16" t="s">
        <v>365</v>
      </c>
      <c r="H226" s="8" t="s">
        <v>188</v>
      </c>
      <c r="I226" s="16">
        <v>3551</v>
      </c>
      <c r="J226" s="16"/>
      <c r="K226" s="12">
        <f t="shared" si="3"/>
        <v>10.460000000000008</v>
      </c>
      <c r="L226" s="13" t="s">
        <v>94</v>
      </c>
    </row>
    <row r="227" spans="1:13" x14ac:dyDescent="0.2">
      <c r="A227" s="69"/>
      <c r="B227" s="8" t="s">
        <v>214</v>
      </c>
      <c r="C227" s="16">
        <v>-69.470611111111111</v>
      </c>
      <c r="D227" s="16">
        <v>-32.620583333333336</v>
      </c>
      <c r="E227" s="16">
        <v>-14.51</v>
      </c>
      <c r="F227" s="16">
        <v>-110.76</v>
      </c>
      <c r="G227" s="16" t="s">
        <v>366</v>
      </c>
      <c r="H227" s="8" t="s">
        <v>188</v>
      </c>
      <c r="I227" s="16">
        <v>3551</v>
      </c>
      <c r="J227" s="16"/>
      <c r="K227" s="12">
        <f t="shared" si="3"/>
        <v>5.3199999999999932</v>
      </c>
      <c r="L227" s="13" t="s">
        <v>94</v>
      </c>
    </row>
    <row r="228" spans="1:13" x14ac:dyDescent="0.2">
      <c r="A228" s="69"/>
      <c r="B228" s="8" t="s">
        <v>214</v>
      </c>
      <c r="C228" s="16">
        <v>-69.470611111111111</v>
      </c>
      <c r="D228" s="16">
        <v>-32.620583333333336</v>
      </c>
      <c r="E228" s="16">
        <v>-13.33</v>
      </c>
      <c r="F228" s="16">
        <v>-96.78</v>
      </c>
      <c r="G228" s="16" t="s">
        <v>367</v>
      </c>
      <c r="H228" s="8" t="s">
        <v>188</v>
      </c>
      <c r="I228" s="16">
        <v>3551</v>
      </c>
      <c r="J228" s="16"/>
      <c r="K228" s="12">
        <f t="shared" si="3"/>
        <v>9.86</v>
      </c>
      <c r="L228" s="13" t="s">
        <v>94</v>
      </c>
    </row>
    <row r="229" spans="1:13" x14ac:dyDescent="0.2">
      <c r="A229" s="69"/>
      <c r="B229" s="8" t="s">
        <v>214</v>
      </c>
      <c r="C229" s="16">
        <v>-69.470611111111111</v>
      </c>
      <c r="D229" s="16">
        <v>-32.620583333333336</v>
      </c>
      <c r="E229" s="16">
        <v>-13.8</v>
      </c>
      <c r="F229" s="16">
        <v>-100.68</v>
      </c>
      <c r="G229" s="16">
        <v>171</v>
      </c>
      <c r="H229" s="8" t="s">
        <v>188</v>
      </c>
      <c r="I229" s="16">
        <v>3551</v>
      </c>
      <c r="J229" s="16"/>
      <c r="K229" s="12">
        <f t="shared" si="3"/>
        <v>9.7199999999999989</v>
      </c>
      <c r="L229" s="13" t="s">
        <v>94</v>
      </c>
    </row>
    <row r="230" spans="1:13" x14ac:dyDescent="0.2">
      <c r="A230" s="69"/>
      <c r="B230" s="14"/>
      <c r="C230" s="17">
        <v>-69.470635000000001</v>
      </c>
      <c r="D230" s="17">
        <v>-32.621017999999999</v>
      </c>
      <c r="E230" s="9">
        <v>-13.7</v>
      </c>
      <c r="F230" s="9">
        <v>-99.6</v>
      </c>
      <c r="G230" s="10" t="s">
        <v>368</v>
      </c>
      <c r="H230" s="8" t="s">
        <v>287</v>
      </c>
      <c r="I230" s="8">
        <v>3553</v>
      </c>
      <c r="J230" s="11"/>
      <c r="K230" s="12">
        <f>F230-E230*8</f>
        <v>10</v>
      </c>
      <c r="L230" s="13" t="s">
        <v>94</v>
      </c>
      <c r="M230" t="s">
        <v>224</v>
      </c>
    </row>
    <row r="231" spans="1:13" x14ac:dyDescent="0.2">
      <c r="A231" s="33" t="s">
        <v>481</v>
      </c>
      <c r="B231" s="16"/>
      <c r="C231" s="16">
        <v>-69.434869444444445</v>
      </c>
      <c r="D231" s="16">
        <v>-32.461086111111115</v>
      </c>
      <c r="E231" s="16">
        <v>-14.41</v>
      </c>
      <c r="F231" s="16">
        <v>-108.6</v>
      </c>
      <c r="G231" s="16">
        <v>160</v>
      </c>
      <c r="H231" s="8" t="s">
        <v>188</v>
      </c>
      <c r="I231" s="16">
        <v>3778</v>
      </c>
      <c r="J231" s="16"/>
      <c r="K231" s="12">
        <f t="shared" si="3"/>
        <v>6.6800000000000068</v>
      </c>
      <c r="L231" s="13" t="s">
        <v>94</v>
      </c>
    </row>
    <row r="232" spans="1:13" x14ac:dyDescent="0.2">
      <c r="A232" s="67" t="s">
        <v>482</v>
      </c>
      <c r="B232" s="8" t="s">
        <v>14</v>
      </c>
      <c r="C232" s="16">
        <v>-69.431305555555554</v>
      </c>
      <c r="D232" s="16">
        <v>-32.619500000000002</v>
      </c>
      <c r="E232" s="16">
        <v>-15.44</v>
      </c>
      <c r="F232" s="16">
        <v>-123.6</v>
      </c>
      <c r="G232" s="16" t="s">
        <v>113</v>
      </c>
      <c r="H232" s="8" t="s">
        <v>188</v>
      </c>
      <c r="I232" s="16">
        <v>3932</v>
      </c>
      <c r="J232" s="16"/>
      <c r="K232" s="12">
        <f t="shared" si="3"/>
        <v>-7.9999999999998295E-2</v>
      </c>
      <c r="L232" s="1" t="s">
        <v>19</v>
      </c>
    </row>
    <row r="233" spans="1:13" x14ac:dyDescent="0.2">
      <c r="A233" s="67"/>
      <c r="B233" s="8" t="s">
        <v>214</v>
      </c>
      <c r="C233" s="16">
        <v>-69.431305555555554</v>
      </c>
      <c r="D233" s="16">
        <v>-32.619500000000002</v>
      </c>
      <c r="E233" s="16">
        <v>-18.829999999999998</v>
      </c>
      <c r="F233" s="16">
        <v>-142</v>
      </c>
      <c r="G233" s="16" t="s">
        <v>183</v>
      </c>
      <c r="H233" s="8" t="s">
        <v>188</v>
      </c>
      <c r="I233" s="16">
        <v>3932</v>
      </c>
      <c r="J233" s="16"/>
      <c r="K233" s="12">
        <f t="shared" ref="K233:K307" si="4">F233-E233*8</f>
        <v>8.6399999999999864</v>
      </c>
      <c r="L233" s="1" t="s">
        <v>19</v>
      </c>
    </row>
    <row r="234" spans="1:13" x14ac:dyDescent="0.2">
      <c r="A234" s="67"/>
      <c r="B234" s="8" t="s">
        <v>214</v>
      </c>
      <c r="C234" s="16">
        <v>-69.431305555555554</v>
      </c>
      <c r="D234" s="16">
        <v>-32.619500000000002</v>
      </c>
      <c r="E234" s="16">
        <v>-19.2</v>
      </c>
      <c r="F234" s="16">
        <v>-146.09</v>
      </c>
      <c r="G234" s="16" t="s">
        <v>184</v>
      </c>
      <c r="H234" s="8" t="s">
        <v>188</v>
      </c>
      <c r="I234" s="16">
        <v>3932</v>
      </c>
      <c r="J234" s="16"/>
      <c r="K234" s="12">
        <f t="shared" si="4"/>
        <v>7.5099999999999909</v>
      </c>
      <c r="L234" s="1" t="s">
        <v>19</v>
      </c>
    </row>
    <row r="235" spans="1:13" x14ac:dyDescent="0.2">
      <c r="A235" s="67"/>
      <c r="B235" s="8" t="s">
        <v>214</v>
      </c>
      <c r="C235" s="16">
        <v>-69.431305555555554</v>
      </c>
      <c r="D235" s="16">
        <v>-32.619500000000002</v>
      </c>
      <c r="E235" s="16">
        <v>-18.059999999999999</v>
      </c>
      <c r="F235" s="16">
        <v>-136.66</v>
      </c>
      <c r="G235" s="16" t="s">
        <v>185</v>
      </c>
      <c r="H235" s="8" t="s">
        <v>188</v>
      </c>
      <c r="I235" s="16">
        <v>3932</v>
      </c>
      <c r="J235" s="16"/>
      <c r="K235" s="12">
        <f t="shared" si="4"/>
        <v>7.8199999999999932</v>
      </c>
      <c r="L235" s="1" t="s">
        <v>19</v>
      </c>
    </row>
    <row r="236" spans="1:13" x14ac:dyDescent="0.2">
      <c r="A236" s="67"/>
      <c r="B236" s="8" t="s">
        <v>214</v>
      </c>
      <c r="C236" s="16">
        <v>-69.431305555555554</v>
      </c>
      <c r="D236" s="16">
        <v>-32.619500000000002</v>
      </c>
      <c r="E236" s="16">
        <v>-18.57</v>
      </c>
      <c r="F236" s="16">
        <v>-140.34</v>
      </c>
      <c r="G236" s="16" t="s">
        <v>186</v>
      </c>
      <c r="H236" s="8" t="s">
        <v>188</v>
      </c>
      <c r="I236" s="16">
        <v>3932</v>
      </c>
      <c r="J236" s="16"/>
      <c r="K236" s="12">
        <f t="shared" si="4"/>
        <v>8.2199999999999989</v>
      </c>
      <c r="L236" s="1" t="s">
        <v>19</v>
      </c>
    </row>
    <row r="237" spans="1:13" x14ac:dyDescent="0.2">
      <c r="A237" s="67"/>
      <c r="B237" s="8" t="s">
        <v>214</v>
      </c>
      <c r="C237" s="16">
        <v>-69.431305555555554</v>
      </c>
      <c r="D237" s="16">
        <v>-32.619500000000002</v>
      </c>
      <c r="E237" s="16">
        <v>-18.84</v>
      </c>
      <c r="F237" s="16">
        <v>-141.76</v>
      </c>
      <c r="G237" s="16">
        <v>173</v>
      </c>
      <c r="H237" s="8" t="s">
        <v>188</v>
      </c>
      <c r="I237" s="16">
        <v>3932</v>
      </c>
      <c r="J237" s="16"/>
      <c r="K237" s="12">
        <f t="shared" si="4"/>
        <v>8.960000000000008</v>
      </c>
      <c r="L237" s="1" t="s">
        <v>19</v>
      </c>
    </row>
    <row r="238" spans="1:13" x14ac:dyDescent="0.2">
      <c r="A238" s="67"/>
      <c r="B238" s="8" t="s">
        <v>214</v>
      </c>
      <c r="C238" s="16">
        <v>-69.431305555555554</v>
      </c>
      <c r="D238" s="16">
        <v>-32.619500000000002</v>
      </c>
      <c r="E238" s="16">
        <v>-17.88</v>
      </c>
      <c r="F238" s="16">
        <v>-137.97999999999999</v>
      </c>
      <c r="G238" s="16">
        <v>182</v>
      </c>
      <c r="H238" s="8" t="s">
        <v>188</v>
      </c>
      <c r="I238" s="16">
        <v>3932</v>
      </c>
      <c r="J238" s="16"/>
      <c r="K238" s="12">
        <f t="shared" si="4"/>
        <v>5.0600000000000023</v>
      </c>
      <c r="L238" s="1" t="s">
        <v>19</v>
      </c>
    </row>
    <row r="239" spans="1:13" x14ac:dyDescent="0.2">
      <c r="A239" s="67"/>
      <c r="B239" s="16" t="s">
        <v>213</v>
      </c>
      <c r="C239" s="16">
        <v>-69.431305555555554</v>
      </c>
      <c r="D239" s="16">
        <v>-32.619500000000002</v>
      </c>
      <c r="E239" s="16">
        <v>-18.600000000000001</v>
      </c>
      <c r="F239" s="16">
        <v>-140.80000000000001</v>
      </c>
      <c r="G239" s="16" t="s">
        <v>369</v>
      </c>
      <c r="H239" s="8" t="s">
        <v>229</v>
      </c>
      <c r="I239" s="16">
        <v>3932</v>
      </c>
      <c r="J239" s="16"/>
      <c r="K239" s="12">
        <f t="shared" si="4"/>
        <v>8</v>
      </c>
      <c r="L239" s="1" t="s">
        <v>19</v>
      </c>
    </row>
    <row r="240" spans="1:13" x14ac:dyDescent="0.2">
      <c r="A240" s="69" t="s">
        <v>483</v>
      </c>
      <c r="B240" s="8" t="s">
        <v>214</v>
      </c>
      <c r="C240" s="16">
        <v>-69.428416666666678</v>
      </c>
      <c r="D240" s="16">
        <v>-32.61855555555556</v>
      </c>
      <c r="E240" s="16">
        <v>-8.27</v>
      </c>
      <c r="F240" s="16">
        <v>-51.1</v>
      </c>
      <c r="G240" s="16" t="s">
        <v>370</v>
      </c>
      <c r="H240" s="8" t="s">
        <v>188</v>
      </c>
      <c r="I240" s="16">
        <v>2876</v>
      </c>
      <c r="J240" s="16"/>
      <c r="K240" s="12">
        <f t="shared" si="4"/>
        <v>15.059999999999995</v>
      </c>
      <c r="L240" s="13" t="s">
        <v>94</v>
      </c>
    </row>
    <row r="241" spans="1:13" x14ac:dyDescent="0.2">
      <c r="A241" s="69"/>
      <c r="B241" s="8" t="s">
        <v>214</v>
      </c>
      <c r="C241" s="16">
        <v>-69.428416666666678</v>
      </c>
      <c r="D241" s="16">
        <v>-32.61855555555556</v>
      </c>
      <c r="E241" s="16">
        <v>-9.2899999999999991</v>
      </c>
      <c r="F241" s="16">
        <v>-58.95</v>
      </c>
      <c r="G241" s="16" t="s">
        <v>371</v>
      </c>
      <c r="H241" s="8" t="s">
        <v>188</v>
      </c>
      <c r="I241" s="16">
        <v>2876</v>
      </c>
      <c r="J241" s="16"/>
      <c r="K241" s="12">
        <f t="shared" si="4"/>
        <v>15.36999999999999</v>
      </c>
      <c r="L241" s="13" t="s">
        <v>94</v>
      </c>
    </row>
    <row r="242" spans="1:13" x14ac:dyDescent="0.2">
      <c r="A242" s="69"/>
      <c r="B242" s="16"/>
      <c r="C242" s="16">
        <v>-69.428416666666678</v>
      </c>
      <c r="D242" s="16">
        <v>-32.61855555555556</v>
      </c>
      <c r="E242" s="16">
        <v>-8.8000000000000007</v>
      </c>
      <c r="F242" s="16">
        <v>-55</v>
      </c>
      <c r="G242" s="10" t="s">
        <v>372</v>
      </c>
      <c r="H242" s="8" t="s">
        <v>229</v>
      </c>
      <c r="I242" s="16">
        <v>2876</v>
      </c>
      <c r="J242" s="16"/>
      <c r="K242" s="12">
        <f>F242-E242*8</f>
        <v>15.400000000000006</v>
      </c>
      <c r="L242" s="13" t="s">
        <v>94</v>
      </c>
      <c r="M242" t="s">
        <v>224</v>
      </c>
    </row>
    <row r="243" spans="1:13" x14ac:dyDescent="0.2">
      <c r="A243" s="67" t="s">
        <v>484</v>
      </c>
      <c r="B243" s="8" t="s">
        <v>15</v>
      </c>
      <c r="C243" s="17">
        <v>-69.385799000000006</v>
      </c>
      <c r="D243" s="17">
        <v>-32.357053999999998</v>
      </c>
      <c r="E243" s="9">
        <v>-13.3</v>
      </c>
      <c r="F243" s="9">
        <v>-97</v>
      </c>
      <c r="G243" s="10" t="s">
        <v>22</v>
      </c>
      <c r="H243" s="8" t="s">
        <v>16</v>
      </c>
      <c r="I243" s="8">
        <v>3131</v>
      </c>
      <c r="J243" s="11"/>
      <c r="K243" s="12">
        <f>F243-E243*8</f>
        <v>9.4000000000000057</v>
      </c>
      <c r="L243" s="13" t="s">
        <v>94</v>
      </c>
      <c r="M243" t="s">
        <v>373</v>
      </c>
    </row>
    <row r="244" spans="1:13" x14ac:dyDescent="0.2">
      <c r="A244" s="67"/>
      <c r="B244" s="8" t="s">
        <v>15</v>
      </c>
      <c r="C244" s="17">
        <v>-69.385799000000006</v>
      </c>
      <c r="D244" s="17">
        <v>-32.357053999999998</v>
      </c>
      <c r="E244" s="9">
        <v>-13.3</v>
      </c>
      <c r="F244" s="9">
        <v>-97</v>
      </c>
      <c r="G244" s="10" t="s">
        <v>24</v>
      </c>
      <c r="H244" s="8" t="s">
        <v>16</v>
      </c>
      <c r="I244" s="8">
        <v>3428</v>
      </c>
      <c r="J244" s="11"/>
      <c r="K244" s="12">
        <f>F244-E244*8</f>
        <v>9.4000000000000057</v>
      </c>
      <c r="L244" s="13" t="s">
        <v>94</v>
      </c>
      <c r="M244" t="s">
        <v>374</v>
      </c>
    </row>
    <row r="245" spans="1:13" x14ac:dyDescent="0.2">
      <c r="A245" s="62" t="s">
        <v>485</v>
      </c>
      <c r="B245" s="16" t="s">
        <v>214</v>
      </c>
      <c r="C245" s="16">
        <v>-69.42505833333334</v>
      </c>
      <c r="D245" s="16">
        <v>-32.374586111111114</v>
      </c>
      <c r="E245" s="16">
        <v>-11.97</v>
      </c>
      <c r="F245" s="16">
        <v>-85.94</v>
      </c>
      <c r="G245" s="16">
        <v>177</v>
      </c>
      <c r="H245" s="8" t="s">
        <v>188</v>
      </c>
      <c r="I245" s="16">
        <v>3601</v>
      </c>
      <c r="J245" s="16"/>
      <c r="K245" s="12">
        <f t="shared" si="4"/>
        <v>9.8200000000000074</v>
      </c>
      <c r="L245" s="13" t="s">
        <v>94</v>
      </c>
    </row>
    <row r="246" spans="1:13" x14ac:dyDescent="0.2">
      <c r="A246" s="62"/>
      <c r="B246" s="16" t="s">
        <v>214</v>
      </c>
      <c r="C246" s="16">
        <v>-69.42505833333334</v>
      </c>
      <c r="D246" s="16">
        <v>-32.374586111111114</v>
      </c>
      <c r="E246" s="16">
        <v>-11.96</v>
      </c>
      <c r="F246" s="16">
        <v>-83.85</v>
      </c>
      <c r="G246" s="16">
        <v>180</v>
      </c>
      <c r="H246" s="8" t="s">
        <v>188</v>
      </c>
      <c r="I246" s="16">
        <v>3601</v>
      </c>
      <c r="J246" s="16"/>
      <c r="K246" s="12">
        <f t="shared" si="4"/>
        <v>11.830000000000013</v>
      </c>
      <c r="L246" s="13" t="s">
        <v>94</v>
      </c>
    </row>
    <row r="247" spans="1:13" x14ac:dyDescent="0.2">
      <c r="A247" s="62"/>
      <c r="B247" s="16" t="s">
        <v>214</v>
      </c>
      <c r="C247" s="16">
        <v>-69.42505833333334</v>
      </c>
      <c r="D247" s="16">
        <v>-32.374586111111114</v>
      </c>
      <c r="E247" s="16">
        <v>-11.5</v>
      </c>
      <c r="F247" s="16">
        <v>-81.89</v>
      </c>
      <c r="G247" s="16">
        <v>172</v>
      </c>
      <c r="H247" s="8" t="s">
        <v>188</v>
      </c>
      <c r="I247" s="16">
        <v>3601</v>
      </c>
      <c r="J247" s="16"/>
      <c r="K247" s="12">
        <f t="shared" si="4"/>
        <v>10.11</v>
      </c>
      <c r="L247" s="13" t="s">
        <v>94</v>
      </c>
    </row>
    <row r="248" spans="1:13" x14ac:dyDescent="0.2">
      <c r="A248" s="62"/>
      <c r="B248" s="16"/>
      <c r="C248" s="16">
        <v>-69.42505833333334</v>
      </c>
      <c r="D248" s="16">
        <v>-32.374586111111114</v>
      </c>
      <c r="E248" s="16">
        <v>-11.8</v>
      </c>
      <c r="F248" s="16">
        <v>-83.9</v>
      </c>
      <c r="G248" s="10" t="s">
        <v>375</v>
      </c>
      <c r="H248" s="8" t="s">
        <v>229</v>
      </c>
      <c r="I248" s="16">
        <v>3601</v>
      </c>
      <c r="J248" s="16"/>
      <c r="K248" s="12">
        <f t="shared" si="4"/>
        <v>10.5</v>
      </c>
      <c r="L248" s="13" t="s">
        <v>94</v>
      </c>
    </row>
    <row r="249" spans="1:13" x14ac:dyDescent="0.2">
      <c r="A249" s="62" t="s">
        <v>486</v>
      </c>
      <c r="B249" s="8" t="s">
        <v>14</v>
      </c>
      <c r="C249" s="16">
        <v>-69.351416666666665</v>
      </c>
      <c r="D249" s="16">
        <v>-32.59169444444445</v>
      </c>
      <c r="E249" s="16">
        <v>-10.56</v>
      </c>
      <c r="F249" s="16">
        <v>-84.1</v>
      </c>
      <c r="G249" s="16" t="s">
        <v>133</v>
      </c>
      <c r="H249" s="8" t="s">
        <v>188</v>
      </c>
      <c r="I249" s="16">
        <v>2895</v>
      </c>
      <c r="J249" s="16"/>
      <c r="K249" s="12">
        <f t="shared" si="4"/>
        <v>0.38000000000000966</v>
      </c>
      <c r="L249" s="13" t="s">
        <v>94</v>
      </c>
    </row>
    <row r="250" spans="1:13" x14ac:dyDescent="0.2">
      <c r="A250" s="62"/>
      <c r="B250" s="16" t="s">
        <v>214</v>
      </c>
      <c r="C250" s="16">
        <v>-69.351416666666665</v>
      </c>
      <c r="D250" s="16">
        <v>-32.59169444444445</v>
      </c>
      <c r="E250" s="16">
        <v>-14.33</v>
      </c>
      <c r="F250" s="16">
        <v>-104.6</v>
      </c>
      <c r="G250" s="16" t="s">
        <v>140</v>
      </c>
      <c r="H250" s="8" t="s">
        <v>188</v>
      </c>
      <c r="I250" s="16">
        <v>2895</v>
      </c>
      <c r="J250" s="16"/>
      <c r="K250" s="12">
        <f t="shared" si="4"/>
        <v>10.040000000000006</v>
      </c>
      <c r="L250" s="13" t="s">
        <v>94</v>
      </c>
    </row>
    <row r="251" spans="1:13" x14ac:dyDescent="0.2">
      <c r="A251" s="62"/>
      <c r="B251" s="16" t="s">
        <v>214</v>
      </c>
      <c r="C251" s="16">
        <v>-69.351416666666665</v>
      </c>
      <c r="D251" s="16">
        <v>-32.59169444444445</v>
      </c>
      <c r="E251" s="16">
        <v>-14.39</v>
      </c>
      <c r="F251" s="16">
        <v>-105</v>
      </c>
      <c r="G251" s="16" t="s">
        <v>154</v>
      </c>
      <c r="H251" s="8" t="s">
        <v>188</v>
      </c>
      <c r="I251" s="16">
        <v>2895</v>
      </c>
      <c r="J251" s="16"/>
      <c r="K251" s="12">
        <f t="shared" si="4"/>
        <v>10.120000000000005</v>
      </c>
      <c r="L251" s="13" t="s">
        <v>94</v>
      </c>
    </row>
    <row r="252" spans="1:13" x14ac:dyDescent="0.2">
      <c r="A252" s="62"/>
      <c r="B252" s="16" t="s">
        <v>214</v>
      </c>
      <c r="C252" s="16">
        <v>-69.351416666666665</v>
      </c>
      <c r="D252" s="16">
        <v>-32.59169444444445</v>
      </c>
      <c r="E252" s="16">
        <v>-14.34</v>
      </c>
      <c r="F252" s="16">
        <v>-107.43</v>
      </c>
      <c r="G252" s="16" t="s">
        <v>376</v>
      </c>
      <c r="H252" s="8" t="s">
        <v>188</v>
      </c>
      <c r="I252" s="16">
        <v>2895</v>
      </c>
      <c r="J252" s="16"/>
      <c r="K252" s="12">
        <f t="shared" si="4"/>
        <v>7.289999999999992</v>
      </c>
      <c r="L252" s="13" t="s">
        <v>94</v>
      </c>
    </row>
    <row r="253" spans="1:13" x14ac:dyDescent="0.2">
      <c r="A253" s="62"/>
      <c r="B253" s="16" t="s">
        <v>214</v>
      </c>
      <c r="C253" s="16">
        <v>-69.351416666666665</v>
      </c>
      <c r="D253" s="16">
        <v>-32.59169444444445</v>
      </c>
      <c r="E253" s="16">
        <v>-13.9</v>
      </c>
      <c r="F253" s="16">
        <v>-103.03</v>
      </c>
      <c r="G253" s="16" t="s">
        <v>377</v>
      </c>
      <c r="H253" s="8" t="s">
        <v>188</v>
      </c>
      <c r="I253" s="16">
        <v>2895</v>
      </c>
      <c r="J253" s="16"/>
      <c r="K253" s="12">
        <f t="shared" si="4"/>
        <v>8.1700000000000017</v>
      </c>
      <c r="L253" s="13" t="s">
        <v>94</v>
      </c>
    </row>
    <row r="254" spans="1:13" x14ac:dyDescent="0.2">
      <c r="A254" s="62"/>
      <c r="B254" s="16" t="s">
        <v>214</v>
      </c>
      <c r="C254" s="16">
        <v>-69.351416666666665</v>
      </c>
      <c r="D254" s="16">
        <v>-32.59169444444445</v>
      </c>
      <c r="E254" s="16">
        <v>-14.17</v>
      </c>
      <c r="F254" s="16">
        <v>-104.69</v>
      </c>
      <c r="G254" s="16">
        <v>174</v>
      </c>
      <c r="H254" s="8" t="s">
        <v>188</v>
      </c>
      <c r="I254" s="16">
        <v>2895</v>
      </c>
      <c r="J254" s="16"/>
      <c r="K254" s="12">
        <f t="shared" si="4"/>
        <v>8.6700000000000017</v>
      </c>
      <c r="L254" s="13" t="s">
        <v>94</v>
      </c>
    </row>
    <row r="255" spans="1:13" x14ac:dyDescent="0.2">
      <c r="A255" s="62"/>
      <c r="B255" s="16" t="s">
        <v>214</v>
      </c>
      <c r="C255" s="16">
        <v>-69.351416666666665</v>
      </c>
      <c r="D255" s="16">
        <v>-32.59169444444445</v>
      </c>
      <c r="E255" s="16">
        <v>-14.18</v>
      </c>
      <c r="F255" s="16">
        <v>-104.49</v>
      </c>
      <c r="G255" s="16">
        <v>179</v>
      </c>
      <c r="H255" s="8" t="s">
        <v>188</v>
      </c>
      <c r="I255" s="16">
        <v>2895</v>
      </c>
      <c r="J255" s="16"/>
      <c r="K255" s="12">
        <f t="shared" si="4"/>
        <v>8.9500000000000028</v>
      </c>
      <c r="L255" s="13" t="s">
        <v>94</v>
      </c>
    </row>
    <row r="256" spans="1:13" x14ac:dyDescent="0.2">
      <c r="A256" s="62"/>
      <c r="B256" s="16" t="s">
        <v>214</v>
      </c>
      <c r="C256" s="16">
        <v>-69.351416666666665</v>
      </c>
      <c r="D256" s="16">
        <v>-32.59169444444445</v>
      </c>
      <c r="E256" s="16">
        <v>-14.14</v>
      </c>
      <c r="F256" s="16">
        <v>-104.26</v>
      </c>
      <c r="G256" s="16" t="s">
        <v>378</v>
      </c>
      <c r="H256" s="8" t="s">
        <v>188</v>
      </c>
      <c r="I256" s="16">
        <v>2895</v>
      </c>
      <c r="J256" s="16"/>
      <c r="K256" s="12">
        <f t="shared" si="4"/>
        <v>8.86</v>
      </c>
      <c r="L256" s="13" t="s">
        <v>94</v>
      </c>
    </row>
    <row r="257" spans="1:13" x14ac:dyDescent="0.2">
      <c r="A257" s="62"/>
      <c r="B257" s="16" t="s">
        <v>214</v>
      </c>
      <c r="C257" s="16">
        <v>-69.351416666666665</v>
      </c>
      <c r="D257" s="16">
        <v>-32.59169444444445</v>
      </c>
      <c r="E257" s="16">
        <v>-14.58</v>
      </c>
      <c r="F257" s="16">
        <v>-106.03</v>
      </c>
      <c r="G257" s="16">
        <v>145</v>
      </c>
      <c r="H257" s="8" t="s">
        <v>188</v>
      </c>
      <c r="I257" s="16">
        <v>2895</v>
      </c>
      <c r="J257" s="16"/>
      <c r="K257" s="12">
        <f t="shared" si="4"/>
        <v>10.61</v>
      </c>
      <c r="L257" s="13" t="s">
        <v>94</v>
      </c>
    </row>
    <row r="258" spans="1:13" x14ac:dyDescent="0.2">
      <c r="A258" s="62"/>
      <c r="B258" s="8" t="s">
        <v>214</v>
      </c>
      <c r="C258" s="17">
        <v>-69.351151000000002</v>
      </c>
      <c r="D258" s="17">
        <v>-32.589962</v>
      </c>
      <c r="E258" s="9">
        <v>-14.3</v>
      </c>
      <c r="F258" s="9">
        <v>-104.8</v>
      </c>
      <c r="G258" s="10" t="s">
        <v>23</v>
      </c>
      <c r="H258" s="8" t="s">
        <v>16</v>
      </c>
      <c r="I258" s="8">
        <v>3007</v>
      </c>
      <c r="J258" s="11"/>
      <c r="K258" s="12">
        <f t="shared" si="4"/>
        <v>9.6000000000000085</v>
      </c>
      <c r="L258" s="13" t="s">
        <v>94</v>
      </c>
    </row>
    <row r="259" spans="1:13" x14ac:dyDescent="0.2">
      <c r="A259" s="62"/>
      <c r="B259" s="8"/>
      <c r="C259" s="17">
        <v>-69.351151000000002</v>
      </c>
      <c r="D259" s="17">
        <v>-32.589962</v>
      </c>
      <c r="E259" s="9">
        <v>-14.26</v>
      </c>
      <c r="F259" s="9">
        <v>-104.92</v>
      </c>
      <c r="G259" s="10" t="s">
        <v>379</v>
      </c>
      <c r="H259" s="8" t="s">
        <v>287</v>
      </c>
      <c r="I259" s="8">
        <v>3007</v>
      </c>
      <c r="J259" s="11"/>
      <c r="K259" s="12">
        <f t="shared" si="4"/>
        <v>9.1599999999999966</v>
      </c>
      <c r="L259" s="13" t="s">
        <v>94</v>
      </c>
    </row>
    <row r="260" spans="1:13" x14ac:dyDescent="0.2">
      <c r="A260" s="69" t="s">
        <v>487</v>
      </c>
      <c r="B260" s="16" t="s">
        <v>214</v>
      </c>
      <c r="C260" s="16">
        <v>-69.300527777777774</v>
      </c>
      <c r="D260" s="16">
        <v>-32.812111111111108</v>
      </c>
      <c r="E260" s="16">
        <v>-12.72</v>
      </c>
      <c r="F260" s="16">
        <v>-90</v>
      </c>
      <c r="G260" s="16" t="s">
        <v>380</v>
      </c>
      <c r="H260" s="8" t="s">
        <v>188</v>
      </c>
      <c r="I260" s="16">
        <v>3131</v>
      </c>
      <c r="J260" s="16"/>
      <c r="K260" s="12">
        <f t="shared" si="4"/>
        <v>11.760000000000005</v>
      </c>
      <c r="L260" s="13" t="s">
        <v>94</v>
      </c>
    </row>
    <row r="261" spans="1:13" x14ac:dyDescent="0.2">
      <c r="A261" s="69"/>
      <c r="B261" s="16" t="s">
        <v>214</v>
      </c>
      <c r="C261" s="16">
        <v>-69.300527777777774</v>
      </c>
      <c r="D261" s="16">
        <v>-32.812111111111108</v>
      </c>
      <c r="E261" s="16">
        <v>-13.07</v>
      </c>
      <c r="F261" s="16">
        <v>-91.32</v>
      </c>
      <c r="G261" s="16" t="s">
        <v>381</v>
      </c>
      <c r="H261" s="8" t="s">
        <v>188</v>
      </c>
      <c r="I261" s="16">
        <v>3131</v>
      </c>
      <c r="J261" s="16"/>
      <c r="K261" s="12">
        <f t="shared" si="4"/>
        <v>13.240000000000009</v>
      </c>
      <c r="L261" s="13" t="s">
        <v>94</v>
      </c>
    </row>
    <row r="262" spans="1:13" x14ac:dyDescent="0.2">
      <c r="A262" s="69"/>
      <c r="B262" s="16" t="s">
        <v>214</v>
      </c>
      <c r="C262" s="16">
        <v>-69.300527777777774</v>
      </c>
      <c r="D262" s="16">
        <v>-32.812111111111108</v>
      </c>
      <c r="E262" s="16">
        <v>-12.49</v>
      </c>
      <c r="F262" s="16">
        <v>-87.7</v>
      </c>
      <c r="G262" s="16" t="s">
        <v>382</v>
      </c>
      <c r="H262" s="8" t="s">
        <v>188</v>
      </c>
      <c r="I262" s="16">
        <v>3131</v>
      </c>
      <c r="J262" s="16"/>
      <c r="K262" s="12">
        <f t="shared" si="4"/>
        <v>12.219999999999999</v>
      </c>
      <c r="L262" s="13" t="s">
        <v>94</v>
      </c>
    </row>
    <row r="263" spans="1:13" x14ac:dyDescent="0.2">
      <c r="A263" s="69"/>
      <c r="B263" s="16" t="s">
        <v>214</v>
      </c>
      <c r="C263" s="16">
        <v>-69.300527777777774</v>
      </c>
      <c r="D263" s="16">
        <v>-32.812111111111108</v>
      </c>
      <c r="E263" s="16">
        <v>-12.9</v>
      </c>
      <c r="F263" s="16">
        <v>-89.96</v>
      </c>
      <c r="G263" s="16">
        <v>144</v>
      </c>
      <c r="H263" s="8" t="s">
        <v>188</v>
      </c>
      <c r="I263" s="16">
        <v>3131</v>
      </c>
      <c r="J263" s="16"/>
      <c r="K263" s="12">
        <f t="shared" si="4"/>
        <v>13.240000000000009</v>
      </c>
      <c r="L263" s="13" t="s">
        <v>94</v>
      </c>
    </row>
    <row r="264" spans="1:13" x14ac:dyDescent="0.2">
      <c r="A264" s="69"/>
      <c r="B264" s="16" t="s">
        <v>214</v>
      </c>
      <c r="C264" s="16">
        <v>-69.300527777777774</v>
      </c>
      <c r="D264" s="16">
        <v>-32.812111111111108</v>
      </c>
      <c r="E264" s="16">
        <v>-12.82</v>
      </c>
      <c r="F264" s="16">
        <v>-91.94</v>
      </c>
      <c r="G264" s="16" t="s">
        <v>383</v>
      </c>
      <c r="H264" s="8" t="s">
        <v>188</v>
      </c>
      <c r="I264" s="16">
        <v>3131</v>
      </c>
      <c r="J264" s="16"/>
      <c r="K264" s="12">
        <f t="shared" si="4"/>
        <v>10.620000000000005</v>
      </c>
      <c r="L264" s="13" t="s">
        <v>94</v>
      </c>
    </row>
    <row r="265" spans="1:13" x14ac:dyDescent="0.2">
      <c r="A265" s="69"/>
      <c r="B265" s="16"/>
      <c r="C265" s="16">
        <v>-69.300527777777774</v>
      </c>
      <c r="D265" s="16">
        <v>-32.812111111111108</v>
      </c>
      <c r="E265" s="16">
        <v>-12.8</v>
      </c>
      <c r="F265" s="16">
        <v>-90.2</v>
      </c>
      <c r="G265" s="10" t="s">
        <v>384</v>
      </c>
      <c r="H265" s="8" t="s">
        <v>229</v>
      </c>
      <c r="I265" s="16">
        <v>3131</v>
      </c>
      <c r="J265" s="16"/>
      <c r="K265" s="12">
        <f t="shared" si="4"/>
        <v>12.200000000000003</v>
      </c>
      <c r="L265" s="13" t="s">
        <v>94</v>
      </c>
      <c r="M265" t="s">
        <v>224</v>
      </c>
    </row>
    <row r="266" spans="1:13" x14ac:dyDescent="0.2">
      <c r="A266" s="26" t="s">
        <v>488</v>
      </c>
      <c r="B266" s="8" t="s">
        <v>213</v>
      </c>
      <c r="C266" s="17">
        <v>-69.300175999999993</v>
      </c>
      <c r="D266" s="17">
        <v>-32.813836000000002</v>
      </c>
      <c r="E266" s="9">
        <v>-18.2</v>
      </c>
      <c r="F266" s="9">
        <v>-136.30000000000001</v>
      </c>
      <c r="G266" s="10" t="s">
        <v>20</v>
      </c>
      <c r="H266" s="8" t="s">
        <v>16</v>
      </c>
      <c r="I266" s="8" t="s">
        <v>21</v>
      </c>
      <c r="J266" s="11"/>
      <c r="K266" s="12">
        <f t="shared" si="4"/>
        <v>9.2999999999999829</v>
      </c>
      <c r="L266" s="13" t="s">
        <v>19</v>
      </c>
    </row>
    <row r="267" spans="1:13" x14ac:dyDescent="0.2">
      <c r="A267" s="67" t="s">
        <v>489</v>
      </c>
      <c r="B267" s="8" t="s">
        <v>14</v>
      </c>
      <c r="C267" s="16">
        <v>-69.262333333333331</v>
      </c>
      <c r="D267" s="16">
        <v>-32.899388888888886</v>
      </c>
      <c r="E267" s="16">
        <v>-14.23</v>
      </c>
      <c r="F267" s="16">
        <v>-117.7</v>
      </c>
      <c r="G267" s="16" t="s">
        <v>112</v>
      </c>
      <c r="H267" s="8" t="s">
        <v>188</v>
      </c>
      <c r="I267" s="16">
        <v>3487</v>
      </c>
      <c r="J267" s="16"/>
      <c r="K267" s="12">
        <f t="shared" si="4"/>
        <v>-3.8599999999999994</v>
      </c>
      <c r="L267" s="13" t="s">
        <v>19</v>
      </c>
    </row>
    <row r="268" spans="1:13" x14ac:dyDescent="0.2">
      <c r="A268" s="67"/>
      <c r="B268" s="8" t="s">
        <v>14</v>
      </c>
      <c r="C268" s="16">
        <v>-69.262333333333331</v>
      </c>
      <c r="D268" s="16">
        <v>-32.899388888888886</v>
      </c>
      <c r="E268" s="16">
        <v>-16.02</v>
      </c>
      <c r="F268" s="16">
        <v>-128.6</v>
      </c>
      <c r="G268" s="16" t="s">
        <v>178</v>
      </c>
      <c r="H268" s="8" t="s">
        <v>188</v>
      </c>
      <c r="I268" s="16">
        <v>3487</v>
      </c>
      <c r="J268" s="16"/>
      <c r="K268" s="12">
        <f t="shared" si="4"/>
        <v>-0.43999999999999773</v>
      </c>
      <c r="L268" s="13" t="s">
        <v>19</v>
      </c>
    </row>
    <row r="269" spans="1:13" x14ac:dyDescent="0.2">
      <c r="A269" s="67"/>
      <c r="B269" s="16" t="s">
        <v>214</v>
      </c>
      <c r="C269" s="16">
        <v>-69.262333333333331</v>
      </c>
      <c r="D269" s="16">
        <v>-32.899388888888886</v>
      </c>
      <c r="E269" s="16">
        <v>-18.059999999999999</v>
      </c>
      <c r="F269" s="16">
        <v>-136</v>
      </c>
      <c r="G269" s="16" t="s">
        <v>179</v>
      </c>
      <c r="H269" s="8" t="s">
        <v>188</v>
      </c>
      <c r="I269" s="16">
        <v>3487</v>
      </c>
      <c r="J269" s="16"/>
      <c r="K269" s="12">
        <f t="shared" si="4"/>
        <v>8.4799999999999898</v>
      </c>
      <c r="L269" s="13" t="s">
        <v>19</v>
      </c>
    </row>
    <row r="270" spans="1:13" x14ac:dyDescent="0.2">
      <c r="A270" s="67"/>
      <c r="B270" s="16" t="s">
        <v>214</v>
      </c>
      <c r="C270" s="16">
        <v>-69.262333333333331</v>
      </c>
      <c r="D270" s="16">
        <v>-32.899388888888886</v>
      </c>
      <c r="E270" s="16">
        <v>-18.100000000000001</v>
      </c>
      <c r="F270" s="16">
        <v>-136.51</v>
      </c>
      <c r="G270" s="16" t="s">
        <v>180</v>
      </c>
      <c r="H270" s="8" t="s">
        <v>188</v>
      </c>
      <c r="I270" s="16">
        <v>3487</v>
      </c>
      <c r="J270" s="16"/>
      <c r="K270" s="12">
        <f t="shared" si="4"/>
        <v>8.2900000000000205</v>
      </c>
      <c r="L270" s="13" t="s">
        <v>19</v>
      </c>
    </row>
    <row r="271" spans="1:13" x14ac:dyDescent="0.2">
      <c r="A271" s="67"/>
      <c r="B271" s="16" t="s">
        <v>214</v>
      </c>
      <c r="C271" s="16">
        <v>-69.262333333333331</v>
      </c>
      <c r="D271" s="16">
        <v>-32.899388888888886</v>
      </c>
      <c r="E271" s="16">
        <v>-19.09</v>
      </c>
      <c r="F271" s="16">
        <v>-144.22999999999999</v>
      </c>
      <c r="G271" s="16" t="s">
        <v>181</v>
      </c>
      <c r="H271" s="8" t="s">
        <v>188</v>
      </c>
      <c r="I271" s="16">
        <v>3487</v>
      </c>
      <c r="J271" s="16"/>
      <c r="K271" s="12">
        <f t="shared" si="4"/>
        <v>8.4900000000000091</v>
      </c>
      <c r="L271" s="13" t="s">
        <v>19</v>
      </c>
    </row>
    <row r="272" spans="1:13" x14ac:dyDescent="0.2">
      <c r="A272" s="67"/>
      <c r="B272" s="16" t="s">
        <v>214</v>
      </c>
      <c r="C272" s="16">
        <v>-69.262333333333331</v>
      </c>
      <c r="D272" s="16">
        <v>-32.899388888888886</v>
      </c>
      <c r="E272" s="16">
        <v>-18.52</v>
      </c>
      <c r="F272" s="16">
        <v>-138.75</v>
      </c>
      <c r="G272" s="16" t="s">
        <v>182</v>
      </c>
      <c r="H272" s="8" t="s">
        <v>188</v>
      </c>
      <c r="I272" s="16">
        <v>3487</v>
      </c>
      <c r="J272" s="16"/>
      <c r="K272" s="12">
        <f t="shared" si="4"/>
        <v>9.4099999999999966</v>
      </c>
      <c r="L272" s="13" t="s">
        <v>19</v>
      </c>
    </row>
    <row r="273" spans="1:13" x14ac:dyDescent="0.2">
      <c r="A273" s="67"/>
      <c r="B273" s="16" t="s">
        <v>214</v>
      </c>
      <c r="C273" s="16">
        <v>-69.262333333333331</v>
      </c>
      <c r="D273" s="16">
        <v>-32.899388888888886</v>
      </c>
      <c r="E273" s="16">
        <v>-17.600000000000001</v>
      </c>
      <c r="F273" s="16">
        <v>-133.47999999999999</v>
      </c>
      <c r="G273" s="16">
        <v>142</v>
      </c>
      <c r="H273" s="8" t="s">
        <v>188</v>
      </c>
      <c r="I273" s="16">
        <v>3487</v>
      </c>
      <c r="J273" s="16"/>
      <c r="K273" s="12">
        <f t="shared" si="4"/>
        <v>7.3200000000000216</v>
      </c>
      <c r="L273" s="13" t="s">
        <v>19</v>
      </c>
    </row>
    <row r="274" spans="1:13" x14ac:dyDescent="0.2">
      <c r="A274" s="67"/>
      <c r="B274" s="16" t="s">
        <v>213</v>
      </c>
      <c r="C274" s="16">
        <v>-69.262333333333331</v>
      </c>
      <c r="D274" s="16">
        <v>-32.899388888888886</v>
      </c>
      <c r="E274" s="16">
        <v>-18.3</v>
      </c>
      <c r="F274" s="16">
        <v>-137.80000000000001</v>
      </c>
      <c r="G274" s="16" t="s">
        <v>385</v>
      </c>
      <c r="H274" s="8" t="s">
        <v>229</v>
      </c>
      <c r="I274" s="16">
        <v>3487</v>
      </c>
      <c r="J274" s="16"/>
      <c r="K274" s="12">
        <f t="shared" si="4"/>
        <v>8.5999999999999943</v>
      </c>
      <c r="L274" s="13" t="s">
        <v>19</v>
      </c>
    </row>
    <row r="275" spans="1:13" x14ac:dyDescent="0.2">
      <c r="A275" s="68" t="s">
        <v>490</v>
      </c>
      <c r="B275" s="16" t="s">
        <v>214</v>
      </c>
      <c r="C275" s="16">
        <v>-69.241188888888885</v>
      </c>
      <c r="D275" s="16">
        <v>-32.918830555555552</v>
      </c>
      <c r="E275" s="16">
        <v>-10.32</v>
      </c>
      <c r="F275" s="16">
        <v>-71.680000000000007</v>
      </c>
      <c r="G275" s="16" t="s">
        <v>386</v>
      </c>
      <c r="H275" s="8" t="s">
        <v>188</v>
      </c>
      <c r="I275" s="16">
        <v>1742</v>
      </c>
      <c r="J275" s="16"/>
      <c r="K275" s="12">
        <f t="shared" si="4"/>
        <v>10.879999999999995</v>
      </c>
      <c r="L275" s="13" t="s">
        <v>94</v>
      </c>
    </row>
    <row r="276" spans="1:13" x14ac:dyDescent="0.2">
      <c r="A276" s="68"/>
      <c r="B276" s="16" t="s">
        <v>214</v>
      </c>
      <c r="C276" s="16">
        <v>-69.241188888888885</v>
      </c>
      <c r="D276" s="16">
        <v>-32.918830555555552</v>
      </c>
      <c r="E276" s="16">
        <v>-10.9</v>
      </c>
      <c r="F276" s="16">
        <v>-75.3</v>
      </c>
      <c r="G276" s="16" t="s">
        <v>387</v>
      </c>
      <c r="H276" s="8" t="s">
        <v>188</v>
      </c>
      <c r="I276" s="16">
        <v>1742</v>
      </c>
      <c r="J276" s="16"/>
      <c r="K276" s="12">
        <f t="shared" si="4"/>
        <v>11.900000000000006</v>
      </c>
      <c r="L276" s="13" t="s">
        <v>94</v>
      </c>
    </row>
    <row r="277" spans="1:13" x14ac:dyDescent="0.2">
      <c r="A277" s="68"/>
      <c r="B277" s="16" t="s">
        <v>214</v>
      </c>
      <c r="C277" s="16">
        <v>-69.241188888888885</v>
      </c>
      <c r="D277" s="16">
        <v>-32.918830555555552</v>
      </c>
      <c r="E277" s="16">
        <v>-11.42</v>
      </c>
      <c r="F277" s="16">
        <v>-77.510000000000005</v>
      </c>
      <c r="G277" s="16">
        <v>143</v>
      </c>
      <c r="H277" s="8" t="s">
        <v>188</v>
      </c>
      <c r="I277" s="16">
        <v>1742</v>
      </c>
      <c r="J277" s="16"/>
      <c r="K277" s="12">
        <f t="shared" si="4"/>
        <v>13.849999999999994</v>
      </c>
      <c r="L277" s="13" t="s">
        <v>94</v>
      </c>
    </row>
    <row r="278" spans="1:13" x14ac:dyDescent="0.2">
      <c r="A278" s="68"/>
      <c r="B278" s="16" t="s">
        <v>214</v>
      </c>
      <c r="C278" s="16">
        <v>-69.241188888888885</v>
      </c>
      <c r="D278" s="16">
        <v>-32.918830555555552</v>
      </c>
      <c r="E278" s="16">
        <v>-10.97</v>
      </c>
      <c r="F278" s="16">
        <v>-75.86</v>
      </c>
      <c r="G278" s="16" t="s">
        <v>388</v>
      </c>
      <c r="H278" s="8" t="s">
        <v>188</v>
      </c>
      <c r="I278" s="16">
        <v>1742</v>
      </c>
      <c r="J278" s="16"/>
      <c r="K278" s="12">
        <f t="shared" si="4"/>
        <v>11.900000000000006</v>
      </c>
      <c r="L278" s="13" t="s">
        <v>94</v>
      </c>
    </row>
    <row r="279" spans="1:13" x14ac:dyDescent="0.2">
      <c r="A279" s="68"/>
      <c r="B279" s="16"/>
      <c r="C279" s="16">
        <v>-69.241188888888885</v>
      </c>
      <c r="D279" s="16">
        <v>-32.918830555555552</v>
      </c>
      <c r="E279" s="16">
        <v>-10.9</v>
      </c>
      <c r="F279" s="16">
        <v>-75.099999999999994</v>
      </c>
      <c r="G279" s="10" t="s">
        <v>389</v>
      </c>
      <c r="H279" s="8" t="s">
        <v>229</v>
      </c>
      <c r="I279" s="16">
        <v>1742</v>
      </c>
      <c r="J279" s="16"/>
      <c r="K279" s="12">
        <f t="shared" si="4"/>
        <v>12.100000000000009</v>
      </c>
      <c r="L279" s="13" t="s">
        <v>94</v>
      </c>
      <c r="M279" t="s">
        <v>256</v>
      </c>
    </row>
    <row r="280" spans="1:13" x14ac:dyDescent="0.2">
      <c r="A280" s="26" t="s">
        <v>491</v>
      </c>
      <c r="B280" s="8" t="s">
        <v>213</v>
      </c>
      <c r="C280" s="17">
        <v>-69.203222999999994</v>
      </c>
      <c r="D280" s="17">
        <v>-32.940525999999998</v>
      </c>
      <c r="E280" s="9">
        <v>-17.7</v>
      </c>
      <c r="F280" s="9">
        <v>-135.69999999999999</v>
      </c>
      <c r="G280" s="10" t="s">
        <v>18</v>
      </c>
      <c r="H280" s="8" t="s">
        <v>16</v>
      </c>
      <c r="I280" s="8">
        <v>2361</v>
      </c>
      <c r="J280" s="11"/>
      <c r="K280" s="12">
        <f t="shared" si="4"/>
        <v>5.9000000000000057</v>
      </c>
      <c r="L280" s="13" t="s">
        <v>19</v>
      </c>
    </row>
    <row r="281" spans="1:13" x14ac:dyDescent="0.2">
      <c r="A281" s="29" t="s">
        <v>492</v>
      </c>
      <c r="B281" s="22"/>
      <c r="C281" s="16">
        <v>-69.384279858819099</v>
      </c>
      <c r="D281" s="16">
        <v>-32.967720705095203</v>
      </c>
      <c r="E281" s="16">
        <v>-14.3</v>
      </c>
      <c r="F281" s="16">
        <v>-100</v>
      </c>
      <c r="G281" s="16" t="s">
        <v>208</v>
      </c>
      <c r="H281" s="8" t="s">
        <v>204</v>
      </c>
      <c r="I281" s="16">
        <v>3479</v>
      </c>
      <c r="K281" s="12">
        <f t="shared" si="4"/>
        <v>14.400000000000006</v>
      </c>
      <c r="L281" s="1" t="s">
        <v>390</v>
      </c>
      <c r="M281" t="s">
        <v>269</v>
      </c>
    </row>
    <row r="282" spans="1:13" x14ac:dyDescent="0.2">
      <c r="A282" s="29" t="s">
        <v>493</v>
      </c>
      <c r="B282" s="22"/>
      <c r="C282" s="16">
        <v>-69.378626231064501</v>
      </c>
      <c r="D282" s="16">
        <v>-32.974404001693799</v>
      </c>
      <c r="E282" s="16">
        <v>-16</v>
      </c>
      <c r="F282" s="16">
        <v>-112</v>
      </c>
      <c r="G282" s="16" t="s">
        <v>210</v>
      </c>
      <c r="H282" s="8" t="s">
        <v>204</v>
      </c>
      <c r="I282" s="16">
        <v>3356</v>
      </c>
      <c r="K282" s="12">
        <f t="shared" si="4"/>
        <v>16</v>
      </c>
      <c r="L282" s="1" t="s">
        <v>390</v>
      </c>
      <c r="M282" t="s">
        <v>256</v>
      </c>
    </row>
    <row r="283" spans="1:13" x14ac:dyDescent="0.2">
      <c r="A283" s="29" t="s">
        <v>494</v>
      </c>
      <c r="B283" s="22"/>
      <c r="C283" s="16">
        <v>-69.377386236267299</v>
      </c>
      <c r="D283" s="16">
        <v>-32.972215812971598</v>
      </c>
      <c r="E283" s="16">
        <v>-13.5</v>
      </c>
      <c r="F283" s="16">
        <v>-93</v>
      </c>
      <c r="G283" s="16" t="s">
        <v>209</v>
      </c>
      <c r="H283" s="8" t="s">
        <v>204</v>
      </c>
      <c r="I283" s="16">
        <v>3380</v>
      </c>
      <c r="K283" s="12">
        <f t="shared" si="4"/>
        <v>15</v>
      </c>
      <c r="L283" s="1" t="s">
        <v>390</v>
      </c>
      <c r="M283" t="s">
        <v>256</v>
      </c>
    </row>
    <row r="284" spans="1:13" x14ac:dyDescent="0.2">
      <c r="A284" s="29" t="s">
        <v>495</v>
      </c>
      <c r="B284" s="22"/>
      <c r="C284" s="16">
        <v>-69.355974964520001</v>
      </c>
      <c r="D284" s="16">
        <v>-32.978096795035903</v>
      </c>
      <c r="E284" s="16">
        <v>-13.8</v>
      </c>
      <c r="F284" s="16">
        <v>-93</v>
      </c>
      <c r="G284" s="16" t="s">
        <v>211</v>
      </c>
      <c r="H284" s="8" t="s">
        <v>204</v>
      </c>
      <c r="I284" s="16">
        <v>2829</v>
      </c>
      <c r="K284" s="12">
        <f t="shared" si="4"/>
        <v>17.400000000000006</v>
      </c>
      <c r="L284" s="1" t="s">
        <v>390</v>
      </c>
      <c r="M284" t="s">
        <v>256</v>
      </c>
    </row>
    <row r="285" spans="1:13" x14ac:dyDescent="0.2">
      <c r="A285" s="25" t="s">
        <v>496</v>
      </c>
      <c r="B285" s="8"/>
      <c r="C285" s="17">
        <v>-69.354243765931201</v>
      </c>
      <c r="D285" s="17">
        <v>-32.978733141397903</v>
      </c>
      <c r="E285" s="9">
        <v>-16.8</v>
      </c>
      <c r="F285" s="9">
        <v>-123.4</v>
      </c>
      <c r="G285" s="10" t="s">
        <v>69</v>
      </c>
      <c r="H285" s="8" t="s">
        <v>16</v>
      </c>
      <c r="I285" s="8">
        <v>2935</v>
      </c>
      <c r="J285" s="11"/>
      <c r="K285" s="12">
        <f t="shared" si="4"/>
        <v>11</v>
      </c>
      <c r="L285" s="1" t="s">
        <v>390</v>
      </c>
      <c r="M285" t="s">
        <v>391</v>
      </c>
    </row>
    <row r="286" spans="1:13" x14ac:dyDescent="0.2">
      <c r="A286" s="28" t="s">
        <v>497</v>
      </c>
      <c r="B286" s="8"/>
      <c r="C286" s="17">
        <v>-69.353716644601803</v>
      </c>
      <c r="D286" s="17">
        <v>-32.9861042477133</v>
      </c>
      <c r="E286" s="9">
        <v>-11.6</v>
      </c>
      <c r="F286" s="9">
        <v>-81.8</v>
      </c>
      <c r="G286" s="10" t="s">
        <v>71</v>
      </c>
      <c r="H286" s="8" t="s">
        <v>16</v>
      </c>
      <c r="I286" s="8">
        <v>3465</v>
      </c>
      <c r="J286" s="11"/>
      <c r="K286" s="12">
        <f t="shared" si="4"/>
        <v>11</v>
      </c>
      <c r="L286" s="1" t="s">
        <v>390</v>
      </c>
      <c r="M286" t="s">
        <v>224</v>
      </c>
    </row>
    <row r="287" spans="1:13" x14ac:dyDescent="0.2">
      <c r="A287" s="28" t="s">
        <v>498</v>
      </c>
      <c r="B287" s="21"/>
      <c r="C287" s="18">
        <v>-69.353231236742204</v>
      </c>
      <c r="D287" s="17">
        <v>-32.977094307568997</v>
      </c>
      <c r="E287" s="12">
        <v>-11.3</v>
      </c>
      <c r="F287" s="12">
        <v>-77.400000000000006</v>
      </c>
      <c r="G287" s="10" t="s">
        <v>68</v>
      </c>
      <c r="H287" s="8" t="s">
        <v>16</v>
      </c>
      <c r="I287" s="8">
        <v>3264</v>
      </c>
      <c r="J287" s="11"/>
      <c r="K287" s="12">
        <f t="shared" si="4"/>
        <v>13</v>
      </c>
      <c r="L287" s="1" t="s">
        <v>390</v>
      </c>
      <c r="M287" t="s">
        <v>224</v>
      </c>
    </row>
    <row r="288" spans="1:13" x14ac:dyDescent="0.2">
      <c r="A288" s="29" t="s">
        <v>499</v>
      </c>
      <c r="B288" s="22"/>
      <c r="C288" s="16">
        <v>-69.352552786061807</v>
      </c>
      <c r="D288" s="16">
        <v>-32.981416966657299</v>
      </c>
      <c r="E288" s="16">
        <v>-14</v>
      </c>
      <c r="F288" s="16">
        <v>-98</v>
      </c>
      <c r="G288" s="16" t="s">
        <v>207</v>
      </c>
      <c r="H288" s="8" t="s">
        <v>204</v>
      </c>
      <c r="I288" s="16">
        <v>2703</v>
      </c>
      <c r="K288" s="12">
        <f t="shared" si="4"/>
        <v>14</v>
      </c>
      <c r="L288" s="1" t="s">
        <v>390</v>
      </c>
      <c r="M288" t="s">
        <v>392</v>
      </c>
    </row>
    <row r="289" spans="1:13" x14ac:dyDescent="0.2">
      <c r="A289" s="29" t="s">
        <v>499</v>
      </c>
      <c r="B289" s="8"/>
      <c r="C289" s="17">
        <v>-69.352255949224499</v>
      </c>
      <c r="D289" s="17">
        <v>-32.9821304107641</v>
      </c>
      <c r="E289" s="9">
        <v>-16.600000000000001</v>
      </c>
      <c r="F289" s="9">
        <v>-123.6</v>
      </c>
      <c r="G289" s="10" t="s">
        <v>70</v>
      </c>
      <c r="H289" s="8" t="s">
        <v>16</v>
      </c>
      <c r="I289" s="8">
        <v>4212</v>
      </c>
      <c r="J289" s="11"/>
      <c r="K289" s="12">
        <f t="shared" si="4"/>
        <v>9.2000000000000171</v>
      </c>
      <c r="L289" s="1" t="s">
        <v>390</v>
      </c>
      <c r="M289" t="s">
        <v>393</v>
      </c>
    </row>
    <row r="290" spans="1:13" x14ac:dyDescent="0.2">
      <c r="A290" s="29" t="s">
        <v>499</v>
      </c>
      <c r="B290" s="22"/>
      <c r="C290" s="16">
        <v>-69.350198652774495</v>
      </c>
      <c r="D290" s="16">
        <v>-32.986944033775998</v>
      </c>
      <c r="E290" s="16">
        <v>-13.5</v>
      </c>
      <c r="F290" s="16">
        <v>-95</v>
      </c>
      <c r="G290" s="16" t="s">
        <v>206</v>
      </c>
      <c r="H290" s="8" t="s">
        <v>204</v>
      </c>
      <c r="I290" s="16">
        <v>2592</v>
      </c>
      <c r="K290" s="12">
        <f t="shared" si="4"/>
        <v>13</v>
      </c>
      <c r="L290" s="1" t="s">
        <v>390</v>
      </c>
      <c r="M290" t="s">
        <v>531</v>
      </c>
    </row>
    <row r="291" spans="1:13" x14ac:dyDescent="0.2">
      <c r="A291" s="29" t="s">
        <v>499</v>
      </c>
      <c r="B291" s="22"/>
      <c r="C291" s="16">
        <v>-69.350034677350195</v>
      </c>
      <c r="D291" s="16">
        <v>-32.983363422261498</v>
      </c>
      <c r="E291" s="16">
        <v>-13.7</v>
      </c>
      <c r="F291" s="16">
        <v>-95</v>
      </c>
      <c r="G291" s="16" t="s">
        <v>205</v>
      </c>
      <c r="H291" s="8" t="s">
        <v>204</v>
      </c>
      <c r="I291" s="16">
        <v>2622</v>
      </c>
      <c r="K291" s="12">
        <f t="shared" si="4"/>
        <v>14.599999999999994</v>
      </c>
      <c r="L291" s="1" t="s">
        <v>390</v>
      </c>
      <c r="M291" t="s">
        <v>531</v>
      </c>
    </row>
    <row r="292" spans="1:13" x14ac:dyDescent="0.2">
      <c r="A292" s="68" t="s">
        <v>500</v>
      </c>
      <c r="B292" s="8" t="s">
        <v>214</v>
      </c>
      <c r="C292" s="16">
        <v>-69.342769444444443</v>
      </c>
      <c r="D292" s="16">
        <v>-32.96852777777778</v>
      </c>
      <c r="E292" s="16">
        <v>-10.83</v>
      </c>
      <c r="F292" s="16">
        <v>-73.5</v>
      </c>
      <c r="G292" s="16" t="s">
        <v>160</v>
      </c>
      <c r="H292" s="8" t="s">
        <v>188</v>
      </c>
      <c r="I292" s="16">
        <v>4296</v>
      </c>
      <c r="J292" s="16"/>
      <c r="K292" s="12">
        <f t="shared" si="4"/>
        <v>13.14</v>
      </c>
      <c r="L292" s="1" t="s">
        <v>390</v>
      </c>
      <c r="M292" t="s">
        <v>392</v>
      </c>
    </row>
    <row r="293" spans="1:13" x14ac:dyDescent="0.2">
      <c r="A293" s="68"/>
      <c r="B293" s="8" t="s">
        <v>214</v>
      </c>
      <c r="C293" s="16">
        <v>-69.342769444444443</v>
      </c>
      <c r="D293" s="16">
        <v>-32.96852777777778</v>
      </c>
      <c r="E293" s="16">
        <v>-10.67</v>
      </c>
      <c r="F293" s="16">
        <v>-69.56</v>
      </c>
      <c r="G293" s="16" t="s">
        <v>177</v>
      </c>
      <c r="H293" s="8" t="s">
        <v>188</v>
      </c>
      <c r="I293" s="16">
        <v>4296</v>
      </c>
      <c r="J293" s="16"/>
      <c r="K293" s="12">
        <f t="shared" si="4"/>
        <v>15.799999999999997</v>
      </c>
      <c r="L293" s="1" t="s">
        <v>390</v>
      </c>
      <c r="M293" t="s">
        <v>392</v>
      </c>
    </row>
    <row r="294" spans="1:13" x14ac:dyDescent="0.2">
      <c r="A294" s="68"/>
      <c r="B294" s="16"/>
      <c r="C294" s="16">
        <v>-69.342769444444443</v>
      </c>
      <c r="D294" s="16">
        <v>-32.96852777777778</v>
      </c>
      <c r="E294" s="16">
        <v>-10.7</v>
      </c>
      <c r="F294" s="16">
        <v>-71.5</v>
      </c>
      <c r="G294" s="10" t="s">
        <v>394</v>
      </c>
      <c r="H294" s="8" t="s">
        <v>229</v>
      </c>
      <c r="I294" s="16">
        <v>4296</v>
      </c>
      <c r="J294" s="16"/>
      <c r="K294" s="12">
        <f>F294-E294*8</f>
        <v>14.099999999999994</v>
      </c>
      <c r="L294" s="1" t="s">
        <v>390</v>
      </c>
      <c r="M294" t="s">
        <v>392</v>
      </c>
    </row>
    <row r="295" spans="1:13" x14ac:dyDescent="0.2">
      <c r="A295" s="28" t="s">
        <v>501</v>
      </c>
      <c r="B295" s="8"/>
      <c r="C295" s="18">
        <v>-69.317414278534599</v>
      </c>
      <c r="D295" s="17">
        <v>-32.998749086486299</v>
      </c>
      <c r="E295" s="12">
        <v>-14.3</v>
      </c>
      <c r="F295" s="12">
        <v>-104.4</v>
      </c>
      <c r="G295" s="10" t="s">
        <v>67</v>
      </c>
      <c r="H295" s="8" t="s">
        <v>16</v>
      </c>
      <c r="I295" s="8">
        <v>2630</v>
      </c>
      <c r="J295" s="11"/>
      <c r="K295" s="12">
        <f t="shared" si="4"/>
        <v>10</v>
      </c>
      <c r="L295" s="1" t="s">
        <v>390</v>
      </c>
      <c r="M295" t="s">
        <v>224</v>
      </c>
    </row>
    <row r="296" spans="1:13" x14ac:dyDescent="0.2">
      <c r="A296" s="33" t="s">
        <v>502</v>
      </c>
      <c r="B296" s="8"/>
      <c r="C296" s="17">
        <v>-69.314407278527497</v>
      </c>
      <c r="D296" s="17">
        <v>-33.0412603196162</v>
      </c>
      <c r="E296" s="9">
        <v>-13.2</v>
      </c>
      <c r="F296" s="9">
        <v>-91.1</v>
      </c>
      <c r="G296" s="10" t="s">
        <v>73</v>
      </c>
      <c r="H296" s="8" t="s">
        <v>16</v>
      </c>
      <c r="I296" s="8">
        <v>3694</v>
      </c>
      <c r="J296" s="11"/>
      <c r="K296" s="12">
        <f t="shared" si="4"/>
        <v>14.5</v>
      </c>
      <c r="L296" s="1" t="s">
        <v>390</v>
      </c>
    </row>
    <row r="297" spans="1:13" x14ac:dyDescent="0.2">
      <c r="A297" s="28" t="s">
        <v>503</v>
      </c>
      <c r="B297" s="8"/>
      <c r="C297" s="18">
        <v>-69.310944967906593</v>
      </c>
      <c r="D297" s="17">
        <v>-32.9946340563232</v>
      </c>
      <c r="E297" s="12">
        <v>-13.8</v>
      </c>
      <c r="F297" s="12">
        <v>-99.8</v>
      </c>
      <c r="G297" s="10" t="s">
        <v>66</v>
      </c>
      <c r="H297" s="8" t="s">
        <v>16</v>
      </c>
      <c r="I297" s="8">
        <v>3912</v>
      </c>
      <c r="J297" s="11"/>
      <c r="K297" s="12">
        <f t="shared" si="4"/>
        <v>10.600000000000009</v>
      </c>
      <c r="L297" s="1" t="s">
        <v>390</v>
      </c>
      <c r="M297" t="s">
        <v>224</v>
      </c>
    </row>
    <row r="298" spans="1:13" x14ac:dyDescent="0.2">
      <c r="A298" s="33" t="s">
        <v>504</v>
      </c>
      <c r="B298" s="16"/>
      <c r="C298" s="17">
        <v>-69.307303372167496</v>
      </c>
      <c r="D298" s="17">
        <v>-33.021785195144901</v>
      </c>
      <c r="E298" s="9">
        <v>-9.9</v>
      </c>
      <c r="F298" s="9">
        <v>-67.099999999999994</v>
      </c>
      <c r="G298" s="10" t="s">
        <v>72</v>
      </c>
      <c r="H298" s="8" t="s">
        <v>16</v>
      </c>
      <c r="I298" s="8">
        <v>2456</v>
      </c>
      <c r="J298" s="11"/>
      <c r="K298" s="12">
        <f t="shared" si="4"/>
        <v>12.100000000000009</v>
      </c>
      <c r="L298" s="1" t="s">
        <v>390</v>
      </c>
    </row>
    <row r="299" spans="1:13" x14ac:dyDescent="0.2">
      <c r="A299" s="33" t="s">
        <v>505</v>
      </c>
      <c r="B299" s="8"/>
      <c r="C299" s="17">
        <v>-69.303398581625302</v>
      </c>
      <c r="D299" s="17">
        <v>-33.054024179913597</v>
      </c>
      <c r="E299" s="9">
        <v>-10.3</v>
      </c>
      <c r="F299" s="9">
        <v>-70.5</v>
      </c>
      <c r="G299" s="10" t="s">
        <v>74</v>
      </c>
      <c r="H299" s="8" t="s">
        <v>16</v>
      </c>
      <c r="I299" s="8">
        <v>2768</v>
      </c>
      <c r="J299" s="11"/>
      <c r="K299" s="12">
        <f t="shared" si="4"/>
        <v>11.900000000000006</v>
      </c>
      <c r="L299" s="1" t="s">
        <v>390</v>
      </c>
    </row>
    <row r="300" spans="1:13" x14ac:dyDescent="0.2">
      <c r="A300" s="34" t="s">
        <v>506</v>
      </c>
      <c r="B300" s="8"/>
      <c r="C300" s="18">
        <v>-69.300061714727505</v>
      </c>
      <c r="D300" s="17">
        <v>-32.954330637328297</v>
      </c>
      <c r="E300" s="12">
        <v>-12</v>
      </c>
      <c r="F300" s="12">
        <v>-83.9</v>
      </c>
      <c r="G300" s="10" t="s">
        <v>65</v>
      </c>
      <c r="H300" s="8" t="s">
        <v>16</v>
      </c>
      <c r="I300" s="8">
        <v>3139</v>
      </c>
      <c r="J300" s="11"/>
      <c r="K300" s="12">
        <f t="shared" si="4"/>
        <v>12.099999999999994</v>
      </c>
      <c r="L300" s="1" t="s">
        <v>390</v>
      </c>
    </row>
    <row r="301" spans="1:13" x14ac:dyDescent="0.2">
      <c r="A301" s="62" t="s">
        <v>507</v>
      </c>
      <c r="B301" s="8" t="s">
        <v>14</v>
      </c>
      <c r="C301" s="16">
        <v>-69.297333333333327</v>
      </c>
      <c r="D301" s="16">
        <v>-33.003500000000003</v>
      </c>
      <c r="E301" s="16">
        <v>-9.4499999999999993</v>
      </c>
      <c r="F301" s="16">
        <v>-74.400000000000006</v>
      </c>
      <c r="G301" s="16" t="s">
        <v>395</v>
      </c>
      <c r="H301" s="8" t="s">
        <v>188</v>
      </c>
      <c r="I301" s="16">
        <v>3824</v>
      </c>
      <c r="J301" s="16"/>
      <c r="K301" s="12">
        <f t="shared" si="4"/>
        <v>1.1999999999999886</v>
      </c>
      <c r="L301" s="1" t="s">
        <v>390</v>
      </c>
    </row>
    <row r="302" spans="1:13" x14ac:dyDescent="0.2">
      <c r="A302" s="62"/>
      <c r="B302" s="16" t="s">
        <v>214</v>
      </c>
      <c r="C302" s="16">
        <v>-69.297333333333327</v>
      </c>
      <c r="D302" s="16">
        <v>-33.003500000000003</v>
      </c>
      <c r="E302" s="16">
        <v>-13.02</v>
      </c>
      <c r="F302" s="16">
        <v>-93.1</v>
      </c>
      <c r="G302" s="16" t="s">
        <v>396</v>
      </c>
      <c r="H302" s="8" t="s">
        <v>188</v>
      </c>
      <c r="I302" s="16">
        <v>3824</v>
      </c>
      <c r="J302" s="16"/>
      <c r="K302" s="12">
        <f t="shared" si="4"/>
        <v>11.060000000000002</v>
      </c>
      <c r="L302" s="1" t="s">
        <v>390</v>
      </c>
    </row>
    <row r="303" spans="1:13" x14ac:dyDescent="0.2">
      <c r="A303" s="62"/>
      <c r="B303" s="16" t="s">
        <v>214</v>
      </c>
      <c r="C303" s="16">
        <v>-69.297333333333327</v>
      </c>
      <c r="D303" s="16">
        <v>-33.003500000000003</v>
      </c>
      <c r="E303" s="16">
        <v>-12.88</v>
      </c>
      <c r="F303" s="16">
        <v>-90.9</v>
      </c>
      <c r="G303" s="16" t="s">
        <v>397</v>
      </c>
      <c r="H303" s="8" t="s">
        <v>188</v>
      </c>
      <c r="I303" s="16">
        <v>3824</v>
      </c>
      <c r="J303" s="16"/>
      <c r="K303" s="12">
        <f t="shared" si="4"/>
        <v>12.14</v>
      </c>
      <c r="L303" s="1" t="s">
        <v>390</v>
      </c>
    </row>
    <row r="304" spans="1:13" x14ac:dyDescent="0.2">
      <c r="A304" s="62"/>
      <c r="B304" s="16" t="s">
        <v>214</v>
      </c>
      <c r="C304" s="16">
        <v>-69.297333333333327</v>
      </c>
      <c r="D304" s="16">
        <v>-33.003500000000003</v>
      </c>
      <c r="E304" s="16">
        <v>-12.5</v>
      </c>
      <c r="F304" s="16">
        <v>-84.85</v>
      </c>
      <c r="G304" s="16" t="s">
        <v>398</v>
      </c>
      <c r="H304" s="8" t="s">
        <v>188</v>
      </c>
      <c r="I304" s="16">
        <v>3824</v>
      </c>
      <c r="J304" s="16"/>
      <c r="K304" s="12">
        <f t="shared" si="4"/>
        <v>15.150000000000006</v>
      </c>
      <c r="L304" s="1" t="s">
        <v>390</v>
      </c>
    </row>
    <row r="305" spans="1:13" x14ac:dyDescent="0.2">
      <c r="A305" s="62"/>
      <c r="B305" s="16" t="s">
        <v>214</v>
      </c>
      <c r="C305" s="16">
        <v>-69.297333333333327</v>
      </c>
      <c r="D305" s="16">
        <v>-33.003500000000003</v>
      </c>
      <c r="E305" s="16">
        <v>-13.6</v>
      </c>
      <c r="F305" s="16">
        <v>-95.57</v>
      </c>
      <c r="G305" s="16" t="s">
        <v>399</v>
      </c>
      <c r="H305" s="8" t="s">
        <v>188</v>
      </c>
      <c r="I305" s="16">
        <v>3824</v>
      </c>
      <c r="J305" s="16"/>
      <c r="K305" s="12">
        <f t="shared" si="4"/>
        <v>13.230000000000004</v>
      </c>
      <c r="L305" s="1" t="s">
        <v>390</v>
      </c>
    </row>
    <row r="306" spans="1:13" x14ac:dyDescent="0.2">
      <c r="A306" s="62"/>
      <c r="B306" s="16" t="s">
        <v>214</v>
      </c>
      <c r="C306" s="16">
        <v>-69.297333333333327</v>
      </c>
      <c r="D306" s="16">
        <v>-33.003500000000003</v>
      </c>
      <c r="E306" s="16">
        <v>-12.73</v>
      </c>
      <c r="F306" s="16">
        <v>-89.55</v>
      </c>
      <c r="G306" s="16">
        <v>138</v>
      </c>
      <c r="H306" s="8" t="s">
        <v>188</v>
      </c>
      <c r="I306" s="16">
        <v>3824</v>
      </c>
      <c r="J306" s="16"/>
      <c r="K306" s="12">
        <f t="shared" si="4"/>
        <v>12.290000000000006</v>
      </c>
      <c r="L306" s="1" t="s">
        <v>390</v>
      </c>
    </row>
    <row r="307" spans="1:13" x14ac:dyDescent="0.2">
      <c r="A307" s="62"/>
      <c r="B307" s="16" t="s">
        <v>214</v>
      </c>
      <c r="C307" s="16">
        <v>-69.297333333333327</v>
      </c>
      <c r="D307" s="16">
        <v>-33.003500000000003</v>
      </c>
      <c r="E307" s="16">
        <v>-13.6</v>
      </c>
      <c r="F307" s="16">
        <v>-95.01</v>
      </c>
      <c r="G307" s="16" t="s">
        <v>400</v>
      </c>
      <c r="H307" s="8" t="s">
        <v>188</v>
      </c>
      <c r="I307" s="16">
        <v>3824</v>
      </c>
      <c r="J307" s="16"/>
      <c r="K307" s="12">
        <f t="shared" si="4"/>
        <v>13.789999999999992</v>
      </c>
      <c r="L307" s="1" t="s">
        <v>390</v>
      </c>
    </row>
    <row r="308" spans="1:13" x14ac:dyDescent="0.2">
      <c r="A308" s="62"/>
      <c r="B308" s="16"/>
      <c r="C308" s="16">
        <v>-69.297333333333327</v>
      </c>
      <c r="D308" s="16">
        <v>-33.003500000000003</v>
      </c>
      <c r="E308" s="16">
        <v>-13</v>
      </c>
      <c r="F308" s="16">
        <v>-91.5</v>
      </c>
      <c r="G308" s="10" t="s">
        <v>401</v>
      </c>
      <c r="H308" s="8" t="s">
        <v>229</v>
      </c>
      <c r="I308" s="16">
        <v>3824</v>
      </c>
      <c r="J308" s="16"/>
      <c r="K308" s="12">
        <f>F308-E308*8</f>
        <v>12.5</v>
      </c>
      <c r="L308" s="1" t="s">
        <v>390</v>
      </c>
    </row>
    <row r="309" spans="1:13" x14ac:dyDescent="0.2">
      <c r="A309" s="62" t="s">
        <v>508</v>
      </c>
      <c r="B309" s="8" t="s">
        <v>214</v>
      </c>
      <c r="C309" s="16">
        <v>-69.265138888888885</v>
      </c>
      <c r="D309" s="16">
        <v>-33.0105</v>
      </c>
      <c r="E309" s="16">
        <v>-11.11</v>
      </c>
      <c r="F309" s="16">
        <v>-74.099999999999994</v>
      </c>
      <c r="G309" s="16" t="s">
        <v>402</v>
      </c>
      <c r="H309" s="8" t="s">
        <v>188</v>
      </c>
      <c r="I309" s="16">
        <v>2777</v>
      </c>
      <c r="J309" s="16"/>
      <c r="K309" s="12">
        <f t="shared" ref="K309:K365" si="5">F309-E309*8</f>
        <v>14.780000000000001</v>
      </c>
      <c r="L309" s="1" t="s">
        <v>390</v>
      </c>
    </row>
    <row r="310" spans="1:13" x14ac:dyDescent="0.2">
      <c r="A310" s="62"/>
      <c r="B310" s="8" t="s">
        <v>214</v>
      </c>
      <c r="C310" s="16">
        <v>-69.265138888888885</v>
      </c>
      <c r="D310" s="16">
        <v>-33.0105</v>
      </c>
      <c r="E310" s="16">
        <v>-12.25</v>
      </c>
      <c r="F310" s="16">
        <v>-85.3</v>
      </c>
      <c r="G310" s="16" t="s">
        <v>141</v>
      </c>
      <c r="H310" s="8" t="s">
        <v>188</v>
      </c>
      <c r="I310" s="16">
        <v>2777</v>
      </c>
      <c r="J310" s="16"/>
      <c r="K310" s="12">
        <f t="shared" si="5"/>
        <v>12.700000000000003</v>
      </c>
      <c r="L310" s="1" t="s">
        <v>390</v>
      </c>
    </row>
    <row r="311" spans="1:13" x14ac:dyDescent="0.2">
      <c r="A311" s="62"/>
      <c r="B311" s="8" t="s">
        <v>214</v>
      </c>
      <c r="C311" s="16">
        <v>-69.265138888888885</v>
      </c>
      <c r="D311" s="16">
        <v>-33.0105</v>
      </c>
      <c r="E311" s="16">
        <v>-12.21</v>
      </c>
      <c r="F311" s="16">
        <v>-84.6</v>
      </c>
      <c r="G311" s="16" t="s">
        <v>153</v>
      </c>
      <c r="H311" s="8" t="s">
        <v>188</v>
      </c>
      <c r="I311" s="16">
        <v>2777</v>
      </c>
      <c r="J311" s="16"/>
      <c r="K311" s="12">
        <f t="shared" si="5"/>
        <v>13.080000000000013</v>
      </c>
      <c r="L311" s="1" t="s">
        <v>390</v>
      </c>
    </row>
    <row r="312" spans="1:13" x14ac:dyDescent="0.2">
      <c r="A312" s="62"/>
      <c r="B312" s="8" t="s">
        <v>214</v>
      </c>
      <c r="C312" s="16">
        <v>-69.265138888888885</v>
      </c>
      <c r="D312" s="16">
        <v>-33.0105</v>
      </c>
      <c r="E312" s="16">
        <v>-12.15</v>
      </c>
      <c r="F312" s="16">
        <v>-82.98</v>
      </c>
      <c r="G312" s="16" t="s">
        <v>403</v>
      </c>
      <c r="H312" s="8" t="s">
        <v>188</v>
      </c>
      <c r="I312" s="16">
        <v>2777</v>
      </c>
      <c r="J312" s="16"/>
      <c r="K312" s="12">
        <f t="shared" si="5"/>
        <v>14.219999999999999</v>
      </c>
      <c r="L312" s="1" t="s">
        <v>390</v>
      </c>
    </row>
    <row r="313" spans="1:13" x14ac:dyDescent="0.2">
      <c r="A313" s="62"/>
      <c r="B313" s="8" t="s">
        <v>214</v>
      </c>
      <c r="C313" s="16">
        <v>-69.265138888888885</v>
      </c>
      <c r="D313" s="16">
        <v>-33.0105</v>
      </c>
      <c r="E313" s="16">
        <v>-11.65</v>
      </c>
      <c r="F313" s="16">
        <v>-82.2</v>
      </c>
      <c r="G313" s="16" t="s">
        <v>404</v>
      </c>
      <c r="H313" s="8" t="s">
        <v>188</v>
      </c>
      <c r="I313" s="16">
        <v>2777</v>
      </c>
      <c r="J313" s="16"/>
      <c r="K313" s="12">
        <f t="shared" si="5"/>
        <v>11</v>
      </c>
      <c r="L313" s="1" t="s">
        <v>390</v>
      </c>
    </row>
    <row r="314" spans="1:13" x14ac:dyDescent="0.2">
      <c r="A314" s="62"/>
      <c r="B314" s="8" t="s">
        <v>214</v>
      </c>
      <c r="C314" s="16">
        <v>-69.265138888888885</v>
      </c>
      <c r="D314" s="16">
        <v>-33.0105</v>
      </c>
      <c r="E314" s="16">
        <v>-12.13</v>
      </c>
      <c r="F314" s="16">
        <v>-84.41</v>
      </c>
      <c r="G314" s="16" t="s">
        <v>405</v>
      </c>
      <c r="H314" s="8" t="s">
        <v>188</v>
      </c>
      <c r="I314" s="16">
        <v>2777</v>
      </c>
      <c r="J314" s="16"/>
      <c r="K314" s="12">
        <f t="shared" si="5"/>
        <v>12.63000000000001</v>
      </c>
      <c r="L314" s="1" t="s">
        <v>390</v>
      </c>
    </row>
    <row r="315" spans="1:13" x14ac:dyDescent="0.2">
      <c r="A315" s="62"/>
      <c r="B315" s="16"/>
      <c r="C315" s="16">
        <v>-69.265138888888885</v>
      </c>
      <c r="D315" s="16">
        <v>-33.0105</v>
      </c>
      <c r="E315" s="16">
        <v>-11.9</v>
      </c>
      <c r="F315" s="16">
        <v>-82.3</v>
      </c>
      <c r="G315" s="10" t="s">
        <v>406</v>
      </c>
      <c r="H315" s="8" t="s">
        <v>229</v>
      </c>
      <c r="I315" s="16">
        <v>2777</v>
      </c>
      <c r="J315" s="16"/>
      <c r="K315" s="12">
        <f>F315-E315*8</f>
        <v>12.900000000000006</v>
      </c>
      <c r="L315" s="1" t="s">
        <v>390</v>
      </c>
    </row>
    <row r="316" spans="1:13" x14ac:dyDescent="0.2">
      <c r="A316" s="25" t="s">
        <v>509</v>
      </c>
      <c r="B316" s="16"/>
      <c r="C316" s="16">
        <v>-69.25277222222222</v>
      </c>
      <c r="D316" s="16">
        <v>-32.99207777777778</v>
      </c>
      <c r="E316" s="16">
        <v>-12.07</v>
      </c>
      <c r="F316" s="16">
        <v>-83.77</v>
      </c>
      <c r="G316" s="16">
        <v>137</v>
      </c>
      <c r="H316" s="8" t="s">
        <v>188</v>
      </c>
      <c r="I316" s="16">
        <v>1687</v>
      </c>
      <c r="J316" s="16"/>
      <c r="K316" s="12">
        <f t="shared" si="5"/>
        <v>12.790000000000006</v>
      </c>
      <c r="L316" s="1" t="s">
        <v>390</v>
      </c>
      <c r="M316" t="s">
        <v>407</v>
      </c>
    </row>
    <row r="317" spans="1:13" x14ac:dyDescent="0.2">
      <c r="A317" s="69" t="s">
        <v>510</v>
      </c>
      <c r="B317" s="8" t="s">
        <v>214</v>
      </c>
      <c r="C317" s="17">
        <v>-69.236170891899306</v>
      </c>
      <c r="D317" s="17">
        <v>-32.968350153562199</v>
      </c>
      <c r="E317" s="9">
        <v>-11</v>
      </c>
      <c r="F317" s="9">
        <v>-75</v>
      </c>
      <c r="G317" s="10" t="s">
        <v>63</v>
      </c>
      <c r="H317" s="8" t="s">
        <v>16</v>
      </c>
      <c r="I317" s="8">
        <v>1884</v>
      </c>
      <c r="J317" s="11"/>
      <c r="K317" s="12">
        <f t="shared" si="5"/>
        <v>13</v>
      </c>
      <c r="L317" s="1" t="s">
        <v>390</v>
      </c>
    </row>
    <row r="318" spans="1:13" x14ac:dyDescent="0.2">
      <c r="A318" s="69"/>
      <c r="B318" s="8" t="s">
        <v>214</v>
      </c>
      <c r="C318" s="16">
        <v>-69.235997222222224</v>
      </c>
      <c r="D318" s="16">
        <v>-32.968352777777781</v>
      </c>
      <c r="E318" s="16">
        <v>-9.99</v>
      </c>
      <c r="F318" s="16">
        <v>-67.5</v>
      </c>
      <c r="G318" s="16" t="s">
        <v>408</v>
      </c>
      <c r="H318" s="8" t="s">
        <v>188</v>
      </c>
      <c r="I318" s="16">
        <v>1820</v>
      </c>
      <c r="J318" s="16"/>
      <c r="K318" s="12">
        <f t="shared" si="5"/>
        <v>12.420000000000002</v>
      </c>
      <c r="L318" s="1" t="s">
        <v>390</v>
      </c>
    </row>
    <row r="319" spans="1:13" x14ac:dyDescent="0.2">
      <c r="A319" s="69"/>
      <c r="B319" s="8" t="s">
        <v>214</v>
      </c>
      <c r="C319" s="16">
        <v>-69.235997222222224</v>
      </c>
      <c r="D319" s="16">
        <v>-32.968352777777781</v>
      </c>
      <c r="E319" s="16">
        <v>-10.47</v>
      </c>
      <c r="F319" s="16">
        <v>-70</v>
      </c>
      <c r="G319" s="16" t="s">
        <v>144</v>
      </c>
      <c r="H319" s="8" t="s">
        <v>188</v>
      </c>
      <c r="I319" s="16">
        <v>1820</v>
      </c>
      <c r="J319" s="16"/>
      <c r="K319" s="12">
        <f t="shared" si="5"/>
        <v>13.760000000000005</v>
      </c>
      <c r="L319" s="1" t="s">
        <v>390</v>
      </c>
    </row>
    <row r="320" spans="1:13" x14ac:dyDescent="0.2">
      <c r="A320" s="69"/>
      <c r="B320" s="8" t="s">
        <v>214</v>
      </c>
      <c r="C320" s="16">
        <v>-69.235997222222224</v>
      </c>
      <c r="D320" s="16">
        <v>-32.968352777777781</v>
      </c>
      <c r="E320" s="16">
        <v>-10.42</v>
      </c>
      <c r="F320" s="16">
        <v>-70</v>
      </c>
      <c r="G320" s="16" t="s">
        <v>152</v>
      </c>
      <c r="H320" s="8" t="s">
        <v>188</v>
      </c>
      <c r="I320" s="16">
        <v>1820</v>
      </c>
      <c r="J320" s="16"/>
      <c r="K320" s="12">
        <f t="shared" si="5"/>
        <v>13.36</v>
      </c>
      <c r="L320" s="1" t="s">
        <v>390</v>
      </c>
    </row>
    <row r="321" spans="1:13" x14ac:dyDescent="0.2">
      <c r="A321" s="69"/>
      <c r="B321" s="8" t="s">
        <v>214</v>
      </c>
      <c r="C321" s="16">
        <v>-69.235997222222224</v>
      </c>
      <c r="D321" s="16">
        <v>-32.968352777777781</v>
      </c>
      <c r="E321" s="16">
        <v>-10.1</v>
      </c>
      <c r="F321" s="16">
        <v>-68.37</v>
      </c>
      <c r="G321" s="16" t="s">
        <v>409</v>
      </c>
      <c r="H321" s="8" t="s">
        <v>188</v>
      </c>
      <c r="I321" s="16">
        <v>1820</v>
      </c>
      <c r="J321" s="16"/>
      <c r="K321" s="12">
        <f t="shared" si="5"/>
        <v>12.429999999999993</v>
      </c>
      <c r="L321" s="1" t="s">
        <v>390</v>
      </c>
    </row>
    <row r="322" spans="1:13" x14ac:dyDescent="0.2">
      <c r="A322" s="69"/>
      <c r="B322" s="8" t="s">
        <v>214</v>
      </c>
      <c r="C322" s="16">
        <v>-69.235997222222224</v>
      </c>
      <c r="D322" s="16">
        <v>-32.968352777777781</v>
      </c>
      <c r="E322" s="16">
        <v>-10.5</v>
      </c>
      <c r="F322" s="16">
        <v>-71.709999999999994</v>
      </c>
      <c r="G322" s="16" t="s">
        <v>410</v>
      </c>
      <c r="H322" s="8" t="s">
        <v>188</v>
      </c>
      <c r="I322" s="16">
        <v>1820</v>
      </c>
      <c r="J322" s="16"/>
      <c r="K322" s="12">
        <f t="shared" si="5"/>
        <v>12.290000000000006</v>
      </c>
      <c r="L322" s="1" t="s">
        <v>390</v>
      </c>
    </row>
    <row r="323" spans="1:13" x14ac:dyDescent="0.2">
      <c r="A323" s="69"/>
      <c r="B323" s="8" t="s">
        <v>214</v>
      </c>
      <c r="C323" s="16">
        <v>-69.235997222222224</v>
      </c>
      <c r="D323" s="16">
        <v>-32.968352777777781</v>
      </c>
      <c r="E323" s="16">
        <v>-10.65</v>
      </c>
      <c r="F323" s="16">
        <v>-72.349999999999994</v>
      </c>
      <c r="G323" s="16">
        <v>140</v>
      </c>
      <c r="H323" s="8" t="s">
        <v>188</v>
      </c>
      <c r="I323" s="16">
        <v>1820</v>
      </c>
      <c r="J323" s="16"/>
      <c r="K323" s="12">
        <f t="shared" si="5"/>
        <v>12.850000000000009</v>
      </c>
      <c r="L323" s="1" t="s">
        <v>390</v>
      </c>
    </row>
    <row r="324" spans="1:13" x14ac:dyDescent="0.2">
      <c r="A324" s="69"/>
      <c r="B324" s="8" t="s">
        <v>214</v>
      </c>
      <c r="C324" s="16">
        <v>-69.235997222222224</v>
      </c>
      <c r="D324" s="16">
        <v>-32.968352777777781</v>
      </c>
      <c r="E324" s="16">
        <v>-9.43</v>
      </c>
      <c r="F324" s="16">
        <v>-67.67</v>
      </c>
      <c r="G324" s="16" t="s">
        <v>411</v>
      </c>
      <c r="H324" s="8" t="s">
        <v>188</v>
      </c>
      <c r="I324" s="16">
        <v>1820</v>
      </c>
      <c r="J324" s="16"/>
      <c r="K324" s="12">
        <f t="shared" si="5"/>
        <v>7.769999999999996</v>
      </c>
      <c r="L324" s="1" t="s">
        <v>390</v>
      </c>
    </row>
    <row r="325" spans="1:13" x14ac:dyDescent="0.2">
      <c r="A325" s="69"/>
      <c r="B325" s="8" t="s">
        <v>214</v>
      </c>
      <c r="C325" s="16">
        <v>-69.235997222222224</v>
      </c>
      <c r="D325" s="16">
        <v>-32.968352777777781</v>
      </c>
      <c r="E325" s="16">
        <v>-10.11</v>
      </c>
      <c r="F325" s="16">
        <v>-66.8</v>
      </c>
      <c r="G325" s="16" t="s">
        <v>158</v>
      </c>
      <c r="H325" s="8" t="s">
        <v>188</v>
      </c>
      <c r="I325" s="16">
        <v>1820</v>
      </c>
      <c r="J325" s="16"/>
      <c r="K325" s="12">
        <f t="shared" si="5"/>
        <v>14.079999999999998</v>
      </c>
      <c r="L325" s="1" t="s">
        <v>390</v>
      </c>
    </row>
    <row r="326" spans="1:13" x14ac:dyDescent="0.2">
      <c r="A326" s="69"/>
      <c r="B326" s="8"/>
      <c r="C326" s="17">
        <v>-69.236170891899306</v>
      </c>
      <c r="D326" s="17">
        <v>-32.968350153562199</v>
      </c>
      <c r="E326" s="9">
        <v>-10.3</v>
      </c>
      <c r="F326" s="9">
        <v>-69.900000000000006</v>
      </c>
      <c r="G326" s="10" t="s">
        <v>412</v>
      </c>
      <c r="H326" s="8" t="s">
        <v>287</v>
      </c>
      <c r="I326" s="8">
        <v>1884</v>
      </c>
      <c r="J326" s="11"/>
      <c r="K326" s="12">
        <f t="shared" si="5"/>
        <v>12.5</v>
      </c>
      <c r="L326" s="1" t="s">
        <v>390</v>
      </c>
      <c r="M326" t="s">
        <v>224</v>
      </c>
    </row>
    <row r="327" spans="1:13" x14ac:dyDescent="0.2">
      <c r="A327" s="69" t="s">
        <v>511</v>
      </c>
      <c r="B327" s="8" t="s">
        <v>214</v>
      </c>
      <c r="C327" s="16">
        <v>-69.235997222222224</v>
      </c>
      <c r="D327" s="16">
        <v>-32.968352777777781</v>
      </c>
      <c r="E327" s="16">
        <v>-7.84</v>
      </c>
      <c r="F327" s="16">
        <v>-50.2</v>
      </c>
      <c r="G327" s="16" t="s">
        <v>413</v>
      </c>
      <c r="H327" s="8" t="s">
        <v>188</v>
      </c>
      <c r="I327" s="16">
        <v>3009</v>
      </c>
      <c r="J327" s="16"/>
      <c r="K327" s="12">
        <f t="shared" si="5"/>
        <v>12.519999999999996</v>
      </c>
      <c r="L327" s="1" t="s">
        <v>390</v>
      </c>
      <c r="M327" t="s">
        <v>359</v>
      </c>
    </row>
    <row r="328" spans="1:13" x14ac:dyDescent="0.2">
      <c r="A328" s="69"/>
      <c r="B328" s="8" t="s">
        <v>214</v>
      </c>
      <c r="C328" s="16">
        <v>-69.235997222222224</v>
      </c>
      <c r="D328" s="16">
        <v>-32.968352777777781</v>
      </c>
      <c r="E328" s="16">
        <v>-10.18</v>
      </c>
      <c r="F328" s="16">
        <v>-68</v>
      </c>
      <c r="G328" s="16" t="s">
        <v>143</v>
      </c>
      <c r="H328" s="8" t="s">
        <v>188</v>
      </c>
      <c r="I328" s="16">
        <v>3009</v>
      </c>
      <c r="J328" s="16"/>
      <c r="K328" s="12">
        <f t="shared" si="5"/>
        <v>13.439999999999998</v>
      </c>
      <c r="L328" s="1" t="s">
        <v>390</v>
      </c>
    </row>
    <row r="329" spans="1:13" x14ac:dyDescent="0.2">
      <c r="A329" s="69"/>
      <c r="B329" s="8" t="s">
        <v>214</v>
      </c>
      <c r="C329" s="16">
        <v>-69.235997222222224</v>
      </c>
      <c r="D329" s="16">
        <v>-32.968352777777781</v>
      </c>
      <c r="E329" s="16">
        <v>-10.56</v>
      </c>
      <c r="F329" s="16">
        <v>-70.8</v>
      </c>
      <c r="G329" s="16" t="s">
        <v>151</v>
      </c>
      <c r="H329" s="8" t="s">
        <v>188</v>
      </c>
      <c r="I329" s="16">
        <v>3009</v>
      </c>
      <c r="J329" s="16"/>
      <c r="K329" s="12">
        <f t="shared" si="5"/>
        <v>13.680000000000007</v>
      </c>
      <c r="L329" s="1" t="s">
        <v>390</v>
      </c>
    </row>
    <row r="330" spans="1:13" x14ac:dyDescent="0.2">
      <c r="A330" s="69"/>
      <c r="B330" s="8" t="s">
        <v>214</v>
      </c>
      <c r="C330" s="16">
        <v>-69.235997222222224</v>
      </c>
      <c r="D330" s="16">
        <v>-32.968352777777781</v>
      </c>
      <c r="E330" s="16">
        <v>-10.51</v>
      </c>
      <c r="F330" s="16">
        <v>-69.900000000000006</v>
      </c>
      <c r="G330" s="16" t="s">
        <v>414</v>
      </c>
      <c r="H330" s="8" t="s">
        <v>188</v>
      </c>
      <c r="I330" s="16">
        <v>3009</v>
      </c>
      <c r="J330" s="16"/>
      <c r="K330" s="12">
        <f t="shared" si="5"/>
        <v>14.179999999999993</v>
      </c>
      <c r="L330" s="1" t="s">
        <v>390</v>
      </c>
    </row>
    <row r="331" spans="1:13" x14ac:dyDescent="0.2">
      <c r="A331" s="69"/>
      <c r="B331" s="8" t="s">
        <v>214</v>
      </c>
      <c r="C331" s="16">
        <v>-69.235997222222224</v>
      </c>
      <c r="D331" s="16">
        <v>-32.968352777777781</v>
      </c>
      <c r="E331" s="16">
        <v>-10.39</v>
      </c>
      <c r="F331" s="16">
        <v>-70.37</v>
      </c>
      <c r="G331" s="16" t="s">
        <v>415</v>
      </c>
      <c r="H331" s="8" t="s">
        <v>188</v>
      </c>
      <c r="I331" s="16">
        <v>3009</v>
      </c>
      <c r="J331" s="16"/>
      <c r="K331" s="12">
        <f t="shared" si="5"/>
        <v>12.75</v>
      </c>
      <c r="L331" s="1" t="s">
        <v>390</v>
      </c>
    </row>
    <row r="332" spans="1:13" x14ac:dyDescent="0.2">
      <c r="A332" s="69"/>
      <c r="B332" s="8" t="s">
        <v>214</v>
      </c>
      <c r="C332" s="16">
        <v>-69.235997222222224</v>
      </c>
      <c r="D332" s="16">
        <v>-32.968352777777781</v>
      </c>
      <c r="E332" s="16">
        <v>-10.87</v>
      </c>
      <c r="F332" s="16">
        <v>-76.3</v>
      </c>
      <c r="G332" s="16" t="s">
        <v>159</v>
      </c>
      <c r="H332" s="8" t="s">
        <v>188</v>
      </c>
      <c r="I332" s="16">
        <v>3009</v>
      </c>
      <c r="J332" s="16"/>
      <c r="K332" s="12">
        <f t="shared" si="5"/>
        <v>10.659999999999997</v>
      </c>
      <c r="L332" s="1" t="s">
        <v>390</v>
      </c>
    </row>
    <row r="333" spans="1:13" x14ac:dyDescent="0.2">
      <c r="A333" s="69"/>
      <c r="B333" s="8" t="s">
        <v>214</v>
      </c>
      <c r="C333" s="16">
        <v>-69.235997222222224</v>
      </c>
      <c r="D333" s="16">
        <v>-32.968352777777781</v>
      </c>
      <c r="E333" s="16">
        <v>-10.91</v>
      </c>
      <c r="F333" s="16">
        <v>-71.69</v>
      </c>
      <c r="G333" s="16">
        <v>139</v>
      </c>
      <c r="H333" s="8" t="s">
        <v>188</v>
      </c>
      <c r="I333" s="16">
        <v>3009</v>
      </c>
      <c r="J333" s="16"/>
      <c r="K333" s="12">
        <f t="shared" si="5"/>
        <v>15.590000000000003</v>
      </c>
      <c r="L333" s="1" t="s">
        <v>390</v>
      </c>
    </row>
    <row r="334" spans="1:13" x14ac:dyDescent="0.2">
      <c r="A334" s="69"/>
      <c r="B334" s="8" t="s">
        <v>214</v>
      </c>
      <c r="C334" s="16">
        <v>-69.235997222222224</v>
      </c>
      <c r="D334" s="16">
        <v>-32.968352777777781</v>
      </c>
      <c r="E334" s="16">
        <v>-10.52</v>
      </c>
      <c r="F334" s="16">
        <v>-71.8</v>
      </c>
      <c r="G334" s="16" t="s">
        <v>416</v>
      </c>
      <c r="H334" s="8" t="s">
        <v>188</v>
      </c>
      <c r="I334" s="16">
        <v>3009</v>
      </c>
      <c r="J334" s="16"/>
      <c r="K334" s="12">
        <f t="shared" si="5"/>
        <v>12.36</v>
      </c>
      <c r="L334" s="1" t="s">
        <v>390</v>
      </c>
    </row>
    <row r="335" spans="1:13" x14ac:dyDescent="0.2">
      <c r="A335" s="69"/>
      <c r="B335" s="8" t="s">
        <v>214</v>
      </c>
      <c r="C335" s="17">
        <v>-69.235891733145607</v>
      </c>
      <c r="D335" s="17">
        <v>-32.967998885761801</v>
      </c>
      <c r="E335" s="9">
        <v>-11.1</v>
      </c>
      <c r="F335" s="9">
        <v>-80.7</v>
      </c>
      <c r="G335" s="10" t="s">
        <v>64</v>
      </c>
      <c r="H335" s="8" t="s">
        <v>16</v>
      </c>
      <c r="I335" s="8">
        <v>2960</v>
      </c>
      <c r="J335" s="11"/>
      <c r="K335" s="12">
        <f t="shared" si="5"/>
        <v>8.0999999999999943</v>
      </c>
      <c r="L335" s="1" t="s">
        <v>390</v>
      </c>
    </row>
    <row r="336" spans="1:13" x14ac:dyDescent="0.2">
      <c r="A336" s="69"/>
      <c r="B336" s="8"/>
      <c r="C336" s="17">
        <v>-69.235891733145607</v>
      </c>
      <c r="D336" s="17">
        <v>-32.967998885761801</v>
      </c>
      <c r="E336" s="9">
        <v>-10.3</v>
      </c>
      <c r="F336" s="9">
        <v>-70</v>
      </c>
      <c r="G336" s="10" t="s">
        <v>417</v>
      </c>
      <c r="H336" s="8" t="s">
        <v>287</v>
      </c>
      <c r="I336" s="8">
        <v>2960</v>
      </c>
      <c r="J336" s="11"/>
      <c r="K336" s="12">
        <f t="shared" si="5"/>
        <v>12.400000000000006</v>
      </c>
      <c r="L336" s="1" t="s">
        <v>390</v>
      </c>
      <c r="M336" t="s">
        <v>224</v>
      </c>
    </row>
    <row r="337" spans="1:13" x14ac:dyDescent="0.2">
      <c r="A337" s="28" t="s">
        <v>512</v>
      </c>
      <c r="B337" s="8"/>
      <c r="C337" s="17">
        <v>-69.226827307785896</v>
      </c>
      <c r="D337" s="17">
        <v>-32.967708982149297</v>
      </c>
      <c r="E337" s="9">
        <v>-10.7</v>
      </c>
      <c r="F337" s="9">
        <v>-72.099999999999994</v>
      </c>
      <c r="G337" s="10" t="s">
        <v>17</v>
      </c>
      <c r="H337" s="8" t="s">
        <v>16</v>
      </c>
      <c r="I337" s="8">
        <v>2662</v>
      </c>
      <c r="J337" s="11"/>
      <c r="K337" s="12">
        <f t="shared" si="5"/>
        <v>13.5</v>
      </c>
      <c r="L337" s="1" t="s">
        <v>390</v>
      </c>
      <c r="M337" t="s">
        <v>224</v>
      </c>
    </row>
    <row r="338" spans="1:13" x14ac:dyDescent="0.2">
      <c r="A338" s="62" t="s">
        <v>220</v>
      </c>
      <c r="B338" s="8" t="s">
        <v>214</v>
      </c>
      <c r="C338" s="16">
        <v>-69.225166666666667</v>
      </c>
      <c r="D338" s="16">
        <v>-32.967111111111116</v>
      </c>
      <c r="E338" s="16">
        <v>-10.43</v>
      </c>
      <c r="F338" s="16">
        <v>-70.900000000000006</v>
      </c>
      <c r="G338" s="16" t="s">
        <v>142</v>
      </c>
      <c r="H338" s="8" t="s">
        <v>188</v>
      </c>
      <c r="I338" s="16">
        <v>2981</v>
      </c>
      <c r="J338" s="16"/>
      <c r="K338" s="12">
        <f t="shared" si="5"/>
        <v>12.539999999999992</v>
      </c>
      <c r="L338" s="1" t="s">
        <v>418</v>
      </c>
    </row>
    <row r="339" spans="1:13" x14ac:dyDescent="0.2">
      <c r="A339" s="62"/>
      <c r="B339" s="8" t="s">
        <v>214</v>
      </c>
      <c r="C339" s="16">
        <v>-69.225166666666667</v>
      </c>
      <c r="D339" s="16">
        <v>-32.967111111111116</v>
      </c>
      <c r="E339" s="16">
        <v>-10.68</v>
      </c>
      <c r="F339" s="16">
        <v>-72.7</v>
      </c>
      <c r="G339" s="16" t="s">
        <v>150</v>
      </c>
      <c r="H339" s="8" t="s">
        <v>188</v>
      </c>
      <c r="I339" s="16">
        <v>2981</v>
      </c>
      <c r="J339" s="16"/>
      <c r="K339" s="12">
        <f t="shared" si="5"/>
        <v>12.739999999999995</v>
      </c>
      <c r="L339" s="1" t="s">
        <v>418</v>
      </c>
    </row>
    <row r="340" spans="1:13" x14ac:dyDescent="0.2">
      <c r="A340" s="62"/>
      <c r="B340" s="8" t="s">
        <v>214</v>
      </c>
      <c r="C340" s="16">
        <v>-69.225166666666667</v>
      </c>
      <c r="D340" s="16">
        <v>-32.967111111111116</v>
      </c>
      <c r="E340" s="16">
        <v>-10.63</v>
      </c>
      <c r="F340" s="16">
        <v>-73.13</v>
      </c>
      <c r="G340" s="16" t="s">
        <v>419</v>
      </c>
      <c r="H340" s="8" t="s">
        <v>188</v>
      </c>
      <c r="I340" s="16">
        <v>2981</v>
      </c>
      <c r="J340" s="16"/>
      <c r="K340" s="12">
        <f t="shared" si="5"/>
        <v>11.910000000000011</v>
      </c>
      <c r="L340" s="1" t="s">
        <v>418</v>
      </c>
    </row>
    <row r="341" spans="1:13" x14ac:dyDescent="0.2">
      <c r="A341" s="62"/>
      <c r="B341" s="8" t="s">
        <v>214</v>
      </c>
      <c r="C341" s="16">
        <v>-69.225166666666667</v>
      </c>
      <c r="D341" s="16">
        <v>-32.967111111111116</v>
      </c>
      <c r="E341" s="16">
        <v>-13.6</v>
      </c>
      <c r="F341" s="16">
        <v>-94.42</v>
      </c>
      <c r="G341" s="16" t="s">
        <v>420</v>
      </c>
      <c r="H341" s="8" t="s">
        <v>188</v>
      </c>
      <c r="I341" s="16">
        <v>2981</v>
      </c>
      <c r="J341" s="16"/>
      <c r="K341" s="12">
        <f t="shared" si="5"/>
        <v>14.379999999999995</v>
      </c>
      <c r="L341" s="1" t="s">
        <v>418</v>
      </c>
    </row>
    <row r="342" spans="1:13" x14ac:dyDescent="0.2">
      <c r="A342" s="62"/>
      <c r="B342" s="8" t="s">
        <v>214</v>
      </c>
      <c r="C342" s="16">
        <v>-69.225166666666667</v>
      </c>
      <c r="D342" s="16">
        <v>-32.967111111111116</v>
      </c>
      <c r="E342" s="16">
        <v>-11.85</v>
      </c>
      <c r="F342" s="16">
        <v>-82.47</v>
      </c>
      <c r="G342" s="16">
        <v>141</v>
      </c>
      <c r="H342" s="8" t="s">
        <v>188</v>
      </c>
      <c r="I342" s="16">
        <v>2981</v>
      </c>
      <c r="J342" s="16"/>
      <c r="K342" s="12">
        <f t="shared" si="5"/>
        <v>12.329999999999998</v>
      </c>
      <c r="L342" s="1" t="s">
        <v>418</v>
      </c>
    </row>
    <row r="343" spans="1:13" x14ac:dyDescent="0.2">
      <c r="A343" s="62"/>
      <c r="B343" s="8" t="s">
        <v>214</v>
      </c>
      <c r="C343" s="16">
        <v>-69.225166666666667</v>
      </c>
      <c r="D343" s="16">
        <v>-32.967111111111116</v>
      </c>
      <c r="E343" s="16">
        <v>-12.51</v>
      </c>
      <c r="F343" s="16">
        <v>-88.09</v>
      </c>
      <c r="G343" s="16" t="s">
        <v>421</v>
      </c>
      <c r="H343" s="8" t="s">
        <v>188</v>
      </c>
      <c r="I343" s="16">
        <v>2981</v>
      </c>
      <c r="J343" s="16"/>
      <c r="K343" s="12">
        <f t="shared" si="5"/>
        <v>11.989999999999995</v>
      </c>
      <c r="L343" s="1" t="s">
        <v>418</v>
      </c>
    </row>
    <row r="344" spans="1:13" x14ac:dyDescent="0.2">
      <c r="A344" s="62"/>
      <c r="B344" s="16"/>
      <c r="C344" s="16">
        <v>-69.225166666666667</v>
      </c>
      <c r="D344" s="16">
        <v>-32.967111111111116</v>
      </c>
      <c r="E344" s="16">
        <v>-11.6</v>
      </c>
      <c r="F344" s="16">
        <v>-80.3</v>
      </c>
      <c r="G344" s="10" t="s">
        <v>422</v>
      </c>
      <c r="H344" s="8" t="s">
        <v>229</v>
      </c>
      <c r="I344" s="16">
        <v>2981</v>
      </c>
      <c r="J344" s="16"/>
      <c r="K344" s="12">
        <f>F344-E344*8</f>
        <v>12.5</v>
      </c>
      <c r="L344" s="1" t="s">
        <v>418</v>
      </c>
    </row>
    <row r="345" spans="1:13" x14ac:dyDescent="0.2">
      <c r="A345" s="26" t="s">
        <v>513</v>
      </c>
      <c r="B345" s="8" t="s">
        <v>14</v>
      </c>
      <c r="C345" s="17">
        <v>-69.185970415805798</v>
      </c>
      <c r="D345" s="17">
        <v>-33.079484195999299</v>
      </c>
      <c r="E345" s="9">
        <v>-8.3000000000000007</v>
      </c>
      <c r="F345" s="9">
        <v>-63.9</v>
      </c>
      <c r="G345" s="10" t="s">
        <v>62</v>
      </c>
      <c r="H345" s="8" t="s">
        <v>16</v>
      </c>
      <c r="I345" s="8">
        <v>1893</v>
      </c>
      <c r="J345" s="11"/>
      <c r="K345" s="12">
        <f>F345-E345*8</f>
        <v>2.5000000000000071</v>
      </c>
      <c r="L345" s="13" t="s">
        <v>94</v>
      </c>
    </row>
    <row r="346" spans="1:13" x14ac:dyDescent="0.2">
      <c r="A346" s="63" t="s">
        <v>534</v>
      </c>
      <c r="B346" s="8" t="s">
        <v>214</v>
      </c>
      <c r="C346" s="16">
        <v>-69.109352000000001</v>
      </c>
      <c r="D346" s="16">
        <v>-33.030490999999998</v>
      </c>
      <c r="E346" s="16">
        <v>-19.100000000000001</v>
      </c>
      <c r="F346" s="16">
        <v>-142</v>
      </c>
      <c r="G346" s="16" t="s">
        <v>192</v>
      </c>
      <c r="H346" s="8" t="s">
        <v>189</v>
      </c>
      <c r="I346" s="16">
        <v>1605</v>
      </c>
      <c r="K346" s="12">
        <f t="shared" si="5"/>
        <v>10.800000000000011</v>
      </c>
      <c r="L346" s="1" t="s">
        <v>19</v>
      </c>
    </row>
    <row r="347" spans="1:13" x14ac:dyDescent="0.2">
      <c r="A347" s="64"/>
      <c r="B347" s="8" t="s">
        <v>214</v>
      </c>
      <c r="C347" s="16">
        <v>-69.109352000000001</v>
      </c>
      <c r="D347" s="16">
        <v>-33.030490999999998</v>
      </c>
      <c r="E347" s="16">
        <v>-18.100000000000001</v>
      </c>
      <c r="F347" s="16">
        <v>-135</v>
      </c>
      <c r="G347" s="16" t="s">
        <v>191</v>
      </c>
      <c r="H347" s="8" t="s">
        <v>189</v>
      </c>
      <c r="I347" s="16">
        <v>1605</v>
      </c>
      <c r="K347" s="12">
        <f t="shared" si="5"/>
        <v>9.8000000000000114</v>
      </c>
      <c r="L347" s="1" t="s">
        <v>19</v>
      </c>
    </row>
    <row r="348" spans="1:13" x14ac:dyDescent="0.2">
      <c r="A348" s="65"/>
      <c r="B348" s="16" t="s">
        <v>213</v>
      </c>
      <c r="C348" s="16">
        <v>-69.109352000000001</v>
      </c>
      <c r="D348" s="16">
        <v>-33.030490999999998</v>
      </c>
      <c r="E348" s="16">
        <v>-18.600000000000001</v>
      </c>
      <c r="F348" s="16">
        <v>-138.5</v>
      </c>
      <c r="G348" s="16" t="s">
        <v>535</v>
      </c>
      <c r="H348" s="8" t="s">
        <v>536</v>
      </c>
      <c r="I348" s="16">
        <v>1605</v>
      </c>
      <c r="K348" s="12">
        <f t="shared" si="5"/>
        <v>10.300000000000011</v>
      </c>
      <c r="L348" s="1" t="s">
        <v>19</v>
      </c>
    </row>
    <row r="349" spans="1:13" x14ac:dyDescent="0.2">
      <c r="A349" s="30" t="s">
        <v>190</v>
      </c>
      <c r="B349" s="16" t="s">
        <v>213</v>
      </c>
      <c r="C349" s="16">
        <v>-69.939223999999996</v>
      </c>
      <c r="D349" s="16">
        <v>-33.052053000000001</v>
      </c>
      <c r="E349" s="16">
        <v>-18.2</v>
      </c>
      <c r="F349" s="16">
        <v>-138</v>
      </c>
      <c r="G349" s="16" t="s">
        <v>193</v>
      </c>
      <c r="H349" s="8" t="s">
        <v>189</v>
      </c>
      <c r="I349" s="16">
        <v>1185</v>
      </c>
      <c r="K349" s="12">
        <f t="shared" si="5"/>
        <v>7.5999999999999943</v>
      </c>
      <c r="L349" s="1" t="s">
        <v>19</v>
      </c>
    </row>
    <row r="350" spans="1:13" x14ac:dyDescent="0.2">
      <c r="A350" s="30" t="s">
        <v>190</v>
      </c>
      <c r="B350" s="16" t="s">
        <v>213</v>
      </c>
      <c r="C350" s="16">
        <v>-68.357479999999995</v>
      </c>
      <c r="D350" s="16">
        <v>-32.758004999999997</v>
      </c>
      <c r="E350" s="16">
        <v>-18.7</v>
      </c>
      <c r="F350" s="16">
        <v>-139</v>
      </c>
      <c r="G350" s="16" t="s">
        <v>194</v>
      </c>
      <c r="H350" s="8" t="s">
        <v>189</v>
      </c>
      <c r="I350" s="16">
        <v>600</v>
      </c>
      <c r="K350" s="12">
        <f t="shared" si="5"/>
        <v>10.599999999999994</v>
      </c>
      <c r="L350" s="1" t="s">
        <v>190</v>
      </c>
    </row>
    <row r="351" spans="1:13" x14ac:dyDescent="0.2">
      <c r="A351" s="26" t="s">
        <v>190</v>
      </c>
      <c r="B351" s="8" t="s">
        <v>14</v>
      </c>
      <c r="C351" s="16">
        <v>-68.357479999999995</v>
      </c>
      <c r="D351" s="16">
        <v>-32.758004999999997</v>
      </c>
      <c r="E351" s="16">
        <v>-16.2</v>
      </c>
      <c r="F351" s="16">
        <v>-131</v>
      </c>
      <c r="G351" s="16" t="s">
        <v>195</v>
      </c>
      <c r="H351" s="8" t="s">
        <v>189</v>
      </c>
      <c r="I351" s="16">
        <v>600</v>
      </c>
      <c r="K351" s="12">
        <f t="shared" si="5"/>
        <v>-1.4000000000000057</v>
      </c>
      <c r="L351" s="1" t="s">
        <v>190</v>
      </c>
    </row>
    <row r="352" spans="1:13" x14ac:dyDescent="0.2">
      <c r="A352" s="25" t="s">
        <v>514</v>
      </c>
      <c r="B352" s="8"/>
      <c r="C352" s="17">
        <v>-69.292976362637802</v>
      </c>
      <c r="D352" s="17">
        <v>-33.1347527662586</v>
      </c>
      <c r="E352" s="9">
        <v>-10</v>
      </c>
      <c r="F352" s="9">
        <v>-71.599999999999994</v>
      </c>
      <c r="G352" s="10" t="s">
        <v>75</v>
      </c>
      <c r="H352" s="8" t="s">
        <v>16</v>
      </c>
      <c r="I352" s="8">
        <v>2274</v>
      </c>
      <c r="J352" s="11"/>
      <c r="K352" s="12">
        <f t="shared" si="5"/>
        <v>8.4000000000000057</v>
      </c>
      <c r="L352" s="13" t="s">
        <v>423</v>
      </c>
      <c r="M352" t="s">
        <v>222</v>
      </c>
    </row>
    <row r="353" spans="1:13" x14ac:dyDescent="0.2">
      <c r="A353" s="30" t="s">
        <v>203</v>
      </c>
      <c r="B353" s="16" t="s">
        <v>213</v>
      </c>
      <c r="C353" s="16">
        <v>-68.986885999999998</v>
      </c>
      <c r="D353" s="16">
        <v>-33.510558000000003</v>
      </c>
      <c r="E353" s="16">
        <v>-17.8</v>
      </c>
      <c r="F353" s="16">
        <v>-133</v>
      </c>
      <c r="G353" s="16" t="s">
        <v>196</v>
      </c>
      <c r="H353" s="8" t="s">
        <v>189</v>
      </c>
      <c r="I353" s="16">
        <v>898</v>
      </c>
      <c r="K353" s="12">
        <f t="shared" si="5"/>
        <v>9.4000000000000057</v>
      </c>
      <c r="L353" s="1" t="s">
        <v>424</v>
      </c>
    </row>
    <row r="354" spans="1:13" x14ac:dyDescent="0.2">
      <c r="A354" s="27" t="s">
        <v>515</v>
      </c>
      <c r="C354" s="16">
        <v>-68.956074000000001</v>
      </c>
      <c r="D354" s="16">
        <v>-33.322890999999998</v>
      </c>
      <c r="E354" s="16">
        <v>-8.5</v>
      </c>
      <c r="F354" s="16">
        <v>-62</v>
      </c>
      <c r="G354" s="16" t="s">
        <v>200</v>
      </c>
      <c r="H354" s="8" t="s">
        <v>189</v>
      </c>
      <c r="I354" s="16">
        <v>990</v>
      </c>
      <c r="K354" s="12">
        <f t="shared" si="5"/>
        <v>6</v>
      </c>
      <c r="L354" s="1" t="s">
        <v>423</v>
      </c>
    </row>
    <row r="355" spans="1:13" x14ac:dyDescent="0.2">
      <c r="A355" s="30" t="s">
        <v>516</v>
      </c>
      <c r="B355" s="16" t="s">
        <v>213</v>
      </c>
      <c r="C355" s="16">
        <v>-68.804503999999994</v>
      </c>
      <c r="D355" s="16">
        <v>-33.273366000000003</v>
      </c>
      <c r="E355" s="16">
        <v>-17.600000000000001</v>
      </c>
      <c r="F355" s="16">
        <v>-132</v>
      </c>
      <c r="G355" s="16" t="s">
        <v>199</v>
      </c>
      <c r="H355" s="8" t="s">
        <v>189</v>
      </c>
      <c r="I355" s="16">
        <v>845</v>
      </c>
      <c r="K355" s="12">
        <f t="shared" si="5"/>
        <v>8.8000000000000114</v>
      </c>
      <c r="L355" s="1" t="s">
        <v>423</v>
      </c>
      <c r="M355" t="s">
        <v>537</v>
      </c>
    </row>
    <row r="356" spans="1:13" x14ac:dyDescent="0.2">
      <c r="A356" s="26" t="s">
        <v>203</v>
      </c>
      <c r="B356" s="8" t="s">
        <v>14</v>
      </c>
      <c r="C356" s="16">
        <v>-68.731639000000001</v>
      </c>
      <c r="D356" s="16">
        <v>-33.269571999999997</v>
      </c>
      <c r="E356" s="16">
        <v>-15.6</v>
      </c>
      <c r="F356" s="16">
        <v>-120</v>
      </c>
      <c r="G356" s="16" t="s">
        <v>198</v>
      </c>
      <c r="H356" s="8" t="s">
        <v>189</v>
      </c>
      <c r="I356" s="16">
        <v>825</v>
      </c>
      <c r="K356" s="12">
        <f t="shared" si="5"/>
        <v>4.7999999999999972</v>
      </c>
      <c r="L356" s="1" t="s">
        <v>424</v>
      </c>
    </row>
    <row r="357" spans="1:13" x14ac:dyDescent="0.2">
      <c r="A357" s="26" t="s">
        <v>203</v>
      </c>
      <c r="B357" s="8" t="s">
        <v>14</v>
      </c>
      <c r="C357" s="16">
        <v>-68.672994000000003</v>
      </c>
      <c r="D357" s="16">
        <v>-33.198312000000001</v>
      </c>
      <c r="E357" s="16">
        <v>-16.5</v>
      </c>
      <c r="F357" s="16">
        <v>-131</v>
      </c>
      <c r="G357" s="16" t="s">
        <v>197</v>
      </c>
      <c r="H357" s="8" t="s">
        <v>189</v>
      </c>
      <c r="I357" s="16">
        <v>740</v>
      </c>
      <c r="K357" s="12">
        <f t="shared" si="5"/>
        <v>1</v>
      </c>
      <c r="L357" s="1" t="s">
        <v>424</v>
      </c>
    </row>
    <row r="358" spans="1:13" x14ac:dyDescent="0.2">
      <c r="A358" s="70" t="s">
        <v>517</v>
      </c>
      <c r="B358" s="8" t="s">
        <v>214</v>
      </c>
      <c r="C358" s="16">
        <v>-69.025449999999992</v>
      </c>
      <c r="D358" s="16">
        <v>-32.518502777777776</v>
      </c>
      <c r="E358" s="16">
        <v>-7.1</v>
      </c>
      <c r="F358" s="16">
        <v>-44.8</v>
      </c>
      <c r="G358" s="16" t="s">
        <v>161</v>
      </c>
      <c r="H358" s="8" t="s">
        <v>188</v>
      </c>
      <c r="I358" s="16">
        <v>1983</v>
      </c>
      <c r="J358" s="16"/>
      <c r="K358" s="12">
        <f t="shared" si="5"/>
        <v>12</v>
      </c>
      <c r="L358" s="1" t="s">
        <v>425</v>
      </c>
    </row>
    <row r="359" spans="1:13" x14ac:dyDescent="0.2">
      <c r="A359" s="71"/>
      <c r="B359" s="8" t="s">
        <v>214</v>
      </c>
      <c r="C359" s="16">
        <v>-69.025449999999992</v>
      </c>
      <c r="D359" s="16">
        <v>-32.518502777777776</v>
      </c>
      <c r="E359" s="16">
        <v>-8.32</v>
      </c>
      <c r="F359" s="16">
        <v>-57.6</v>
      </c>
      <c r="G359" s="16" t="s">
        <v>162</v>
      </c>
      <c r="H359" s="8" t="s">
        <v>188</v>
      </c>
      <c r="I359" s="16">
        <v>1983</v>
      </c>
      <c r="J359" s="16"/>
      <c r="K359" s="12">
        <f t="shared" si="5"/>
        <v>8.9600000000000009</v>
      </c>
      <c r="L359" s="1" t="s">
        <v>425</v>
      </c>
    </row>
    <row r="360" spans="1:13" x14ac:dyDescent="0.2">
      <c r="A360" s="71"/>
      <c r="B360" s="8" t="s">
        <v>214</v>
      </c>
      <c r="C360" s="16">
        <v>-69.025449999999992</v>
      </c>
      <c r="D360" s="16">
        <v>-32.518502777777776</v>
      </c>
      <c r="E360" s="16">
        <v>-8.89</v>
      </c>
      <c r="F360" s="16">
        <v>-63</v>
      </c>
      <c r="G360" s="16" t="s">
        <v>163</v>
      </c>
      <c r="H360" s="8" t="s">
        <v>188</v>
      </c>
      <c r="I360" s="16">
        <v>1983</v>
      </c>
      <c r="J360" s="16"/>
      <c r="K360" s="12">
        <f t="shared" si="5"/>
        <v>8.1200000000000045</v>
      </c>
      <c r="L360" s="1" t="s">
        <v>425</v>
      </c>
    </row>
    <row r="361" spans="1:13" x14ac:dyDescent="0.2">
      <c r="A361" s="71"/>
      <c r="B361" s="8" t="s">
        <v>214</v>
      </c>
      <c r="C361" s="16">
        <v>-69.025449999999992</v>
      </c>
      <c r="D361" s="16">
        <v>-32.518502777777776</v>
      </c>
      <c r="E361" s="16">
        <v>-7.64</v>
      </c>
      <c r="F361" s="16">
        <v>-47.8</v>
      </c>
      <c r="G361" s="16" t="s">
        <v>164</v>
      </c>
      <c r="H361" s="8" t="s">
        <v>188</v>
      </c>
      <c r="I361" s="16">
        <v>1983</v>
      </c>
      <c r="J361" s="16"/>
      <c r="K361" s="12">
        <f t="shared" si="5"/>
        <v>13.32</v>
      </c>
      <c r="L361" s="1" t="s">
        <v>425</v>
      </c>
    </row>
    <row r="362" spans="1:13" x14ac:dyDescent="0.2">
      <c r="A362" s="71"/>
      <c r="B362" s="8" t="s">
        <v>214</v>
      </c>
      <c r="C362" s="16">
        <v>-69.025449999999992</v>
      </c>
      <c r="D362" s="16">
        <v>-32.518502777777776</v>
      </c>
      <c r="E362" s="16">
        <v>-8.34</v>
      </c>
      <c r="F362" s="16">
        <v>-59.1</v>
      </c>
      <c r="G362" s="16" t="s">
        <v>167</v>
      </c>
      <c r="H362" s="8" t="s">
        <v>188</v>
      </c>
      <c r="I362" s="16">
        <v>1983</v>
      </c>
      <c r="J362" s="16"/>
      <c r="K362" s="12">
        <f t="shared" si="5"/>
        <v>7.6199999999999974</v>
      </c>
      <c r="L362" s="1" t="s">
        <v>425</v>
      </c>
    </row>
    <row r="363" spans="1:13" x14ac:dyDescent="0.2">
      <c r="A363" s="72"/>
      <c r="B363" s="8"/>
      <c r="C363" s="16">
        <v>-69.025449999999992</v>
      </c>
      <c r="D363" s="16">
        <v>-32.518502777777776</v>
      </c>
      <c r="E363" s="16">
        <v>-8</v>
      </c>
      <c r="F363" s="16">
        <v>-54.5</v>
      </c>
      <c r="G363" s="10" t="s">
        <v>426</v>
      </c>
      <c r="H363" s="8" t="s">
        <v>229</v>
      </c>
      <c r="I363" s="16">
        <v>1983</v>
      </c>
      <c r="J363" s="16"/>
      <c r="K363" s="12">
        <f>F363-E363*8</f>
        <v>9.5</v>
      </c>
      <c r="L363" s="1" t="s">
        <v>425</v>
      </c>
    </row>
    <row r="364" spans="1:13" x14ac:dyDescent="0.2">
      <c r="A364" s="70" t="s">
        <v>518</v>
      </c>
      <c r="B364" s="8" t="s">
        <v>214</v>
      </c>
      <c r="C364" s="16">
        <v>-69.017338888888887</v>
      </c>
      <c r="D364" s="16">
        <v>-32.525874999999999</v>
      </c>
      <c r="E364" s="16">
        <v>-8.94</v>
      </c>
      <c r="F364" s="16">
        <v>-59.1</v>
      </c>
      <c r="G364" s="16" t="s">
        <v>165</v>
      </c>
      <c r="H364" s="8" t="s">
        <v>188</v>
      </c>
      <c r="I364" s="16">
        <v>1819</v>
      </c>
      <c r="J364" s="16"/>
      <c r="K364" s="12">
        <f t="shared" si="5"/>
        <v>12.419999999999995</v>
      </c>
      <c r="L364" s="1" t="s">
        <v>425</v>
      </c>
    </row>
    <row r="365" spans="1:13" x14ac:dyDescent="0.2">
      <c r="A365" s="71"/>
      <c r="B365" s="8" t="s">
        <v>214</v>
      </c>
      <c r="C365" s="16">
        <v>-69.017338888888887</v>
      </c>
      <c r="D365" s="16">
        <v>-32.525874999999999</v>
      </c>
      <c r="E365" s="16">
        <v>-8.4499999999999993</v>
      </c>
      <c r="F365" s="16">
        <v>-54.9</v>
      </c>
      <c r="G365" s="16" t="s">
        <v>166</v>
      </c>
      <c r="H365" s="8" t="s">
        <v>188</v>
      </c>
      <c r="I365" s="16">
        <v>1819</v>
      </c>
      <c r="J365" s="16"/>
      <c r="K365" s="12">
        <f t="shared" si="5"/>
        <v>12.699999999999996</v>
      </c>
      <c r="L365" s="1" t="s">
        <v>425</v>
      </c>
    </row>
    <row r="366" spans="1:13" x14ac:dyDescent="0.2">
      <c r="A366" s="72"/>
      <c r="B366" s="16"/>
      <c r="C366" s="16">
        <v>-69.017338888888887</v>
      </c>
      <c r="D366" s="16">
        <v>-32.525874999999999</v>
      </c>
      <c r="E366" s="16">
        <v>-8.6</v>
      </c>
      <c r="F366" s="16">
        <v>-57</v>
      </c>
      <c r="G366" s="10" t="s">
        <v>427</v>
      </c>
      <c r="H366" s="8" t="s">
        <v>229</v>
      </c>
      <c r="I366" s="16">
        <v>1819</v>
      </c>
      <c r="J366" s="16"/>
      <c r="K366" s="12">
        <f>F366-E366*8</f>
        <v>11.799999999999997</v>
      </c>
      <c r="L366" s="1" t="s">
        <v>425</v>
      </c>
    </row>
    <row r="367" spans="1:13" x14ac:dyDescent="0.2">
      <c r="A367" s="33" t="s">
        <v>519</v>
      </c>
      <c r="B367" s="8"/>
      <c r="C367" s="16">
        <v>-68.900586000000004</v>
      </c>
      <c r="D367" s="16">
        <v>-32.854005999999998</v>
      </c>
      <c r="E367" s="16">
        <v>-7</v>
      </c>
      <c r="F367" s="16">
        <v>-51</v>
      </c>
      <c r="G367" s="16" t="s">
        <v>202</v>
      </c>
      <c r="H367" s="8" t="s">
        <v>189</v>
      </c>
      <c r="I367" s="16">
        <v>1175</v>
      </c>
      <c r="K367" s="12">
        <f>F367-E367*8</f>
        <v>5</v>
      </c>
      <c r="L367" s="1" t="s">
        <v>428</v>
      </c>
    </row>
    <row r="368" spans="1:13" x14ac:dyDescent="0.2">
      <c r="A368" s="34" t="s">
        <v>520</v>
      </c>
      <c r="C368" s="16">
        <v>-68.932843000000005</v>
      </c>
      <c r="D368" s="16">
        <v>-32.896769999999997</v>
      </c>
      <c r="E368" s="16">
        <v>-6.6</v>
      </c>
      <c r="F368" s="16">
        <v>-46</v>
      </c>
      <c r="G368" s="16" t="s">
        <v>201</v>
      </c>
      <c r="H368" s="8" t="s">
        <v>189</v>
      </c>
      <c r="I368" s="16">
        <v>1030</v>
      </c>
      <c r="K368" s="12">
        <f t="shared" ref="K368" si="6">F368-E368*8</f>
        <v>6.7999999999999972</v>
      </c>
      <c r="L368" s="1" t="s">
        <v>429</v>
      </c>
      <c r="M368" t="s">
        <v>430</v>
      </c>
    </row>
    <row r="369" spans="2:12" x14ac:dyDescent="0.2">
      <c r="C369" s="16"/>
      <c r="D369" s="16"/>
      <c r="E369" s="16"/>
      <c r="F369" s="16"/>
      <c r="H369" s="8"/>
      <c r="I369" s="16"/>
      <c r="K369" s="12"/>
      <c r="L369" s="1"/>
    </row>
    <row r="370" spans="2:12" x14ac:dyDescent="0.2">
      <c r="C370" s="16"/>
      <c r="D370" s="16"/>
      <c r="E370" s="16"/>
      <c r="F370" s="16"/>
      <c r="H370" s="8"/>
      <c r="I370" s="16"/>
      <c r="K370" s="12"/>
      <c r="L370" s="1"/>
    </row>
    <row r="371" spans="2:12" x14ac:dyDescent="0.2">
      <c r="C371" s="16"/>
      <c r="D371" s="16"/>
      <c r="E371" s="16"/>
      <c r="F371" s="16"/>
      <c r="H371" s="8"/>
      <c r="I371" s="16"/>
      <c r="K371" s="12"/>
      <c r="L371" s="1"/>
    </row>
    <row r="372" spans="2:12" x14ac:dyDescent="0.2">
      <c r="C372" s="16"/>
      <c r="D372" s="16"/>
      <c r="E372" s="16"/>
      <c r="F372" s="16"/>
      <c r="H372" s="8"/>
      <c r="I372" s="16"/>
      <c r="K372" s="12"/>
      <c r="L372" s="1"/>
    </row>
    <row r="373" spans="2:12" x14ac:dyDescent="0.2">
      <c r="C373" s="16"/>
      <c r="D373" s="16"/>
      <c r="E373" s="16"/>
      <c r="F373" s="16"/>
      <c r="H373" s="8"/>
      <c r="I373" s="16"/>
      <c r="K373" s="12"/>
      <c r="L373" s="1"/>
    </row>
    <row r="374" spans="2:12" x14ac:dyDescent="0.2">
      <c r="C374" s="16"/>
      <c r="D374" s="16"/>
      <c r="E374" s="16"/>
      <c r="F374" s="16"/>
      <c r="H374" s="8"/>
      <c r="I374" s="16"/>
      <c r="K374" s="12"/>
      <c r="L374" s="1"/>
    </row>
    <row r="375" spans="2:12" x14ac:dyDescent="0.2">
      <c r="C375" s="16"/>
      <c r="D375" s="16"/>
      <c r="E375" s="16"/>
      <c r="F375" s="16"/>
      <c r="H375" s="8"/>
      <c r="I375" s="16"/>
      <c r="K375" s="12"/>
      <c r="L375" s="1"/>
    </row>
    <row r="376" spans="2:12" x14ac:dyDescent="0.2">
      <c r="C376" s="16"/>
      <c r="D376" s="16"/>
      <c r="E376" s="16"/>
      <c r="F376" s="16"/>
      <c r="H376" s="8"/>
      <c r="I376" s="16"/>
      <c r="K376" s="12"/>
      <c r="L376" s="1"/>
    </row>
    <row r="377" spans="2:12" x14ac:dyDescent="0.2">
      <c r="C377" s="16"/>
      <c r="D377" s="16"/>
      <c r="E377" s="16"/>
      <c r="F377" s="16"/>
      <c r="H377" s="8"/>
      <c r="I377" s="16"/>
      <c r="K377" s="12"/>
      <c r="L377" s="1"/>
    </row>
    <row r="378" spans="2:12" x14ac:dyDescent="0.2">
      <c r="C378" s="16"/>
      <c r="D378" s="16"/>
      <c r="E378" s="16"/>
      <c r="F378" s="16"/>
      <c r="H378" s="8"/>
      <c r="I378" s="16"/>
      <c r="K378" s="12"/>
      <c r="L378" s="1"/>
    </row>
    <row r="379" spans="2:12" x14ac:dyDescent="0.2">
      <c r="C379" s="16"/>
      <c r="D379" s="16"/>
      <c r="E379" s="16"/>
      <c r="F379" s="16"/>
      <c r="H379" s="8"/>
      <c r="I379" s="16"/>
      <c r="K379" s="12"/>
      <c r="L379" s="1"/>
    </row>
    <row r="380" spans="2:12" x14ac:dyDescent="0.2">
      <c r="B380" s="8"/>
      <c r="C380" s="16"/>
      <c r="D380" s="16"/>
      <c r="E380" s="16"/>
      <c r="F380" s="16"/>
      <c r="H380" s="8"/>
      <c r="I380" s="16"/>
      <c r="K380" s="12"/>
      <c r="L380" s="1"/>
    </row>
    <row r="381" spans="2:12" x14ac:dyDescent="0.2">
      <c r="C381" s="16"/>
      <c r="D381" s="16"/>
      <c r="E381" s="16"/>
      <c r="F381" s="16"/>
      <c r="H381" s="8"/>
      <c r="I381" s="16"/>
      <c r="K381" s="12"/>
      <c r="L381" s="1"/>
    </row>
    <row r="382" spans="2:12" x14ac:dyDescent="0.2">
      <c r="B382" s="8"/>
      <c r="C382" s="16"/>
      <c r="D382" s="16"/>
      <c r="E382" s="16"/>
      <c r="F382" s="16"/>
      <c r="H382" s="8"/>
      <c r="I382" s="16"/>
      <c r="K382" s="12"/>
      <c r="L382" s="1"/>
    </row>
    <row r="383" spans="2:12" x14ac:dyDescent="0.2">
      <c r="C383" s="16"/>
      <c r="D383" s="16"/>
      <c r="E383" s="16"/>
      <c r="F383" s="16"/>
      <c r="H383" s="8"/>
      <c r="I383" s="16"/>
      <c r="K383" s="12"/>
      <c r="L383" s="1"/>
    </row>
    <row r="384" spans="2:12" x14ac:dyDescent="0.2">
      <c r="C384" s="16"/>
      <c r="D384" s="16"/>
      <c r="E384" s="16"/>
      <c r="F384" s="16"/>
      <c r="H384" s="8"/>
      <c r="I384" s="16"/>
      <c r="K384" s="12"/>
      <c r="L384" s="1"/>
    </row>
    <row r="385" spans="2:12" x14ac:dyDescent="0.2">
      <c r="C385" s="16"/>
      <c r="D385" s="16"/>
      <c r="E385" s="16"/>
      <c r="F385" s="16"/>
      <c r="H385" s="8"/>
      <c r="I385" s="16"/>
      <c r="K385" s="12"/>
      <c r="L385" s="1"/>
    </row>
    <row r="386" spans="2:12" x14ac:dyDescent="0.2">
      <c r="B386" s="8"/>
      <c r="C386" s="16"/>
      <c r="D386" s="16"/>
      <c r="E386" s="16"/>
      <c r="F386" s="16"/>
      <c r="H386" s="8"/>
      <c r="I386" s="16"/>
      <c r="K386" s="12"/>
      <c r="L386" s="1"/>
    </row>
    <row r="387" spans="2:12" x14ac:dyDescent="0.2">
      <c r="C387" s="16"/>
      <c r="D387" s="16"/>
      <c r="E387" s="16"/>
      <c r="F387" s="16"/>
      <c r="H387" s="8"/>
      <c r="I387" s="16"/>
      <c r="K387" s="12"/>
      <c r="L387" s="1"/>
    </row>
    <row r="388" spans="2:12" x14ac:dyDescent="0.2">
      <c r="C388" s="16"/>
      <c r="D388" s="16"/>
      <c r="E388" s="16"/>
      <c r="F388" s="16"/>
      <c r="H388" s="8"/>
      <c r="I388" s="16"/>
      <c r="K388" s="12"/>
      <c r="L388" s="1"/>
    </row>
    <row r="389" spans="2:12" x14ac:dyDescent="0.2">
      <c r="C389" s="16"/>
      <c r="D389" s="16"/>
      <c r="E389" s="16"/>
      <c r="F389" s="16"/>
      <c r="H389" s="8"/>
      <c r="I389" s="16"/>
      <c r="K389" s="12"/>
      <c r="L389" s="1"/>
    </row>
    <row r="390" spans="2:12" x14ac:dyDescent="0.2">
      <c r="C390" s="16"/>
      <c r="D390" s="16"/>
      <c r="E390" s="16"/>
      <c r="F390" s="16"/>
      <c r="H390" s="8"/>
      <c r="I390" s="16"/>
      <c r="K390" s="12"/>
      <c r="L390" s="1"/>
    </row>
    <row r="391" spans="2:12" x14ac:dyDescent="0.2">
      <c r="C391" s="16"/>
      <c r="D391" s="16"/>
      <c r="E391" s="16"/>
      <c r="F391" s="16"/>
      <c r="H391" s="8"/>
      <c r="I391" s="16"/>
      <c r="K391" s="12"/>
      <c r="L391" s="1"/>
    </row>
    <row r="392" spans="2:12" x14ac:dyDescent="0.2">
      <c r="B392" s="8"/>
      <c r="C392" s="16"/>
      <c r="D392" s="16"/>
      <c r="E392" s="16"/>
      <c r="F392" s="16"/>
      <c r="H392" s="8"/>
      <c r="I392" s="16"/>
      <c r="K392" s="12"/>
      <c r="L392" s="1"/>
    </row>
    <row r="393" spans="2:12" x14ac:dyDescent="0.2">
      <c r="C393" s="16"/>
      <c r="D393" s="16"/>
      <c r="E393" s="16"/>
      <c r="F393" s="16"/>
      <c r="H393" s="8"/>
      <c r="I393" s="16"/>
      <c r="K393" s="12"/>
      <c r="L393" s="1"/>
    </row>
    <row r="394" spans="2:12" x14ac:dyDescent="0.2">
      <c r="B394" s="8"/>
      <c r="C394" s="16"/>
      <c r="D394" s="16"/>
      <c r="E394" s="16"/>
      <c r="F394" s="16"/>
      <c r="H394" s="8"/>
      <c r="I394" s="16"/>
      <c r="K394" s="12"/>
      <c r="L394" s="1"/>
    </row>
    <row r="395" spans="2:12" x14ac:dyDescent="0.2">
      <c r="B395" s="8"/>
      <c r="C395" s="16"/>
      <c r="D395" s="16"/>
      <c r="E395" s="16"/>
      <c r="F395" s="16"/>
      <c r="H395" s="8"/>
      <c r="I395" s="16"/>
      <c r="K395" s="12"/>
      <c r="L395" s="1"/>
    </row>
    <row r="396" spans="2:12" x14ac:dyDescent="0.2">
      <c r="C396" s="16"/>
      <c r="D396" s="16"/>
      <c r="E396" s="16"/>
      <c r="F396" s="16"/>
      <c r="H396" s="8"/>
      <c r="I396" s="16"/>
      <c r="K396" s="12"/>
      <c r="L396" s="1"/>
    </row>
    <row r="397" spans="2:12" x14ac:dyDescent="0.2">
      <c r="B397" s="8"/>
      <c r="C397" s="16"/>
      <c r="D397" s="16"/>
      <c r="E397" s="16"/>
      <c r="F397" s="16"/>
      <c r="H397" s="8"/>
      <c r="I397" s="16"/>
      <c r="K397" s="12"/>
      <c r="L397" s="1"/>
    </row>
    <row r="398" spans="2:12" x14ac:dyDescent="0.2">
      <c r="C398" s="16"/>
      <c r="D398" s="16"/>
      <c r="E398" s="16"/>
      <c r="F398" s="16"/>
      <c r="H398" s="8"/>
      <c r="I398" s="16"/>
      <c r="K398" s="12"/>
      <c r="L398" s="1"/>
    </row>
    <row r="399" spans="2:12" x14ac:dyDescent="0.2">
      <c r="B399" s="8"/>
      <c r="C399" s="16"/>
      <c r="D399" s="16"/>
      <c r="E399" s="16"/>
      <c r="F399" s="16"/>
      <c r="H399" s="8"/>
      <c r="I399" s="16"/>
      <c r="K399" s="12"/>
      <c r="L399" s="1"/>
    </row>
    <row r="400" spans="2:12" x14ac:dyDescent="0.2">
      <c r="C400" s="16"/>
      <c r="D400" s="16"/>
      <c r="E400" s="16"/>
      <c r="F400" s="16"/>
      <c r="H400" s="8"/>
      <c r="I400" s="16"/>
      <c r="K400" s="12"/>
      <c r="L400" s="1"/>
    </row>
    <row r="401" spans="2:12" x14ac:dyDescent="0.2">
      <c r="B401" s="8"/>
      <c r="C401" s="16"/>
      <c r="D401" s="16"/>
      <c r="E401" s="16"/>
      <c r="F401" s="16"/>
      <c r="H401" s="8"/>
      <c r="I401" s="16"/>
      <c r="K401" s="12"/>
      <c r="L401" s="1"/>
    </row>
    <row r="402" spans="2:12" x14ac:dyDescent="0.2">
      <c r="B402" s="8"/>
      <c r="C402" s="16"/>
      <c r="D402" s="16"/>
      <c r="E402" s="16"/>
      <c r="F402" s="16"/>
      <c r="H402" s="8"/>
      <c r="I402" s="16"/>
      <c r="K402" s="12"/>
      <c r="L402" s="1"/>
    </row>
    <row r="403" spans="2:12" x14ac:dyDescent="0.2">
      <c r="B403" s="16"/>
      <c r="C403" s="16"/>
      <c r="D403" s="16"/>
      <c r="E403" s="16"/>
      <c r="F403" s="16"/>
      <c r="H403" s="8"/>
      <c r="K403" s="12"/>
      <c r="L403" s="1"/>
    </row>
    <row r="404" spans="2:12" x14ac:dyDescent="0.2">
      <c r="C404" s="16"/>
      <c r="D404" s="16"/>
      <c r="E404" s="16"/>
      <c r="F404" s="16"/>
      <c r="H404" s="8"/>
      <c r="I404" s="16"/>
      <c r="K404" s="12"/>
      <c r="L404" s="1"/>
    </row>
    <row r="405" spans="2:12" x14ac:dyDescent="0.2">
      <c r="C405" s="16"/>
      <c r="D405" s="16"/>
      <c r="E405" s="16"/>
      <c r="F405" s="16"/>
      <c r="H405" s="8"/>
      <c r="I405" s="16"/>
      <c r="K405" s="12"/>
      <c r="L405" s="1"/>
    </row>
    <row r="406" spans="2:12" x14ac:dyDescent="0.2">
      <c r="C406" s="16"/>
      <c r="D406" s="16"/>
      <c r="E406" s="16"/>
      <c r="F406" s="16"/>
      <c r="H406" s="8"/>
      <c r="I406" s="16"/>
      <c r="K406" s="12"/>
      <c r="L406" s="1"/>
    </row>
    <row r="407" spans="2:12" x14ac:dyDescent="0.2">
      <c r="C407" s="16"/>
      <c r="D407" s="16"/>
      <c r="E407" s="16"/>
      <c r="F407" s="16"/>
      <c r="H407" s="8"/>
      <c r="I407" s="16"/>
      <c r="K407" s="12"/>
      <c r="L407" s="1"/>
    </row>
    <row r="408" spans="2:12" x14ac:dyDescent="0.2">
      <c r="C408" s="16"/>
      <c r="D408" s="16"/>
      <c r="E408" s="16"/>
      <c r="F408" s="16"/>
      <c r="H408" s="8"/>
      <c r="I408" s="16"/>
      <c r="K408" s="12"/>
      <c r="L408" s="1"/>
    </row>
    <row r="409" spans="2:12" x14ac:dyDescent="0.2">
      <c r="C409" s="16"/>
      <c r="D409" s="16"/>
      <c r="E409" s="16"/>
      <c r="F409" s="16"/>
      <c r="H409" s="8"/>
      <c r="I409" s="16"/>
      <c r="K409" s="12"/>
      <c r="L409" s="1"/>
    </row>
    <row r="410" spans="2:12" x14ac:dyDescent="0.2">
      <c r="B410" s="8"/>
      <c r="C410" s="16"/>
      <c r="D410" s="16"/>
      <c r="E410" s="16"/>
      <c r="F410" s="16"/>
      <c r="H410" s="8"/>
      <c r="I410" s="16"/>
      <c r="K410" s="12"/>
      <c r="L410" s="1"/>
    </row>
    <row r="411" spans="2:12" x14ac:dyDescent="0.2">
      <c r="C411" s="16"/>
      <c r="D411" s="16"/>
      <c r="E411" s="16"/>
      <c r="F411" s="16"/>
      <c r="H411" s="8"/>
      <c r="I411" s="16"/>
      <c r="K411" s="12"/>
      <c r="L411" s="1"/>
    </row>
    <row r="412" spans="2:12" x14ac:dyDescent="0.2">
      <c r="C412" s="16"/>
      <c r="D412" s="16"/>
      <c r="E412" s="16"/>
      <c r="F412" s="16"/>
      <c r="H412" s="8"/>
      <c r="I412" s="16"/>
      <c r="K412" s="12"/>
      <c r="L412" s="1"/>
    </row>
    <row r="413" spans="2:12" x14ac:dyDescent="0.2">
      <c r="C413" s="16"/>
      <c r="D413" s="16"/>
      <c r="E413" s="16"/>
      <c r="F413" s="16"/>
      <c r="H413" s="8"/>
      <c r="I413" s="16"/>
      <c r="K413" s="12"/>
      <c r="L413" s="1"/>
    </row>
    <row r="414" spans="2:12" x14ac:dyDescent="0.2">
      <c r="C414" s="16"/>
      <c r="D414" s="16"/>
      <c r="E414" s="16"/>
      <c r="F414" s="16"/>
      <c r="H414" s="8"/>
      <c r="I414" s="16"/>
      <c r="K414" s="12"/>
      <c r="L414" s="1"/>
    </row>
    <row r="415" spans="2:12" x14ac:dyDescent="0.2">
      <c r="C415" s="16"/>
      <c r="D415" s="16"/>
      <c r="E415" s="16"/>
      <c r="F415" s="16"/>
      <c r="H415" s="8"/>
      <c r="I415" s="16"/>
      <c r="K415" s="12"/>
      <c r="L415" s="1"/>
    </row>
    <row r="416" spans="2:12" x14ac:dyDescent="0.2">
      <c r="C416" s="16"/>
      <c r="D416" s="16"/>
      <c r="E416" s="16"/>
      <c r="F416" s="16"/>
      <c r="H416" s="8"/>
      <c r="I416" s="16"/>
      <c r="K416" s="12"/>
      <c r="L416" s="1"/>
    </row>
    <row r="417" spans="2:12" x14ac:dyDescent="0.2">
      <c r="C417" s="16"/>
      <c r="D417" s="16"/>
      <c r="E417" s="16"/>
      <c r="F417" s="16"/>
      <c r="H417" s="8"/>
      <c r="I417" s="16"/>
      <c r="K417" s="12"/>
      <c r="L417" s="1"/>
    </row>
    <row r="418" spans="2:12" x14ac:dyDescent="0.2">
      <c r="C418" s="16"/>
      <c r="D418" s="16"/>
      <c r="E418" s="16"/>
      <c r="F418" s="16"/>
      <c r="H418" s="8"/>
      <c r="I418" s="16"/>
      <c r="K418" s="12"/>
      <c r="L418" s="1"/>
    </row>
    <row r="419" spans="2:12" x14ac:dyDescent="0.2">
      <c r="C419" s="16"/>
      <c r="D419" s="16"/>
      <c r="E419" s="16"/>
      <c r="F419" s="16"/>
      <c r="H419" s="8"/>
      <c r="I419" s="16"/>
      <c r="K419" s="12"/>
      <c r="L419" s="1"/>
    </row>
    <row r="420" spans="2:12" x14ac:dyDescent="0.2">
      <c r="C420" s="16"/>
      <c r="D420" s="16"/>
      <c r="E420" s="16"/>
      <c r="F420" s="16"/>
      <c r="H420" s="8"/>
      <c r="I420" s="16"/>
      <c r="K420" s="12"/>
      <c r="L420" s="1"/>
    </row>
    <row r="421" spans="2:12" x14ac:dyDescent="0.2">
      <c r="B421" s="8"/>
      <c r="C421" s="16"/>
      <c r="D421" s="16"/>
      <c r="E421" s="16"/>
      <c r="F421" s="16"/>
      <c r="H421" s="8"/>
      <c r="I421" s="16"/>
      <c r="K421" s="12"/>
      <c r="L421" s="1"/>
    </row>
    <row r="422" spans="2:12" x14ac:dyDescent="0.2">
      <c r="C422" s="16"/>
      <c r="D422" s="16"/>
      <c r="E422" s="16"/>
      <c r="F422" s="16"/>
      <c r="H422" s="8"/>
      <c r="I422" s="16"/>
      <c r="K422" s="12"/>
      <c r="L422" s="1"/>
    </row>
    <row r="423" spans="2:12" x14ac:dyDescent="0.2">
      <c r="C423" s="16"/>
      <c r="D423" s="16"/>
      <c r="E423" s="16"/>
      <c r="F423" s="16"/>
      <c r="H423" s="8"/>
      <c r="I423" s="16"/>
      <c r="K423" s="12"/>
      <c r="L423" s="1"/>
    </row>
    <row r="424" spans="2:12" x14ac:dyDescent="0.2">
      <c r="C424" s="16"/>
      <c r="D424" s="16"/>
      <c r="E424" s="16"/>
      <c r="F424" s="16"/>
      <c r="H424" s="8"/>
      <c r="I424" s="16"/>
      <c r="K424" s="12"/>
      <c r="L424" s="1"/>
    </row>
    <row r="425" spans="2:12" x14ac:dyDescent="0.2">
      <c r="C425" s="16"/>
      <c r="D425" s="16"/>
      <c r="E425" s="16"/>
      <c r="F425" s="16"/>
      <c r="H425" s="8"/>
      <c r="I425" s="16"/>
      <c r="K425" s="12"/>
      <c r="L425" s="1"/>
    </row>
    <row r="426" spans="2:12" x14ac:dyDescent="0.2">
      <c r="C426" s="16"/>
      <c r="D426" s="16"/>
      <c r="E426" s="16"/>
      <c r="F426" s="16"/>
      <c r="H426" s="8"/>
      <c r="I426" s="16"/>
      <c r="K426" s="12"/>
      <c r="L426" s="1"/>
    </row>
    <row r="427" spans="2:12" x14ac:dyDescent="0.2">
      <c r="C427" s="16"/>
      <c r="D427" s="16"/>
      <c r="E427" s="16"/>
      <c r="F427" s="16"/>
      <c r="H427" s="8"/>
      <c r="I427" s="16"/>
      <c r="K427" s="12"/>
      <c r="L427" s="1"/>
    </row>
    <row r="428" spans="2:12" x14ac:dyDescent="0.2">
      <c r="C428" s="16"/>
      <c r="D428" s="16"/>
      <c r="E428" s="16"/>
      <c r="F428" s="16"/>
      <c r="H428" s="8"/>
      <c r="I428" s="16"/>
      <c r="K428" s="12"/>
      <c r="L428" s="1"/>
    </row>
    <row r="429" spans="2:12" x14ac:dyDescent="0.2">
      <c r="C429" s="16"/>
      <c r="D429" s="16"/>
      <c r="E429" s="16"/>
      <c r="F429" s="16"/>
      <c r="H429" s="8"/>
      <c r="I429" s="16"/>
      <c r="K429" s="12"/>
      <c r="L429" s="1"/>
    </row>
    <row r="430" spans="2:12" x14ac:dyDescent="0.2">
      <c r="C430" s="16"/>
      <c r="D430" s="16"/>
      <c r="E430" s="16"/>
      <c r="F430" s="16"/>
      <c r="H430" s="8"/>
      <c r="I430" s="16"/>
      <c r="K430" s="12"/>
      <c r="L430" s="1"/>
    </row>
    <row r="431" spans="2:12" x14ac:dyDescent="0.2">
      <c r="C431" s="16"/>
      <c r="D431" s="16"/>
      <c r="E431" s="16"/>
      <c r="F431" s="16"/>
      <c r="H431" s="8"/>
      <c r="I431" s="16"/>
      <c r="K431" s="12"/>
      <c r="L431" s="1"/>
    </row>
    <row r="432" spans="2:12" x14ac:dyDescent="0.2">
      <c r="C432" s="16"/>
      <c r="D432" s="16"/>
      <c r="E432" s="16"/>
      <c r="F432" s="16"/>
      <c r="H432" s="8"/>
      <c r="I432" s="16"/>
      <c r="K432" s="12"/>
      <c r="L432" s="1"/>
    </row>
    <row r="433" spans="2:12" x14ac:dyDescent="0.2">
      <c r="C433" s="16"/>
      <c r="D433" s="16"/>
      <c r="E433" s="16"/>
      <c r="F433" s="16"/>
      <c r="H433" s="8"/>
      <c r="I433" s="16"/>
      <c r="K433" s="12"/>
      <c r="L433" s="1"/>
    </row>
    <row r="434" spans="2:12" x14ac:dyDescent="0.2">
      <c r="C434" s="16"/>
      <c r="D434" s="16"/>
      <c r="E434" s="16"/>
      <c r="F434" s="16"/>
      <c r="H434" s="8"/>
      <c r="I434" s="16"/>
      <c r="K434" s="12"/>
      <c r="L434" s="1"/>
    </row>
    <row r="435" spans="2:12" x14ac:dyDescent="0.2">
      <c r="C435" s="16"/>
      <c r="D435" s="16"/>
      <c r="E435" s="16"/>
      <c r="F435" s="16"/>
      <c r="H435" s="8"/>
      <c r="I435" s="16"/>
      <c r="K435" s="12"/>
      <c r="L435" s="1"/>
    </row>
    <row r="436" spans="2:12" x14ac:dyDescent="0.2">
      <c r="B436" s="8"/>
      <c r="C436" s="16"/>
      <c r="D436" s="16"/>
      <c r="E436" s="16"/>
      <c r="F436" s="16"/>
      <c r="H436" s="8"/>
      <c r="I436" s="16"/>
      <c r="K436" s="12"/>
      <c r="L436" s="1"/>
    </row>
    <row r="437" spans="2:12" x14ac:dyDescent="0.2">
      <c r="C437" s="16"/>
      <c r="D437" s="16"/>
      <c r="E437" s="16"/>
      <c r="F437" s="16"/>
      <c r="H437" s="8"/>
      <c r="I437" s="16"/>
      <c r="K437" s="12"/>
      <c r="L437" s="1"/>
    </row>
    <row r="438" spans="2:12" x14ac:dyDescent="0.2">
      <c r="C438" s="16"/>
      <c r="D438" s="16"/>
      <c r="E438" s="16"/>
      <c r="F438" s="16"/>
      <c r="H438" s="8"/>
      <c r="I438" s="16"/>
      <c r="K438" s="12"/>
      <c r="L438" s="1"/>
    </row>
    <row r="439" spans="2:12" x14ac:dyDescent="0.2">
      <c r="B439" s="8"/>
      <c r="C439" s="16"/>
      <c r="D439" s="16"/>
      <c r="E439" s="16"/>
      <c r="F439" s="16"/>
      <c r="H439" s="8"/>
      <c r="I439" s="16"/>
      <c r="K439" s="12"/>
      <c r="L439" s="1"/>
    </row>
    <row r="440" spans="2:12" x14ac:dyDescent="0.2">
      <c r="C440" s="16"/>
      <c r="D440" s="16"/>
      <c r="E440" s="16"/>
      <c r="F440" s="16"/>
      <c r="H440" s="8"/>
      <c r="I440" s="16"/>
      <c r="K440" s="12"/>
      <c r="L440" s="1"/>
    </row>
    <row r="441" spans="2:12" x14ac:dyDescent="0.2">
      <c r="C441" s="16"/>
      <c r="D441" s="16"/>
      <c r="E441" s="16"/>
      <c r="F441" s="16"/>
      <c r="H441" s="8"/>
      <c r="I441" s="16"/>
      <c r="K441" s="12"/>
      <c r="L441" s="1"/>
    </row>
    <row r="442" spans="2:12" x14ac:dyDescent="0.2">
      <c r="C442" s="16"/>
      <c r="D442" s="16"/>
      <c r="E442" s="16"/>
      <c r="F442" s="16"/>
      <c r="H442" s="8"/>
      <c r="I442" s="16"/>
      <c r="K442" s="12"/>
      <c r="L442" s="1"/>
    </row>
    <row r="443" spans="2:12" x14ac:dyDescent="0.2">
      <c r="C443" s="16"/>
      <c r="D443" s="16"/>
      <c r="E443" s="16"/>
      <c r="F443" s="16"/>
      <c r="H443" s="8"/>
      <c r="I443" s="16"/>
      <c r="K443" s="12"/>
      <c r="L443" s="1"/>
    </row>
    <row r="444" spans="2:12" x14ac:dyDescent="0.2">
      <c r="C444" s="16"/>
      <c r="D444" s="16"/>
      <c r="E444" s="16"/>
      <c r="F444" s="16"/>
      <c r="H444" s="8"/>
      <c r="I444" s="16"/>
      <c r="K444" s="12"/>
      <c r="L444" s="1"/>
    </row>
    <row r="445" spans="2:12" x14ac:dyDescent="0.2">
      <c r="C445" s="16"/>
      <c r="D445" s="16"/>
      <c r="E445" s="16"/>
      <c r="F445" s="16"/>
      <c r="H445" s="8"/>
      <c r="I445" s="16"/>
      <c r="K445" s="12"/>
      <c r="L445" s="1"/>
    </row>
    <row r="446" spans="2:12" x14ac:dyDescent="0.2">
      <c r="C446" s="16"/>
      <c r="D446" s="16"/>
      <c r="E446" s="16"/>
      <c r="F446" s="16"/>
      <c r="H446" s="8"/>
      <c r="I446" s="16"/>
      <c r="K446" s="12"/>
      <c r="L446" s="1"/>
    </row>
    <row r="447" spans="2:12" x14ac:dyDescent="0.2">
      <c r="C447" s="16"/>
      <c r="D447" s="16"/>
      <c r="E447" s="16"/>
      <c r="F447" s="16"/>
      <c r="H447" s="8"/>
      <c r="I447" s="16"/>
      <c r="K447" s="12"/>
      <c r="L447" s="1"/>
    </row>
    <row r="448" spans="2:12" x14ac:dyDescent="0.2">
      <c r="C448" s="16"/>
      <c r="D448" s="16"/>
      <c r="E448" s="16"/>
      <c r="F448" s="16"/>
      <c r="H448" s="8"/>
      <c r="I448" s="16"/>
      <c r="K448" s="12"/>
      <c r="L448" s="1"/>
    </row>
    <row r="449" spans="2:12" x14ac:dyDescent="0.2">
      <c r="C449" s="16"/>
      <c r="D449" s="16"/>
      <c r="E449" s="16"/>
      <c r="F449" s="16"/>
      <c r="H449" s="8"/>
      <c r="I449" s="16"/>
      <c r="K449" s="12"/>
      <c r="L449" s="1"/>
    </row>
    <row r="450" spans="2:12" x14ac:dyDescent="0.2">
      <c r="B450" s="8"/>
      <c r="C450" s="16"/>
      <c r="D450" s="16"/>
      <c r="E450" s="16"/>
      <c r="F450" s="16"/>
      <c r="H450" s="8"/>
      <c r="I450" s="16"/>
      <c r="K450" s="12"/>
      <c r="L450" s="1"/>
    </row>
    <row r="451" spans="2:12" x14ac:dyDescent="0.2">
      <c r="C451" s="16"/>
      <c r="D451" s="16"/>
      <c r="E451" s="16"/>
      <c r="F451" s="16"/>
      <c r="H451" s="8"/>
      <c r="I451" s="16"/>
      <c r="K451" s="12"/>
      <c r="L451" s="1"/>
    </row>
    <row r="452" spans="2:12" x14ac:dyDescent="0.2">
      <c r="C452" s="16"/>
      <c r="D452" s="16"/>
      <c r="E452" s="16"/>
      <c r="F452" s="16"/>
      <c r="H452" s="8"/>
      <c r="I452" s="16"/>
      <c r="K452" s="12"/>
      <c r="L452" s="1"/>
    </row>
    <row r="453" spans="2:12" x14ac:dyDescent="0.2">
      <c r="C453" s="16"/>
      <c r="D453" s="16"/>
      <c r="E453" s="16"/>
      <c r="F453" s="16"/>
      <c r="H453" s="8"/>
      <c r="I453" s="16"/>
      <c r="K453" s="12"/>
      <c r="L453" s="1"/>
    </row>
    <row r="454" spans="2:12" x14ac:dyDescent="0.2">
      <c r="C454" s="16"/>
      <c r="D454" s="16"/>
      <c r="E454" s="16"/>
      <c r="F454" s="16"/>
      <c r="H454" s="8"/>
      <c r="I454" s="16"/>
      <c r="K454" s="12"/>
      <c r="L454" s="1"/>
    </row>
    <row r="455" spans="2:12" x14ac:dyDescent="0.2">
      <c r="C455" s="16"/>
      <c r="D455" s="16"/>
      <c r="E455" s="16"/>
      <c r="F455" s="16"/>
      <c r="H455" s="8"/>
      <c r="I455" s="16"/>
      <c r="K455" s="12"/>
      <c r="L455" s="1"/>
    </row>
    <row r="456" spans="2:12" x14ac:dyDescent="0.2">
      <c r="C456" s="16"/>
      <c r="D456" s="16"/>
      <c r="E456" s="16"/>
      <c r="F456" s="16"/>
      <c r="H456" s="8"/>
      <c r="I456" s="16"/>
      <c r="K456" s="12"/>
      <c r="L456" s="1"/>
    </row>
    <row r="457" spans="2:12" x14ac:dyDescent="0.2">
      <c r="C457" s="16"/>
      <c r="D457" s="16"/>
      <c r="E457" s="16"/>
      <c r="F457" s="16"/>
      <c r="H457" s="8"/>
      <c r="I457" s="16"/>
      <c r="K457" s="12"/>
      <c r="L457" s="1"/>
    </row>
    <row r="458" spans="2:12" x14ac:dyDescent="0.2">
      <c r="C458" s="16"/>
      <c r="D458" s="16"/>
      <c r="E458" s="16"/>
      <c r="F458" s="16"/>
      <c r="H458" s="8"/>
      <c r="I458" s="16"/>
      <c r="K458" s="12"/>
      <c r="L458" s="1"/>
    </row>
    <row r="459" spans="2:12" x14ac:dyDescent="0.2">
      <c r="C459" s="16"/>
      <c r="D459" s="16"/>
      <c r="E459" s="16"/>
      <c r="F459" s="16"/>
      <c r="H459" s="8"/>
      <c r="I459" s="16"/>
      <c r="K459" s="12"/>
    </row>
  </sheetData>
  <mergeCells count="46">
    <mergeCell ref="A90:A92"/>
    <mergeCell ref="A27:A29"/>
    <mergeCell ref="A30:A33"/>
    <mergeCell ref="A36:A39"/>
    <mergeCell ref="A40:A43"/>
    <mergeCell ref="A44:A51"/>
    <mergeCell ref="A54:A60"/>
    <mergeCell ref="A61:A65"/>
    <mergeCell ref="A66:A70"/>
    <mergeCell ref="A71:A75"/>
    <mergeCell ref="A76:A85"/>
    <mergeCell ref="A86:A89"/>
    <mergeCell ref="A182:A186"/>
    <mergeCell ref="A93:A101"/>
    <mergeCell ref="A102:A107"/>
    <mergeCell ref="A111:A118"/>
    <mergeCell ref="A119:A124"/>
    <mergeCell ref="A125:A129"/>
    <mergeCell ref="A131:A139"/>
    <mergeCell ref="A141:A146"/>
    <mergeCell ref="A147:A154"/>
    <mergeCell ref="A155:A163"/>
    <mergeCell ref="A165:A173"/>
    <mergeCell ref="A175:A181"/>
    <mergeCell ref="A267:A274"/>
    <mergeCell ref="A187:A193"/>
    <mergeCell ref="A195:A203"/>
    <mergeCell ref="A204:A211"/>
    <mergeCell ref="A213:A221"/>
    <mergeCell ref="A223:A230"/>
    <mergeCell ref="A232:A239"/>
    <mergeCell ref="A240:A242"/>
    <mergeCell ref="A243:A244"/>
    <mergeCell ref="A245:A248"/>
    <mergeCell ref="A249:A259"/>
    <mergeCell ref="A260:A265"/>
    <mergeCell ref="A338:A344"/>
    <mergeCell ref="A358:A363"/>
    <mergeCell ref="A364:A366"/>
    <mergeCell ref="A346:A348"/>
    <mergeCell ref="A275:A279"/>
    <mergeCell ref="A292:A294"/>
    <mergeCell ref="A301:A308"/>
    <mergeCell ref="A309:A315"/>
    <mergeCell ref="A317:A326"/>
    <mergeCell ref="A327:A3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7"/>
  <sheetViews>
    <sheetView zoomScale="90" zoomScaleNormal="90" workbookViewId="0">
      <selection activeCell="E2" sqref="E2"/>
    </sheetView>
  </sheetViews>
  <sheetFormatPr baseColWidth="10" defaultColWidth="8.6640625" defaultRowHeight="15" x14ac:dyDescent="0.2"/>
  <cols>
    <col min="1" max="1" width="18.1640625" bestFit="1" customWidth="1"/>
    <col min="3" max="4" width="11.6640625" bestFit="1" customWidth="1"/>
    <col min="7" max="7" width="12.33203125" bestFit="1" customWidth="1"/>
    <col min="8" max="8" width="22.5" bestFit="1" customWidth="1"/>
    <col min="9" max="9" width="12.1640625" bestFit="1" customWidth="1"/>
    <col min="10" max="10" width="12.33203125" bestFit="1" customWidth="1"/>
    <col min="11" max="11" width="8.6640625" bestFit="1" customWidth="1"/>
    <col min="12" max="12" width="22" bestFit="1" customWidth="1"/>
  </cols>
  <sheetData>
    <row r="1" spans="1:13" x14ac:dyDescent="0.2">
      <c r="B1" s="1" t="s">
        <v>212</v>
      </c>
      <c r="I1" s="2"/>
    </row>
    <row r="2" spans="1:13" x14ac:dyDescent="0.2">
      <c r="B2" s="1" t="s">
        <v>0</v>
      </c>
      <c r="I2" s="2"/>
    </row>
    <row r="3" spans="1:13" x14ac:dyDescent="0.2">
      <c r="B3" s="1" t="s">
        <v>1</v>
      </c>
      <c r="I3" s="2"/>
    </row>
    <row r="4" spans="1:13" x14ac:dyDescent="0.2">
      <c r="B4" s="1" t="s">
        <v>2</v>
      </c>
      <c r="I4" s="2"/>
    </row>
    <row r="5" spans="1:13" x14ac:dyDescent="0.2">
      <c r="B5" s="1" t="s">
        <v>3</v>
      </c>
      <c r="I5" s="2"/>
    </row>
    <row r="6" spans="1:13" x14ac:dyDescent="0.2">
      <c r="B6" s="1" t="s">
        <v>528</v>
      </c>
      <c r="I6" s="2"/>
    </row>
    <row r="7" spans="1:13" x14ac:dyDescent="0.2">
      <c r="B7" s="1" t="s">
        <v>529</v>
      </c>
      <c r="I7" s="2"/>
    </row>
    <row r="8" spans="1:13" x14ac:dyDescent="0.2">
      <c r="B8" s="1" t="s">
        <v>533</v>
      </c>
      <c r="I8" s="2"/>
    </row>
    <row r="9" spans="1:13" x14ac:dyDescent="0.2">
      <c r="B9" s="3" t="s">
        <v>4</v>
      </c>
      <c r="C9" s="4" t="s">
        <v>5</v>
      </c>
      <c r="D9" s="4" t="s">
        <v>6</v>
      </c>
      <c r="E9" s="5" t="s">
        <v>7</v>
      </c>
      <c r="F9" s="5" t="s">
        <v>8</v>
      </c>
      <c r="G9" s="3" t="s">
        <v>9</v>
      </c>
      <c r="H9" s="3" t="s">
        <v>10</v>
      </c>
      <c r="I9" s="3" t="s">
        <v>11</v>
      </c>
      <c r="J9" s="6" t="s">
        <v>12</v>
      </c>
      <c r="K9" s="5" t="s">
        <v>13</v>
      </c>
      <c r="L9" s="7" t="s">
        <v>43</v>
      </c>
      <c r="M9" s="23" t="s">
        <v>431</v>
      </c>
    </row>
    <row r="10" spans="1:13" x14ac:dyDescent="0.2">
      <c r="A10" s="28" t="s">
        <v>95</v>
      </c>
      <c r="B10" s="8"/>
      <c r="C10" s="17">
        <v>-70.914235803155094</v>
      </c>
      <c r="D10" s="17">
        <v>-34.9898373846883</v>
      </c>
      <c r="E10" s="9">
        <v>-12.6</v>
      </c>
      <c r="F10" s="9">
        <v>-93.2</v>
      </c>
      <c r="G10" s="10" t="s">
        <v>76</v>
      </c>
      <c r="H10" s="8" t="s">
        <v>16</v>
      </c>
      <c r="I10" s="8">
        <v>770</v>
      </c>
      <c r="J10" s="11"/>
      <c r="K10" s="12">
        <f>F10-E10*8</f>
        <v>7.5999999999999943</v>
      </c>
      <c r="L10" s="13" t="s">
        <v>95</v>
      </c>
      <c r="M10" t="s">
        <v>224</v>
      </c>
    </row>
    <row r="11" spans="1:13" x14ac:dyDescent="0.2">
      <c r="A11" s="25" t="s">
        <v>95</v>
      </c>
      <c r="B11" s="8"/>
      <c r="C11" s="17">
        <v>-70.7469836189386</v>
      </c>
      <c r="D11" s="17">
        <v>-35.012195243025502</v>
      </c>
      <c r="E11" s="9">
        <v>-10.9</v>
      </c>
      <c r="F11" s="9">
        <v>-80</v>
      </c>
      <c r="G11" s="10" t="s">
        <v>77</v>
      </c>
      <c r="H11" s="8" t="s">
        <v>16</v>
      </c>
      <c r="I11" s="8">
        <v>1673</v>
      </c>
      <c r="J11" s="11"/>
      <c r="K11" s="12">
        <f>F11-E11*8</f>
        <v>7.2000000000000028</v>
      </c>
      <c r="L11" s="13" t="s">
        <v>95</v>
      </c>
      <c r="M11" t="s">
        <v>359</v>
      </c>
    </row>
    <row r="12" spans="1:13" x14ac:dyDescent="0.2">
      <c r="A12" s="26" t="s">
        <v>95</v>
      </c>
      <c r="B12" s="8" t="s">
        <v>14</v>
      </c>
      <c r="C12" s="17">
        <v>-70.690482963669993</v>
      </c>
      <c r="D12" s="17">
        <v>-35.035716005678097</v>
      </c>
      <c r="E12" s="9">
        <v>-10.9</v>
      </c>
      <c r="F12" s="9">
        <v>-82.4</v>
      </c>
      <c r="G12" s="10" t="s">
        <v>78</v>
      </c>
      <c r="H12" s="8" t="s">
        <v>16</v>
      </c>
      <c r="I12" s="8">
        <v>1931</v>
      </c>
      <c r="J12" s="11"/>
      <c r="K12" s="12">
        <f>F12-E12*8</f>
        <v>4.7999999999999972</v>
      </c>
      <c r="L12" s="13" t="s">
        <v>95</v>
      </c>
    </row>
    <row r="13" spans="1:13" x14ac:dyDescent="0.2">
      <c r="A13" s="26" t="s">
        <v>95</v>
      </c>
      <c r="B13" s="8" t="s">
        <v>14</v>
      </c>
      <c r="C13" s="17">
        <v>-70.566621693681398</v>
      </c>
      <c r="D13" s="17">
        <v>-35.047657326565897</v>
      </c>
      <c r="E13" s="9">
        <v>-12.1</v>
      </c>
      <c r="F13" s="9">
        <v>-93.2</v>
      </c>
      <c r="G13" s="10" t="s">
        <v>79</v>
      </c>
      <c r="H13" s="8" t="s">
        <v>16</v>
      </c>
      <c r="I13" s="8">
        <v>2115</v>
      </c>
      <c r="J13" s="11"/>
      <c r="K13" s="12">
        <f>F13-E13*8</f>
        <v>3.5999999999999943</v>
      </c>
      <c r="L13" s="13" t="s">
        <v>95</v>
      </c>
    </row>
    <row r="14" spans="1:13" x14ac:dyDescent="0.2">
      <c r="A14" s="28" t="s">
        <v>95</v>
      </c>
      <c r="B14" s="14"/>
      <c r="C14" s="17">
        <v>-70.503172436605496</v>
      </c>
      <c r="D14" s="17">
        <v>-35.0732550232892</v>
      </c>
      <c r="E14" s="9">
        <v>-12.6</v>
      </c>
      <c r="F14" s="9">
        <v>-92</v>
      </c>
      <c r="G14" s="10" t="s">
        <v>80</v>
      </c>
      <c r="H14" s="8" t="s">
        <v>16</v>
      </c>
      <c r="I14" s="8">
        <v>2300</v>
      </c>
      <c r="J14" s="11"/>
      <c r="K14" s="12">
        <f t="shared" ref="K14:K35" si="0">F14-E14*8</f>
        <v>8.7999999999999972</v>
      </c>
      <c r="L14" s="13" t="s">
        <v>95</v>
      </c>
      <c r="M14" t="s">
        <v>224</v>
      </c>
    </row>
    <row r="15" spans="1:13" x14ac:dyDescent="0.2">
      <c r="A15" s="25" t="s">
        <v>95</v>
      </c>
      <c r="B15" s="16"/>
      <c r="C15" s="17">
        <v>-70.487011636051605</v>
      </c>
      <c r="D15" s="17">
        <v>-35.113396335771696</v>
      </c>
      <c r="E15" s="9">
        <v>-12.6</v>
      </c>
      <c r="F15" s="9">
        <v>-92.5</v>
      </c>
      <c r="G15" s="10" t="s">
        <v>81</v>
      </c>
      <c r="H15" s="8" t="s">
        <v>16</v>
      </c>
      <c r="I15" s="8">
        <v>2691</v>
      </c>
      <c r="J15" s="11"/>
      <c r="K15" s="12">
        <f t="shared" si="0"/>
        <v>8.2999999999999972</v>
      </c>
      <c r="L15" s="13" t="s">
        <v>95</v>
      </c>
      <c r="M15" t="s">
        <v>521</v>
      </c>
    </row>
    <row r="16" spans="1:13" x14ac:dyDescent="0.2">
      <c r="A16" s="28" t="s">
        <v>95</v>
      </c>
      <c r="C16" s="18">
        <v>-70.484410913166798</v>
      </c>
      <c r="D16" s="18">
        <v>-35.157517481847897</v>
      </c>
      <c r="E16" s="9">
        <v>-13.5</v>
      </c>
      <c r="F16" s="9">
        <v>-94.5</v>
      </c>
      <c r="G16" s="10" t="s">
        <v>82</v>
      </c>
      <c r="H16" s="8" t="s">
        <v>16</v>
      </c>
      <c r="I16" s="8">
        <v>2320</v>
      </c>
      <c r="K16" s="12">
        <f t="shared" si="0"/>
        <v>13.5</v>
      </c>
      <c r="L16" s="13" t="s">
        <v>95</v>
      </c>
      <c r="M16" t="s">
        <v>224</v>
      </c>
    </row>
    <row r="17" spans="1:13" x14ac:dyDescent="0.2">
      <c r="A17" s="33" t="s">
        <v>95</v>
      </c>
      <c r="C17" s="18">
        <v>-70.476006897684499</v>
      </c>
      <c r="D17" s="18">
        <v>-35.142022149981102</v>
      </c>
      <c r="E17" s="9">
        <v>-13.5</v>
      </c>
      <c r="F17" s="9">
        <v>-94</v>
      </c>
      <c r="G17" s="10" t="s">
        <v>83</v>
      </c>
      <c r="H17" s="8" t="s">
        <v>16</v>
      </c>
      <c r="I17" s="8">
        <v>2660</v>
      </c>
      <c r="K17" s="12">
        <f t="shared" si="0"/>
        <v>14</v>
      </c>
      <c r="L17" s="13" t="s">
        <v>95</v>
      </c>
    </row>
    <row r="18" spans="1:13" x14ac:dyDescent="0.2">
      <c r="A18" s="62" t="s">
        <v>522</v>
      </c>
      <c r="B18" s="8" t="s">
        <v>214</v>
      </c>
      <c r="C18" s="16">
        <v>-70.533360999999999</v>
      </c>
      <c r="D18" s="16">
        <v>-35.290588999999997</v>
      </c>
      <c r="E18" s="9">
        <v>-14.7</v>
      </c>
      <c r="F18" s="9">
        <v>-106</v>
      </c>
      <c r="G18" s="14" t="s">
        <v>104</v>
      </c>
      <c r="H18" s="8" t="s">
        <v>100</v>
      </c>
      <c r="I18" s="8">
        <v>2500</v>
      </c>
      <c r="J18" s="16"/>
      <c r="K18" s="12">
        <f>F18-E18*8</f>
        <v>11.599999999999994</v>
      </c>
      <c r="L18" s="13" t="s">
        <v>523</v>
      </c>
    </row>
    <row r="19" spans="1:13" x14ac:dyDescent="0.2">
      <c r="A19" s="62"/>
      <c r="B19" s="8" t="s">
        <v>214</v>
      </c>
      <c r="C19" s="16">
        <v>-70.525681000000006</v>
      </c>
      <c r="D19" s="16">
        <v>-35.291424999999997</v>
      </c>
      <c r="E19" s="9">
        <v>-14.6</v>
      </c>
      <c r="F19" s="9">
        <v>-107</v>
      </c>
      <c r="G19" s="14" t="s">
        <v>101</v>
      </c>
      <c r="H19" s="8" t="s">
        <v>100</v>
      </c>
      <c r="I19" s="8">
        <v>2500</v>
      </c>
      <c r="J19" s="16"/>
      <c r="K19" s="12">
        <f>F19-E19*8</f>
        <v>9.7999999999999972</v>
      </c>
      <c r="L19" s="13" t="s">
        <v>523</v>
      </c>
    </row>
    <row r="20" spans="1:13" x14ac:dyDescent="0.2">
      <c r="A20" s="62"/>
      <c r="B20" s="8" t="s">
        <v>214</v>
      </c>
      <c r="C20" s="16">
        <v>-70.524293999999998</v>
      </c>
      <c r="D20" s="16">
        <v>-35.291477999999998</v>
      </c>
      <c r="E20" s="9">
        <v>-14.2</v>
      </c>
      <c r="F20" s="9">
        <v>-106</v>
      </c>
      <c r="G20" s="14" t="s">
        <v>103</v>
      </c>
      <c r="H20" s="8" t="s">
        <v>100</v>
      </c>
      <c r="I20" s="8">
        <v>2500</v>
      </c>
      <c r="J20" s="16"/>
      <c r="K20" s="12">
        <f>F20-E20*8</f>
        <v>7.5999999999999943</v>
      </c>
      <c r="L20" s="13" t="s">
        <v>523</v>
      </c>
    </row>
    <row r="21" spans="1:13" x14ac:dyDescent="0.2">
      <c r="A21" s="62"/>
      <c r="B21" s="8" t="s">
        <v>214</v>
      </c>
      <c r="C21" s="16">
        <v>-70.522841999999997</v>
      </c>
      <c r="D21" s="16">
        <v>-35.292043999999997</v>
      </c>
      <c r="E21" s="9">
        <v>-14.4</v>
      </c>
      <c r="F21" s="9">
        <v>-106</v>
      </c>
      <c r="G21" s="14" t="s">
        <v>102</v>
      </c>
      <c r="H21" s="8" t="s">
        <v>100</v>
      </c>
      <c r="I21" s="8">
        <v>2500</v>
      </c>
      <c r="J21" s="16"/>
      <c r="K21" s="12">
        <f>F21-E21*8</f>
        <v>9.2000000000000028</v>
      </c>
      <c r="L21" s="13" t="s">
        <v>523</v>
      </c>
    </row>
    <row r="22" spans="1:13" x14ac:dyDescent="0.2">
      <c r="A22" s="62"/>
      <c r="B22" s="16"/>
      <c r="C22" s="16">
        <v>-70.533360999999999</v>
      </c>
      <c r="D22" s="16">
        <v>-35.290588999999997</v>
      </c>
      <c r="E22" s="9">
        <v>-14.5</v>
      </c>
      <c r="F22" s="9">
        <v>-106.3</v>
      </c>
      <c r="G22" s="10" t="s">
        <v>524</v>
      </c>
      <c r="H22" s="8" t="s">
        <v>525</v>
      </c>
      <c r="I22" s="8">
        <v>2500</v>
      </c>
      <c r="J22" s="16"/>
      <c r="K22" s="12">
        <f>F22-E22*8</f>
        <v>9.7000000000000028</v>
      </c>
      <c r="L22" s="13" t="s">
        <v>523</v>
      </c>
    </row>
    <row r="23" spans="1:13" x14ac:dyDescent="0.2">
      <c r="A23" s="31" t="s">
        <v>96</v>
      </c>
      <c r="C23" s="18">
        <v>-70.104670842544095</v>
      </c>
      <c r="D23" s="18">
        <v>-34.640636283434802</v>
      </c>
      <c r="E23" s="9">
        <v>-14.8</v>
      </c>
      <c r="F23" s="9">
        <v>-109.9</v>
      </c>
      <c r="G23" s="10" t="s">
        <v>93</v>
      </c>
      <c r="H23" s="8" t="s">
        <v>16</v>
      </c>
      <c r="I23" s="8">
        <v>2780</v>
      </c>
      <c r="K23" s="12">
        <f t="shared" si="0"/>
        <v>8.5</v>
      </c>
      <c r="L23" s="13" t="s">
        <v>96</v>
      </c>
      <c r="M23" t="s">
        <v>532</v>
      </c>
    </row>
    <row r="24" spans="1:13" x14ac:dyDescent="0.2">
      <c r="A24" s="31" t="s">
        <v>96</v>
      </c>
      <c r="C24" s="18">
        <v>-70.099605856647599</v>
      </c>
      <c r="D24" s="18">
        <v>-34.664406750737498</v>
      </c>
      <c r="E24" s="9">
        <v>-15.2</v>
      </c>
      <c r="F24" s="9">
        <v>-115.7</v>
      </c>
      <c r="G24" s="10" t="s">
        <v>87</v>
      </c>
      <c r="H24" s="8" t="s">
        <v>16</v>
      </c>
      <c r="I24" s="8">
        <v>2421</v>
      </c>
      <c r="K24" s="12">
        <f t="shared" si="0"/>
        <v>5.8999999999999915</v>
      </c>
      <c r="L24" s="13" t="s">
        <v>96</v>
      </c>
      <c r="M24" t="s">
        <v>224</v>
      </c>
    </row>
    <row r="25" spans="1:13" x14ac:dyDescent="0.2">
      <c r="A25" s="35" t="s">
        <v>96</v>
      </c>
      <c r="C25" s="18">
        <v>-70.099330377173601</v>
      </c>
      <c r="D25" s="18">
        <v>-34.622875188740302</v>
      </c>
      <c r="E25" s="9">
        <v>-16.5</v>
      </c>
      <c r="F25" s="9">
        <v>-119.2</v>
      </c>
      <c r="G25" s="10" t="s">
        <v>88</v>
      </c>
      <c r="H25" s="8" t="s">
        <v>16</v>
      </c>
      <c r="I25" s="8">
        <v>3073</v>
      </c>
      <c r="K25" s="12">
        <f t="shared" si="0"/>
        <v>12.799999999999997</v>
      </c>
      <c r="L25" s="13" t="s">
        <v>96</v>
      </c>
    </row>
    <row r="26" spans="1:13" x14ac:dyDescent="0.2">
      <c r="A26" s="35" t="s">
        <v>96</v>
      </c>
      <c r="C26" s="18">
        <v>-70.097546818744405</v>
      </c>
      <c r="D26" s="18">
        <v>-34.605054788185299</v>
      </c>
      <c r="E26" s="9">
        <v>-17.2</v>
      </c>
      <c r="F26" s="9">
        <v>-124.4</v>
      </c>
      <c r="G26" s="10" t="s">
        <v>89</v>
      </c>
      <c r="H26" s="8" t="s">
        <v>16</v>
      </c>
      <c r="I26" s="8">
        <v>3169</v>
      </c>
      <c r="K26" s="12">
        <f t="shared" si="0"/>
        <v>13.199999999999989</v>
      </c>
      <c r="L26" s="13" t="s">
        <v>96</v>
      </c>
    </row>
    <row r="27" spans="1:13" x14ac:dyDescent="0.2">
      <c r="A27" s="31" t="s">
        <v>96</v>
      </c>
      <c r="C27" s="18">
        <v>-70.096664557511801</v>
      </c>
      <c r="D27" s="18">
        <v>-34.727707687825102</v>
      </c>
      <c r="E27" s="9">
        <v>-16.5</v>
      </c>
      <c r="F27" s="9">
        <v>-124.8</v>
      </c>
      <c r="G27" s="10" t="s">
        <v>86</v>
      </c>
      <c r="H27" s="8" t="s">
        <v>16</v>
      </c>
      <c r="I27" s="8">
        <v>2560</v>
      </c>
      <c r="K27" s="12">
        <f t="shared" si="0"/>
        <v>7.2000000000000028</v>
      </c>
      <c r="L27" s="13" t="s">
        <v>96</v>
      </c>
      <c r="M27" t="s">
        <v>224</v>
      </c>
    </row>
    <row r="28" spans="1:13" x14ac:dyDescent="0.2">
      <c r="A28" s="35" t="s">
        <v>96</v>
      </c>
      <c r="C28" s="18">
        <v>-70.080001068263599</v>
      </c>
      <c r="D28" s="18">
        <v>-34.603507073454999</v>
      </c>
      <c r="E28" s="9">
        <v>-16.600000000000001</v>
      </c>
      <c r="F28" s="9">
        <v>-120.8</v>
      </c>
      <c r="G28" s="10" t="s">
        <v>90</v>
      </c>
      <c r="H28" s="8" t="s">
        <v>16</v>
      </c>
      <c r="I28" s="8">
        <v>3200</v>
      </c>
      <c r="K28" s="12">
        <f t="shared" si="0"/>
        <v>12.000000000000014</v>
      </c>
      <c r="L28" s="13" t="s">
        <v>96</v>
      </c>
    </row>
    <row r="29" spans="1:13" x14ac:dyDescent="0.2">
      <c r="A29" s="35" t="s">
        <v>96</v>
      </c>
      <c r="C29" s="18">
        <v>-70.072604738640607</v>
      </c>
      <c r="D29" s="18">
        <v>-34.602481209960999</v>
      </c>
      <c r="E29" s="9">
        <v>-17.3</v>
      </c>
      <c r="F29" s="9">
        <v>-126.3</v>
      </c>
      <c r="G29" s="10" t="s">
        <v>91</v>
      </c>
      <c r="H29" s="8" t="s">
        <v>16</v>
      </c>
      <c r="I29" s="8">
        <v>3650</v>
      </c>
      <c r="K29" s="12">
        <f t="shared" si="0"/>
        <v>12.100000000000009</v>
      </c>
      <c r="L29" s="13" t="s">
        <v>96</v>
      </c>
    </row>
    <row r="30" spans="1:13" x14ac:dyDescent="0.2">
      <c r="A30" s="35" t="s">
        <v>96</v>
      </c>
      <c r="C30" s="18">
        <v>-70.067057563751106</v>
      </c>
      <c r="D30" s="18">
        <v>-34.601069021090098</v>
      </c>
      <c r="E30" s="9">
        <v>-18.100000000000001</v>
      </c>
      <c r="F30" s="9">
        <v>-129.5</v>
      </c>
      <c r="G30" s="10" t="s">
        <v>92</v>
      </c>
      <c r="H30" s="8" t="s">
        <v>16</v>
      </c>
      <c r="I30" s="8">
        <v>4000</v>
      </c>
      <c r="K30" s="12">
        <f t="shared" si="0"/>
        <v>15.300000000000011</v>
      </c>
      <c r="L30" s="13" t="s">
        <v>96</v>
      </c>
    </row>
    <row r="31" spans="1:13" x14ac:dyDescent="0.2">
      <c r="A31" s="31" t="s">
        <v>96</v>
      </c>
      <c r="C31" s="18">
        <v>-69.931004274237395</v>
      </c>
      <c r="D31" s="18">
        <v>-34.841000767657803</v>
      </c>
      <c r="E31" s="9">
        <v>-17.399999999999999</v>
      </c>
      <c r="F31" s="9">
        <v>-125.4</v>
      </c>
      <c r="G31" s="10" t="s">
        <v>85</v>
      </c>
      <c r="H31" s="8" t="s">
        <v>16</v>
      </c>
      <c r="I31" s="8">
        <v>2425</v>
      </c>
      <c r="K31" s="12">
        <f t="shared" si="0"/>
        <v>13.799999999999983</v>
      </c>
      <c r="L31" s="13" t="s">
        <v>96</v>
      </c>
      <c r="M31" t="s">
        <v>224</v>
      </c>
    </row>
    <row r="32" spans="1:13" x14ac:dyDescent="0.2">
      <c r="A32" s="31" t="s">
        <v>96</v>
      </c>
      <c r="C32" s="18">
        <v>-69.743657010241805</v>
      </c>
      <c r="D32" s="18">
        <v>-34.937684931192997</v>
      </c>
      <c r="E32" s="9">
        <v>-14.9</v>
      </c>
      <c r="F32" s="9">
        <v>-113.8</v>
      </c>
      <c r="G32" s="10" t="s">
        <v>84</v>
      </c>
      <c r="H32" s="8" t="s">
        <v>16</v>
      </c>
      <c r="I32" s="8">
        <v>2295</v>
      </c>
      <c r="K32" s="12">
        <f t="shared" si="0"/>
        <v>5.4000000000000057</v>
      </c>
      <c r="L32" s="13" t="s">
        <v>96</v>
      </c>
      <c r="M32" t="s">
        <v>224</v>
      </c>
    </row>
    <row r="33" spans="1:12" x14ac:dyDescent="0.2">
      <c r="A33" s="32" t="s">
        <v>109</v>
      </c>
      <c r="B33" s="8" t="s">
        <v>213</v>
      </c>
      <c r="C33" s="16">
        <v>-69.971649999999997</v>
      </c>
      <c r="D33" s="16">
        <v>-34.824157999999997</v>
      </c>
      <c r="E33" s="19">
        <v>-16.7755905511811</v>
      </c>
      <c r="F33" s="19">
        <v>-123.870967741935</v>
      </c>
      <c r="G33" s="16" t="s">
        <v>106</v>
      </c>
      <c r="H33" s="8" t="s">
        <v>105</v>
      </c>
      <c r="I33" s="8">
        <v>2150</v>
      </c>
      <c r="J33" s="16"/>
      <c r="K33" s="12">
        <f>F33-E33*8</f>
        <v>10.333756667513796</v>
      </c>
      <c r="L33" s="13" t="s">
        <v>109</v>
      </c>
    </row>
    <row r="34" spans="1:12" x14ac:dyDescent="0.2">
      <c r="A34" s="26" t="s">
        <v>110</v>
      </c>
      <c r="B34" s="8" t="s">
        <v>213</v>
      </c>
      <c r="C34" s="16">
        <v>-68.222399999999993</v>
      </c>
      <c r="D34" s="16">
        <v>-34.663097999999998</v>
      </c>
      <c r="E34" s="9">
        <v>-15.854330708661401</v>
      </c>
      <c r="F34" s="9">
        <v>-121.61290322580599</v>
      </c>
      <c r="G34" s="16" t="s">
        <v>107</v>
      </c>
      <c r="H34" s="8" t="s">
        <v>105</v>
      </c>
      <c r="I34" s="8">
        <v>610</v>
      </c>
      <c r="J34" s="16"/>
      <c r="K34" s="12">
        <f t="shared" si="0"/>
        <v>5.221742443485212</v>
      </c>
      <c r="L34" s="13" t="s">
        <v>110</v>
      </c>
    </row>
    <row r="35" spans="1:12" x14ac:dyDescent="0.2">
      <c r="A35" s="26" t="s">
        <v>526</v>
      </c>
      <c r="B35" s="8" t="s">
        <v>213</v>
      </c>
      <c r="C35" s="16">
        <v>-68.072709000000003</v>
      </c>
      <c r="D35" s="16">
        <v>-34.734667999999999</v>
      </c>
      <c r="E35" s="9">
        <v>-16.208661417322801</v>
      </c>
      <c r="F35" s="9">
        <v>-120.70967741935399</v>
      </c>
      <c r="G35" s="16" t="s">
        <v>108</v>
      </c>
      <c r="H35" s="8" t="s">
        <v>105</v>
      </c>
      <c r="I35" s="8">
        <v>560</v>
      </c>
      <c r="J35" s="16"/>
      <c r="K35" s="12">
        <f t="shared" si="0"/>
        <v>8.959613919228417</v>
      </c>
      <c r="L35" s="13" t="s">
        <v>111</v>
      </c>
    </row>
    <row r="36" spans="1:12" x14ac:dyDescent="0.2">
      <c r="A36" s="26" t="s">
        <v>527</v>
      </c>
      <c r="B36" s="8" t="s">
        <v>213</v>
      </c>
      <c r="C36" s="18">
        <v>-69.596344000000002</v>
      </c>
      <c r="D36" s="16">
        <v>-35.543201000000003</v>
      </c>
      <c r="E36" s="9">
        <v>-14.9</v>
      </c>
      <c r="F36" s="9">
        <v>-111</v>
      </c>
      <c r="G36" s="14" t="s">
        <v>97</v>
      </c>
      <c r="H36" s="8" t="s">
        <v>99</v>
      </c>
      <c r="I36" s="8">
        <v>1500</v>
      </c>
      <c r="J36" s="16"/>
      <c r="K36" s="12">
        <f>F36-E36*8</f>
        <v>8.2000000000000028</v>
      </c>
      <c r="L36" s="13" t="s">
        <v>97</v>
      </c>
    </row>
    <row r="37" spans="1:12" x14ac:dyDescent="0.2">
      <c r="A37" s="26" t="s">
        <v>98</v>
      </c>
      <c r="B37" s="8" t="s">
        <v>14</v>
      </c>
      <c r="C37" s="16">
        <v>-69.131028000000001</v>
      </c>
      <c r="D37" s="16">
        <v>-35.729756000000002</v>
      </c>
      <c r="E37" s="9">
        <v>0.5</v>
      </c>
      <c r="F37" s="9">
        <v>-29</v>
      </c>
      <c r="G37" s="14" t="s">
        <v>98</v>
      </c>
      <c r="H37" s="8" t="s">
        <v>99</v>
      </c>
      <c r="I37" s="8">
        <v>1350</v>
      </c>
      <c r="J37" s="16"/>
      <c r="K37" s="12">
        <f>F37-E37*8</f>
        <v>-33</v>
      </c>
      <c r="L37" s="13" t="s">
        <v>98</v>
      </c>
    </row>
    <row r="38" spans="1:12" x14ac:dyDescent="0.2">
      <c r="E38" s="9"/>
      <c r="F38" s="9"/>
      <c r="H38" s="8"/>
      <c r="I38" s="8"/>
      <c r="K38" s="12"/>
      <c r="L38" s="13"/>
    </row>
    <row r="39" spans="1:12" x14ac:dyDescent="0.2">
      <c r="E39" s="9"/>
      <c r="F39" s="9"/>
      <c r="H39" s="8"/>
      <c r="I39" s="8"/>
      <c r="K39" s="12"/>
      <c r="L39" s="13"/>
    </row>
    <row r="40" spans="1:12" x14ac:dyDescent="0.2">
      <c r="E40" s="19"/>
      <c r="F40" s="19"/>
      <c r="H40" s="8"/>
      <c r="I40" s="8"/>
      <c r="K40" s="12"/>
      <c r="L40" s="13"/>
    </row>
    <row r="41" spans="1:12" x14ac:dyDescent="0.2">
      <c r="E41" s="9"/>
      <c r="F41" s="9"/>
      <c r="H41" s="8"/>
      <c r="I41" s="8"/>
      <c r="K41" s="12"/>
      <c r="L41" s="13"/>
    </row>
    <row r="42" spans="1:12" x14ac:dyDescent="0.2">
      <c r="E42" s="9"/>
      <c r="F42" s="9"/>
      <c r="H42" s="8"/>
      <c r="I42" s="8"/>
      <c r="K42" s="12"/>
      <c r="L42" s="13"/>
    </row>
    <row r="43" spans="1:12" x14ac:dyDescent="0.2">
      <c r="B43" s="8"/>
      <c r="E43" s="9"/>
      <c r="F43" s="9"/>
      <c r="H43" s="8"/>
      <c r="I43" s="8"/>
      <c r="K43" s="12"/>
      <c r="L43" s="13"/>
    </row>
    <row r="44" spans="1:12" x14ac:dyDescent="0.2">
      <c r="B44" s="8"/>
      <c r="E44" s="9"/>
      <c r="F44" s="9"/>
      <c r="H44" s="8"/>
      <c r="I44" s="8"/>
      <c r="K44" s="12"/>
      <c r="L44" s="13"/>
    </row>
    <row r="45" spans="1:12" x14ac:dyDescent="0.2">
      <c r="E45" s="9"/>
      <c r="F45" s="9"/>
      <c r="H45" s="8"/>
      <c r="I45" s="8"/>
      <c r="K45" s="12"/>
      <c r="L45" s="13"/>
    </row>
    <row r="46" spans="1:12" x14ac:dyDescent="0.2">
      <c r="B46" s="8"/>
      <c r="E46" s="9"/>
      <c r="F46" s="9"/>
      <c r="H46" s="8"/>
      <c r="I46" s="8"/>
      <c r="K46" s="12"/>
      <c r="L46" s="13"/>
    </row>
    <row r="47" spans="1:12" x14ac:dyDescent="0.2">
      <c r="B47" s="8"/>
      <c r="E47" s="9"/>
      <c r="F47" s="9"/>
      <c r="H47" s="8"/>
      <c r="I47" s="8"/>
      <c r="K47" s="12"/>
      <c r="L47" s="13"/>
    </row>
  </sheetData>
  <mergeCells count="1">
    <mergeCell ref="A18:A2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3"/>
  <sheetViews>
    <sheetView workbookViewId="0">
      <selection activeCell="A6" sqref="A6:A54"/>
    </sheetView>
  </sheetViews>
  <sheetFormatPr baseColWidth="10" defaultColWidth="8.6640625" defaultRowHeight="15" x14ac:dyDescent="0.2"/>
  <sheetData>
    <row r="2" spans="1:13" x14ac:dyDescent="0.2">
      <c r="A2" s="34" t="s">
        <v>722</v>
      </c>
      <c r="B2" s="22"/>
      <c r="C2" s="16">
        <v>-72.589222000000007</v>
      </c>
      <c r="D2" s="16">
        <v>-38.732638999999999</v>
      </c>
      <c r="E2" s="16">
        <v>-7.82</v>
      </c>
      <c r="F2" s="16">
        <v>-54.5</v>
      </c>
      <c r="G2" s="16" t="s">
        <v>690</v>
      </c>
      <c r="H2" s="16" t="s">
        <v>739</v>
      </c>
      <c r="I2" s="8" t="s">
        <v>725</v>
      </c>
      <c r="J2" s="16">
        <v>120</v>
      </c>
      <c r="L2" s="12">
        <f>F2-E2*8</f>
        <v>8.0600000000000023</v>
      </c>
      <c r="M2" s="13" t="s">
        <v>691</v>
      </c>
    </row>
    <row r="3" spans="1:13" x14ac:dyDescent="0.2">
      <c r="A3" s="33" t="s">
        <v>710</v>
      </c>
      <c r="C3" s="16">
        <v>-62.16</v>
      </c>
      <c r="D3" s="16">
        <v>-38.47</v>
      </c>
      <c r="E3" s="16">
        <v>-5.32</v>
      </c>
      <c r="F3" s="16">
        <v>-37</v>
      </c>
      <c r="G3" s="16" t="s">
        <v>690</v>
      </c>
      <c r="H3" s="16" t="s">
        <v>729</v>
      </c>
      <c r="I3" s="8" t="s">
        <v>725</v>
      </c>
      <c r="J3" s="16">
        <v>5</v>
      </c>
      <c r="L3" s="12">
        <f>F3-E3*8</f>
        <v>5.5600000000000023</v>
      </c>
      <c r="M3" s="13"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 data</vt:lpstr>
      <vt:lpstr>33ºS</vt:lpstr>
      <vt:lpstr>35ºS</vt:lpstr>
      <vt:lpstr>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2022-09-13T17:30:21Z</dcterms:modified>
</cp:coreProperties>
</file>