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or\Downloads\"/>
    </mc:Choice>
  </mc:AlternateContent>
  <xr:revisionPtr revIDLastSave="0" documentId="13_ncr:1_{754E2F52-D56F-4A14-9931-1E6B24C9AE46}" xr6:coauthVersionLast="47" xr6:coauthVersionMax="47" xr10:uidLastSave="{00000000-0000-0000-0000-000000000000}"/>
  <bookViews>
    <workbookView xWindow="-120" yWindow="-120" windowWidth="29040" windowHeight="15840" xr2:uid="{94520460-0F83-4728-A1EF-1D380B192E6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J9" i="1"/>
  <c r="I9" i="1"/>
  <c r="H9" i="1"/>
  <c r="K8" i="1"/>
  <c r="J8" i="1"/>
  <c r="I8" i="1"/>
  <c r="H8" i="1"/>
  <c r="H5" i="1"/>
  <c r="H4" i="1"/>
</calcChain>
</file>

<file path=xl/sharedStrings.xml><?xml version="1.0" encoding="utf-8"?>
<sst xmlns="http://schemas.openxmlformats.org/spreadsheetml/2006/main" count="39" uniqueCount="18">
  <si>
    <t>M</t>
  </si>
  <si>
    <t>F</t>
  </si>
  <si>
    <t>Volunteers</t>
  </si>
  <si>
    <t>Gender</t>
  </si>
  <si>
    <t>Age</t>
  </si>
  <si>
    <t>Height [cm]</t>
  </si>
  <si>
    <t>Male</t>
  </si>
  <si>
    <t>Female</t>
  </si>
  <si>
    <t>Average</t>
  </si>
  <si>
    <t>Standard deviation</t>
  </si>
  <si>
    <t>Min</t>
  </si>
  <si>
    <t>Max</t>
  </si>
  <si>
    <t>LOAD CONSTANT TABLE (from NIOSH Lifting Equation)</t>
  </si>
  <si>
    <t>18 - 45</t>
  </si>
  <si>
    <t>LC for female [kg]</t>
  </si>
  <si>
    <t>LC for male [kg]</t>
  </si>
  <si>
    <t>15 - 18</t>
  </si>
  <si>
    <t>&gt;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</si>
</sst>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A65B5-E5E5-44F1-A7E2-3F6ADC27E239}">
  <dimension ref="B3:K23"/>
  <sheetViews>
    <sheetView tabSelected="1" workbookViewId="0">
      <selection activeCell="N19" sqref="N19"/>
    </sheetView>
  </sheetViews>
  <sheetFormatPr defaultRowHeight="15" x14ac:dyDescent="0.25"/>
  <cols>
    <col min="2" max="2" width="12.5703125" customWidth="1"/>
    <col min="5" max="5" width="12.28515625" bestFit="1" customWidth="1"/>
    <col min="7" max="7" width="11.28515625" bestFit="1" customWidth="1"/>
    <col min="8" max="8" width="14.85546875" bestFit="1" customWidth="1"/>
    <col min="9" max="9" width="18" bestFit="1" customWidth="1"/>
  </cols>
  <sheetData>
    <row r="3" spans="2:11" ht="15.75" x14ac:dyDescent="0.25">
      <c r="B3" s="4" t="s">
        <v>2</v>
      </c>
      <c r="C3" s="4" t="s">
        <v>3</v>
      </c>
      <c r="D3" s="4" t="s">
        <v>4</v>
      </c>
      <c r="E3" s="4" t="s">
        <v>5</v>
      </c>
    </row>
    <row r="4" spans="2:11" x14ac:dyDescent="0.25">
      <c r="B4" s="3">
        <v>1</v>
      </c>
      <c r="C4" s="3" t="s">
        <v>0</v>
      </c>
      <c r="D4" s="3">
        <v>34</v>
      </c>
      <c r="E4" s="3">
        <v>172</v>
      </c>
      <c r="G4" s="5" t="s">
        <v>6</v>
      </c>
      <c r="H4" s="5">
        <f>COUNTA(C4,C5,C8,C9,C12,C14,C15,C16,C17,C19,C20,C21,C23)</f>
        <v>13</v>
      </c>
    </row>
    <row r="5" spans="2:11" x14ac:dyDescent="0.25">
      <c r="B5" s="3">
        <v>2</v>
      </c>
      <c r="C5" s="3" t="s">
        <v>0</v>
      </c>
      <c r="D5" s="3">
        <v>26</v>
      </c>
      <c r="E5" s="3">
        <v>171</v>
      </c>
      <c r="G5" s="5" t="s">
        <v>7</v>
      </c>
      <c r="H5" s="5">
        <f>COUNTA(C6,C7,C10,C11,C13,C18,C22)</f>
        <v>7</v>
      </c>
    </row>
    <row r="6" spans="2:11" x14ac:dyDescent="0.25">
      <c r="B6" s="3">
        <v>3</v>
      </c>
      <c r="C6" s="3" t="s">
        <v>1</v>
      </c>
      <c r="D6" s="3">
        <v>43</v>
      </c>
      <c r="E6" s="3">
        <v>160</v>
      </c>
    </row>
    <row r="7" spans="2:11" x14ac:dyDescent="0.25">
      <c r="B7" s="3">
        <v>4</v>
      </c>
      <c r="C7" s="3" t="s">
        <v>1</v>
      </c>
      <c r="D7" s="3">
        <v>51</v>
      </c>
      <c r="E7" s="3">
        <v>164</v>
      </c>
      <c r="H7" s="2" t="s">
        <v>8</v>
      </c>
      <c r="I7" s="2" t="s">
        <v>9</v>
      </c>
      <c r="J7" s="2" t="s">
        <v>10</v>
      </c>
      <c r="K7" s="2" t="s">
        <v>11</v>
      </c>
    </row>
    <row r="8" spans="2:11" x14ac:dyDescent="0.25">
      <c r="B8" s="3">
        <v>5</v>
      </c>
      <c r="C8" s="3" t="s">
        <v>0</v>
      </c>
      <c r="D8" s="3">
        <v>41</v>
      </c>
      <c r="E8" s="3">
        <v>174</v>
      </c>
      <c r="G8" s="2" t="s">
        <v>4</v>
      </c>
      <c r="H8" s="1">
        <f>AVERAGE(D4:D23)</f>
        <v>34.85</v>
      </c>
      <c r="I8" s="1">
        <f>STDEV(D4:D23)</f>
        <v>11.098956802567669</v>
      </c>
      <c r="J8" s="1">
        <f>MIN(D4:D23)</f>
        <v>22</v>
      </c>
      <c r="K8" s="1">
        <f>MAX(D4:D23)</f>
        <v>54</v>
      </c>
    </row>
    <row r="9" spans="2:11" x14ac:dyDescent="0.25">
      <c r="B9" s="3">
        <v>6</v>
      </c>
      <c r="C9" s="3" t="s">
        <v>0</v>
      </c>
      <c r="D9" s="3">
        <v>52</v>
      </c>
      <c r="E9" s="3">
        <v>175</v>
      </c>
      <c r="G9" s="2" t="s">
        <v>5</v>
      </c>
      <c r="H9" s="1">
        <f>AVERAGE(E4:E23)</f>
        <v>173.5</v>
      </c>
      <c r="I9" s="1">
        <f>STDEV(E4:E23)</f>
        <v>8.255779474818965</v>
      </c>
      <c r="J9" s="1">
        <f>MIN(E4:E23)</f>
        <v>160</v>
      </c>
      <c r="K9" s="1">
        <f>MAX(E4:E23)</f>
        <v>190</v>
      </c>
    </row>
    <row r="10" spans="2:11" x14ac:dyDescent="0.25">
      <c r="B10" s="3">
        <v>7</v>
      </c>
      <c r="C10" s="3" t="s">
        <v>1</v>
      </c>
      <c r="D10" s="3">
        <v>40</v>
      </c>
      <c r="E10" s="3">
        <v>173</v>
      </c>
    </row>
    <row r="11" spans="2:11" x14ac:dyDescent="0.25">
      <c r="B11" s="3">
        <v>8</v>
      </c>
      <c r="C11" s="3" t="s">
        <v>1</v>
      </c>
      <c r="D11" s="3">
        <v>22</v>
      </c>
      <c r="E11" s="3">
        <v>160</v>
      </c>
    </row>
    <row r="12" spans="2:11" x14ac:dyDescent="0.25">
      <c r="B12" s="3">
        <v>9</v>
      </c>
      <c r="C12" s="3" t="s">
        <v>0</v>
      </c>
      <c r="D12" s="3">
        <v>27</v>
      </c>
      <c r="E12" s="3">
        <v>185</v>
      </c>
      <c r="G12" s="6" t="s">
        <v>12</v>
      </c>
    </row>
    <row r="13" spans="2:11" x14ac:dyDescent="0.25">
      <c r="B13" s="3">
        <v>10</v>
      </c>
      <c r="C13" s="3" t="s">
        <v>1</v>
      </c>
      <c r="D13" s="3">
        <v>31</v>
      </c>
      <c r="E13" s="3">
        <v>178</v>
      </c>
      <c r="G13" s="2" t="s">
        <v>4</v>
      </c>
      <c r="H13" s="2" t="s">
        <v>15</v>
      </c>
      <c r="I13" s="2" t="s">
        <v>14</v>
      </c>
    </row>
    <row r="14" spans="2:11" x14ac:dyDescent="0.25">
      <c r="B14" s="3">
        <v>11</v>
      </c>
      <c r="C14" s="3" t="s">
        <v>0</v>
      </c>
      <c r="D14" s="3">
        <v>50</v>
      </c>
      <c r="E14" s="3">
        <v>172</v>
      </c>
      <c r="G14" s="8" t="s">
        <v>13</v>
      </c>
      <c r="H14" s="8">
        <v>30</v>
      </c>
      <c r="I14" s="8">
        <v>20</v>
      </c>
    </row>
    <row r="15" spans="2:11" x14ac:dyDescent="0.25">
      <c r="B15" s="3">
        <v>12</v>
      </c>
      <c r="C15" s="3" t="s">
        <v>0</v>
      </c>
      <c r="D15" s="3">
        <v>54</v>
      </c>
      <c r="E15" s="3">
        <v>180</v>
      </c>
      <c r="G15" s="7" t="s">
        <v>16</v>
      </c>
      <c r="H15" s="7">
        <v>20</v>
      </c>
      <c r="I15" s="7">
        <v>145</v>
      </c>
    </row>
    <row r="16" spans="2:11" x14ac:dyDescent="0.25">
      <c r="B16" s="3">
        <v>13</v>
      </c>
      <c r="C16" s="3" t="s">
        <v>0</v>
      </c>
      <c r="D16" s="3">
        <v>25</v>
      </c>
      <c r="E16" s="3">
        <v>174</v>
      </c>
      <c r="G16" s="7" t="s">
        <v>17</v>
      </c>
      <c r="H16" s="7">
        <v>20</v>
      </c>
      <c r="I16" s="7">
        <v>15</v>
      </c>
    </row>
    <row r="17" spans="2:5" x14ac:dyDescent="0.25">
      <c r="B17" s="3">
        <v>14</v>
      </c>
      <c r="C17" s="3" t="s">
        <v>0</v>
      </c>
      <c r="D17" s="3">
        <v>24</v>
      </c>
      <c r="E17" s="3">
        <v>175</v>
      </c>
    </row>
    <row r="18" spans="2:5" x14ac:dyDescent="0.25">
      <c r="B18" s="3">
        <v>15</v>
      </c>
      <c r="C18" s="3" t="s">
        <v>1</v>
      </c>
      <c r="D18" s="3">
        <v>24</v>
      </c>
      <c r="E18" s="3">
        <v>165</v>
      </c>
    </row>
    <row r="19" spans="2:5" x14ac:dyDescent="0.25">
      <c r="B19" s="3">
        <v>16</v>
      </c>
      <c r="C19" s="3" t="s">
        <v>0</v>
      </c>
      <c r="D19" s="3">
        <v>22</v>
      </c>
      <c r="E19" s="3">
        <v>176</v>
      </c>
    </row>
    <row r="20" spans="2:5" x14ac:dyDescent="0.25">
      <c r="B20" s="3">
        <v>17</v>
      </c>
      <c r="C20" s="3" t="s">
        <v>0</v>
      </c>
      <c r="D20" s="3">
        <v>26</v>
      </c>
      <c r="E20" s="3">
        <v>190</v>
      </c>
    </row>
    <row r="21" spans="2:5" x14ac:dyDescent="0.25">
      <c r="B21" s="3">
        <v>18</v>
      </c>
      <c r="C21" s="3" t="s">
        <v>0</v>
      </c>
      <c r="D21" s="3">
        <v>35</v>
      </c>
      <c r="E21" s="3">
        <v>186</v>
      </c>
    </row>
    <row r="22" spans="2:5" x14ac:dyDescent="0.25">
      <c r="B22" s="3">
        <v>19</v>
      </c>
      <c r="C22" s="3" t="s">
        <v>1</v>
      </c>
      <c r="D22" s="3">
        <v>26</v>
      </c>
      <c r="E22" s="3">
        <v>163</v>
      </c>
    </row>
    <row r="23" spans="2:5" x14ac:dyDescent="0.25">
      <c r="B23" s="3">
        <v>20</v>
      </c>
      <c r="C23" s="3" t="s">
        <v>0</v>
      </c>
      <c r="D23" s="3">
        <v>44</v>
      </c>
      <c r="E23" s="3">
        <v>177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lollo</dc:creator>
  <cp:lastModifiedBy>amcor</cp:lastModifiedBy>
  <dcterms:created xsi:type="dcterms:W3CDTF">2022-11-29T20:24:29Z</dcterms:created>
  <dcterms:modified xsi:type="dcterms:W3CDTF">2023-01-20T11:45:35Z</dcterms:modified>
</cp:coreProperties>
</file>