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pq/code/forio-simulation-example/model/"/>
    </mc:Choice>
  </mc:AlternateContent>
  <xr:revisionPtr revIDLastSave="0" documentId="13_ncr:1_{8885628C-3231-FB4F-B9B8-516314899219}" xr6:coauthVersionLast="47" xr6:coauthVersionMax="47" xr10:uidLastSave="{00000000-0000-0000-0000-000000000000}"/>
  <bookViews>
    <workbookView xWindow="320" yWindow="500" windowWidth="24900" windowHeight="15580" tabRatio="500" xr2:uid="{00000000-000D-0000-FFFF-FFFF00000000}"/>
  </bookViews>
  <sheets>
    <sheet name="Sheet1" sheetId="1" r:id="rId1"/>
  </sheets>
  <definedNames>
    <definedName name="Bike_Sales">Sheet1!$B$2:$J$2</definedName>
    <definedName name="Fixed_Costs">Sheet1!$B$7:$J$7</definedName>
    <definedName name="Price">Sheet1!$B$3:$J$3</definedName>
    <definedName name="Profit">Sheet1!$B$10:$J$10</definedName>
    <definedName name="Revenue">Sheet1!$B$4:$J$4</definedName>
    <definedName name="Step">Sheet1!$B$13</definedName>
    <definedName name="Time">Sheet1!$B$1:$J$1</definedName>
    <definedName name="Total_Costs">Sheet1!$B$8:$J$8</definedName>
    <definedName name="Variable_Costs">Sheet1!$B$6:$J$6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I3" i="1" s="1"/>
  <c r="J3" i="1" s="1"/>
  <c r="G7" i="1"/>
  <c r="H7" i="1" s="1"/>
  <c r="I7" i="1" s="1"/>
  <c r="J7" i="1" s="1"/>
  <c r="C3" i="1"/>
  <c r="D3" i="1" s="1"/>
  <c r="E3" i="1" s="1"/>
  <c r="F3" i="1" s="1"/>
  <c r="C2" i="1"/>
  <c r="D2" i="1" s="1"/>
  <c r="C7" i="1"/>
  <c r="D7" i="1" s="1"/>
  <c r="E7" i="1" s="1"/>
  <c r="F7" i="1" s="1"/>
  <c r="B4" i="1"/>
  <c r="B6" i="1"/>
  <c r="B8" i="1" s="1"/>
  <c r="H4" i="1" l="1"/>
  <c r="I2" i="1"/>
  <c r="H6" i="1"/>
  <c r="H8" i="1" s="1"/>
  <c r="G6" i="1"/>
  <c r="G8" i="1" s="1"/>
  <c r="G4" i="1"/>
  <c r="E2" i="1"/>
  <c r="D6" i="1"/>
  <c r="D8" i="1" s="1"/>
  <c r="D4" i="1"/>
  <c r="B10" i="1"/>
  <c r="C4" i="1"/>
  <c r="C6" i="1"/>
  <c r="C8" i="1" s="1"/>
  <c r="G10" i="1" l="1"/>
  <c r="J2" i="1"/>
  <c r="I6" i="1"/>
  <c r="I8" i="1" s="1"/>
  <c r="I4" i="1"/>
  <c r="I10" i="1" s="1"/>
  <c r="H10" i="1"/>
  <c r="C10" i="1"/>
  <c r="D10" i="1"/>
  <c r="E6" i="1"/>
  <c r="E8" i="1" s="1"/>
  <c r="F2" i="1"/>
  <c r="E4" i="1"/>
  <c r="J6" i="1" l="1"/>
  <c r="J8" i="1" s="1"/>
  <c r="J4" i="1"/>
  <c r="J10" i="1" s="1"/>
  <c r="E10" i="1"/>
  <c r="F6" i="1"/>
  <c r="F8" i="1" s="1"/>
  <c r="F4" i="1"/>
  <c r="F10" i="1" s="1"/>
</calcChain>
</file>

<file path=xl/sharedStrings.xml><?xml version="1.0" encoding="utf-8"?>
<sst xmlns="http://schemas.openxmlformats.org/spreadsheetml/2006/main" count="9" uniqueCount="9">
  <si>
    <t>Time</t>
  </si>
  <si>
    <t>Bike Sales</t>
  </si>
  <si>
    <t>Price</t>
  </si>
  <si>
    <t>Revenue</t>
  </si>
  <si>
    <t>Variable Costs</t>
  </si>
  <si>
    <t>Fixed Costs</t>
  </si>
  <si>
    <t>Total Costs</t>
  </si>
  <si>
    <t>Profit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</si>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</sst>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L15" sqref="L15"/>
    </sheetView>
  </sheetViews>
  <sheetFormatPr baseColWidth="10" defaultRowHeight="16" x14ac:dyDescent="0.2"/>
  <sheetData>
    <row r="1" spans="1:10" x14ac:dyDescent="0.2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</row>
    <row r="2" spans="1:10" x14ac:dyDescent="0.2">
      <c r="A2" t="s">
        <v>1</v>
      </c>
      <c r="B2">
        <v>500</v>
      </c>
      <c r="C2">
        <f>B2*1.1</f>
        <v>550</v>
      </c>
      <c r="D2">
        <f t="shared" ref="D2:F2" si="0">C2*1.1</f>
        <v>605</v>
      </c>
      <c r="E2">
        <f t="shared" si="0"/>
        <v>665.5</v>
      </c>
      <c r="F2">
        <f t="shared" si="0"/>
        <v>732.05000000000007</v>
      </c>
      <c r="G2">
        <f t="shared" ref="G2" si="1">F2*1.1</f>
        <v>805.25500000000011</v>
      </c>
      <c r="H2">
        <f t="shared" ref="H2" si="2">G2*1.1</f>
        <v>885.78050000000019</v>
      </c>
      <c r="I2">
        <f t="shared" ref="I2" si="3">H2*1.1</f>
        <v>974.35855000000026</v>
      </c>
      <c r="J2">
        <f t="shared" ref="J2" si="4">I2*1.1</f>
        <v>1071.7944050000003</v>
      </c>
    </row>
    <row r="3" spans="1:10" x14ac:dyDescent="0.2">
      <c r="A3" t="s">
        <v>2</v>
      </c>
      <c r="B3">
        <v>400</v>
      </c>
      <c r="C3">
        <f>B3</f>
        <v>400</v>
      </c>
      <c r="D3">
        <f t="shared" ref="D3:F3" si="5">C3</f>
        <v>400</v>
      </c>
      <c r="E3">
        <f t="shared" si="5"/>
        <v>400</v>
      </c>
      <c r="F3">
        <f t="shared" si="5"/>
        <v>400</v>
      </c>
      <c r="G3">
        <f t="shared" ref="G3" si="6">F3</f>
        <v>400</v>
      </c>
      <c r="H3">
        <f t="shared" ref="H3" si="7">G3</f>
        <v>400</v>
      </c>
      <c r="I3">
        <f t="shared" ref="I3" si="8">H3</f>
        <v>400</v>
      </c>
      <c r="J3">
        <f t="shared" ref="J3" si="9">I3</f>
        <v>400</v>
      </c>
    </row>
    <row r="4" spans="1:10" x14ac:dyDescent="0.2">
      <c r="A4" t="s">
        <v>3</v>
      </c>
      <c r="B4">
        <f>B2*B3</f>
        <v>200000</v>
      </c>
      <c r="C4">
        <f t="shared" ref="C4:F4" si="10">C2*C3</f>
        <v>220000</v>
      </c>
      <c r="D4">
        <f t="shared" si="10"/>
        <v>242000</v>
      </c>
      <c r="E4">
        <f t="shared" si="10"/>
        <v>266200</v>
      </c>
      <c r="F4">
        <f t="shared" si="10"/>
        <v>292820</v>
      </c>
      <c r="G4">
        <f t="shared" ref="G4:J4" si="11">G2*G3</f>
        <v>322102.00000000006</v>
      </c>
      <c r="H4">
        <f t="shared" si="11"/>
        <v>354312.20000000007</v>
      </c>
      <c r="I4">
        <f t="shared" si="11"/>
        <v>389743.4200000001</v>
      </c>
      <c r="J4">
        <f t="shared" si="11"/>
        <v>428717.7620000001</v>
      </c>
    </row>
    <row r="6" spans="1:10" x14ac:dyDescent="0.2">
      <c r="A6" t="s">
        <v>4</v>
      </c>
      <c r="B6">
        <f>250*B2</f>
        <v>125000</v>
      </c>
      <c r="C6">
        <f t="shared" ref="C6:F6" si="12">250*C2</f>
        <v>137500</v>
      </c>
      <c r="D6">
        <f t="shared" si="12"/>
        <v>151250</v>
      </c>
      <c r="E6">
        <f t="shared" si="12"/>
        <v>166375</v>
      </c>
      <c r="F6">
        <f t="shared" si="12"/>
        <v>183012.50000000003</v>
      </c>
      <c r="G6">
        <f t="shared" ref="G6:J6" si="13">250*G2</f>
        <v>201313.75000000003</v>
      </c>
      <c r="H6">
        <f t="shared" si="13"/>
        <v>221445.12500000006</v>
      </c>
      <c r="I6">
        <f t="shared" si="13"/>
        <v>243589.63750000007</v>
      </c>
      <c r="J6">
        <f t="shared" si="13"/>
        <v>267948.60125000007</v>
      </c>
    </row>
    <row r="7" spans="1:10" x14ac:dyDescent="0.2">
      <c r="A7" t="s">
        <v>5</v>
      </c>
      <c r="B7">
        <v>100000</v>
      </c>
      <c r="C7">
        <f>B7</f>
        <v>100000</v>
      </c>
      <c r="D7">
        <f t="shared" ref="D7:F7" si="14">C7</f>
        <v>100000</v>
      </c>
      <c r="E7">
        <f t="shared" si="14"/>
        <v>100000</v>
      </c>
      <c r="F7">
        <f t="shared" si="14"/>
        <v>100000</v>
      </c>
      <c r="G7">
        <f t="shared" ref="G7" si="15">F7</f>
        <v>100000</v>
      </c>
      <c r="H7">
        <f t="shared" ref="H7" si="16">G7</f>
        <v>100000</v>
      </c>
      <c r="I7">
        <f t="shared" ref="I7" si="17">H7</f>
        <v>100000</v>
      </c>
      <c r="J7">
        <f t="shared" ref="J7" si="18">I7</f>
        <v>100000</v>
      </c>
    </row>
    <row r="8" spans="1:10" x14ac:dyDescent="0.2">
      <c r="A8" t="s">
        <v>6</v>
      </c>
      <c r="B8">
        <f>B6+B7</f>
        <v>225000</v>
      </c>
      <c r="C8">
        <f t="shared" ref="C8:F8" si="19">C6+C7</f>
        <v>237500</v>
      </c>
      <c r="D8">
        <f t="shared" si="19"/>
        <v>251250</v>
      </c>
      <c r="E8">
        <f t="shared" si="19"/>
        <v>266375</v>
      </c>
      <c r="F8">
        <f t="shared" si="19"/>
        <v>283012.5</v>
      </c>
      <c r="G8">
        <f t="shared" ref="G8:J8" si="20">G6+G7</f>
        <v>301313.75</v>
      </c>
      <c r="H8">
        <f t="shared" si="20"/>
        <v>321445.12500000006</v>
      </c>
      <c r="I8">
        <f t="shared" si="20"/>
        <v>343589.63750000007</v>
      </c>
      <c r="J8">
        <f t="shared" si="20"/>
        <v>367948.60125000007</v>
      </c>
    </row>
    <row r="10" spans="1:10" x14ac:dyDescent="0.2">
      <c r="A10" t="s">
        <v>7</v>
      </c>
      <c r="B10">
        <f>B4-B8</f>
        <v>-25000</v>
      </c>
      <c r="C10">
        <f t="shared" ref="C10:F10" si="21">C4-C8</f>
        <v>-17500</v>
      </c>
      <c r="D10">
        <f t="shared" si="21"/>
        <v>-9250</v>
      </c>
      <c r="E10">
        <f t="shared" si="21"/>
        <v>-175</v>
      </c>
      <c r="F10">
        <f t="shared" si="21"/>
        <v>9807.5</v>
      </c>
      <c r="G10">
        <f t="shared" ref="G10:J10" si="22">G4-G8</f>
        <v>20788.250000000058</v>
      </c>
      <c r="H10">
        <f t="shared" si="22"/>
        <v>32867.075000000012</v>
      </c>
      <c r="I10">
        <f t="shared" si="22"/>
        <v>46153.78250000003</v>
      </c>
      <c r="J10">
        <f t="shared" si="22"/>
        <v>60769.160750000039</v>
      </c>
    </row>
    <row r="13" spans="1:10" x14ac:dyDescent="0.2">
      <c r="A13" t="s">
        <v>8</v>
      </c>
      <c r="B1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Bike_Sales</vt:lpstr>
      <vt:lpstr>Fixed_Costs</vt:lpstr>
      <vt:lpstr>Price</vt:lpstr>
      <vt:lpstr>Profit</vt:lpstr>
      <vt:lpstr>Revenue</vt:lpstr>
      <vt:lpstr>Step</vt:lpstr>
      <vt:lpstr>Time</vt:lpstr>
      <vt:lpstr>Total_Costs</vt:lpstr>
      <vt:lpstr>Variable_Costs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Bean</dc:creator>
  <cp:lastModifiedBy>mpilcher@forio.com</cp:lastModifiedBy>
  <dcterms:created xsi:type="dcterms:W3CDTF">2019-07-10T15:30:58Z</dcterms:created>
  <dcterms:modified xsi:type="dcterms:W3CDTF">2022-06-21T15:46:30Z</dcterms:modified>
</cp:coreProperties>
</file>