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2240" windowHeight="558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N30" i="2" l="1"/>
  <c r="N29" i="2"/>
  <c r="N27" i="2"/>
  <c r="N28" i="2"/>
  <c r="N20" i="2" l="1"/>
  <c r="N19" i="2"/>
  <c r="N14" i="2"/>
  <c r="N13" i="2"/>
  <c r="N9" i="2"/>
  <c r="N10" i="2"/>
  <c r="N12" i="2"/>
  <c r="N11" i="2"/>
  <c r="N4" i="2"/>
  <c r="N3" i="2"/>
  <c r="N16" i="2"/>
  <c r="N15" i="2"/>
  <c r="N22" i="2"/>
  <c r="N21" i="2"/>
  <c r="N18" i="2"/>
  <c r="N17" i="2"/>
  <c r="N8" i="2"/>
  <c r="N7" i="2"/>
  <c r="N6" i="2"/>
  <c r="N5" i="2"/>
  <c r="N26" i="2"/>
  <c r="N25" i="2"/>
  <c r="N24" i="2"/>
  <c r="N23" i="2"/>
  <c r="N18" i="1"/>
  <c r="N17" i="1"/>
  <c r="N20" i="1"/>
  <c r="N19" i="1"/>
  <c r="N16" i="1"/>
  <c r="N15" i="1"/>
  <c r="N14" i="1"/>
  <c r="N13" i="1"/>
  <c r="N4" i="1"/>
  <c r="N5" i="1"/>
  <c r="N6" i="1"/>
  <c r="N7" i="1"/>
  <c r="N8" i="1"/>
  <c r="N9" i="1"/>
  <c r="N10" i="1"/>
  <c r="N11" i="1"/>
  <c r="N12" i="1"/>
  <c r="N3" i="1"/>
</calcChain>
</file>

<file path=xl/sharedStrings.xml><?xml version="1.0" encoding="utf-8"?>
<sst xmlns="http://schemas.openxmlformats.org/spreadsheetml/2006/main" count="144" uniqueCount="33">
  <si>
    <t>Kernel inside</t>
  </si>
  <si>
    <t>No</t>
  </si>
  <si>
    <t>Learning ratio</t>
  </si>
  <si>
    <t>Method</t>
  </si>
  <si>
    <t>SIMPLS</t>
  </si>
  <si>
    <t>Average</t>
  </si>
  <si>
    <t>Kernel at input</t>
  </si>
  <si>
    <t>Gaussian</t>
  </si>
  <si>
    <t>nComponents</t>
  </si>
  <si>
    <t>nRepeat</t>
  </si>
  <si>
    <t>nSamples</t>
  </si>
  <si>
    <t>nFeatures</t>
  </si>
  <si>
    <t>Author</t>
  </si>
  <si>
    <t>S. de Jong, 1993</t>
  </si>
  <si>
    <t>Kernel Y'XX'Y</t>
  </si>
  <si>
    <t>S. de Jong, 1994</t>
  </si>
  <si>
    <t>NIPALS</t>
  </si>
  <si>
    <t>G. Geladi, 1986</t>
  </si>
  <si>
    <t>NIPALS modified</t>
  </si>
  <si>
    <t>B.S. Dayal, 1997</t>
  </si>
  <si>
    <t>Kernel Y'XX'Y modified 2</t>
  </si>
  <si>
    <t>Kernel XX'YY'</t>
  </si>
  <si>
    <t>Aylin Alin, 2012</t>
  </si>
  <si>
    <t>nDimY x nDimY</t>
  </si>
  <si>
    <t>nSamples x nSamples</t>
  </si>
  <si>
    <t>seconds</t>
  </si>
  <si>
    <t>nDimY</t>
  </si>
  <si>
    <t>Biofilm data</t>
  </si>
  <si>
    <t>Kernel Y'XX'Y modified 1</t>
  </si>
  <si>
    <t>(matrix trick)</t>
  </si>
  <si>
    <t>Kernel X'YY'X</t>
  </si>
  <si>
    <t>F. Lindgren, 1993</t>
  </si>
  <si>
    <t>nFeatures x nFeatures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</si>
</sst>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auto="1"/>
      </bottom>
      <diagonal/>
    </border>
    <border>
      <left/>
      <right style="thin">
        <color indexed="64"/>
      </right>
      <top/>
      <bottom style="dashed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Alignment="1">
      <alignment horizontal="left"/>
    </xf>
    <xf numFmtId="9" fontId="1" fillId="0" borderId="8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2" fontId="0" fillId="0" borderId="0" xfId="0" applyNumberFormat="1" applyFont="1" applyFill="1" applyAlignment="1">
      <alignment horizontal="left"/>
    </xf>
    <xf numFmtId="0" fontId="3" fillId="0" borderId="0" xfId="0" applyFont="1"/>
    <xf numFmtId="2" fontId="3" fillId="2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 applyAlignment="1"/>
    <xf numFmtId="0" fontId="2" fillId="0" borderId="8" xfId="0" applyFont="1" applyFill="1" applyBorder="1" applyAlignment="1"/>
    <xf numFmtId="0" fontId="0" fillId="0" borderId="0" xfId="0" applyFill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1" xfId="0" applyFont="1" applyFill="1" applyBorder="1" applyAlignment="1"/>
    <xf numFmtId="0" fontId="0" fillId="0" borderId="12" xfId="0" applyFill="1" applyBorder="1" applyAlignment="1">
      <alignment horizontal="center"/>
    </xf>
    <xf numFmtId="0" fontId="2" fillId="0" borderId="12" xfId="0" applyFont="1" applyFill="1" applyBorder="1" applyAlignment="1"/>
    <xf numFmtId="0" fontId="2" fillId="0" borderId="11" xfId="0" applyFont="1" applyFill="1" applyBorder="1" applyAlignment="1"/>
    <xf numFmtId="0" fontId="0" fillId="2" borderId="12" xfId="0" applyFill="1" applyBorder="1" applyAlignment="1">
      <alignment horizontal="center"/>
    </xf>
    <xf numFmtId="0" fontId="2" fillId="2" borderId="12" xfId="0" applyFont="1" applyFill="1" applyBorder="1" applyAlignment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2" fontId="1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2" fontId="1" fillId="0" borderId="14" xfId="0" applyNumberFormat="1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0" fontId="2" fillId="2" borderId="0" xfId="0" applyFont="1" applyFill="1" applyBorder="1" applyAlignment="1"/>
    <xf numFmtId="2" fontId="3" fillId="2" borderId="14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1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90" zoomScaleNormal="90" workbookViewId="0">
      <selection activeCell="M8" sqref="M8"/>
    </sheetView>
  </sheetViews>
  <sheetFormatPr defaultRowHeight="15" x14ac:dyDescent="0.25"/>
  <cols>
    <col min="1" max="1" width="4.140625" style="1" customWidth="1"/>
    <col min="2" max="2" width="23.85546875" style="10" customWidth="1"/>
    <col min="3" max="3" width="16.85546875" style="2" customWidth="1"/>
    <col min="4" max="4" width="10.7109375" style="1" customWidth="1"/>
    <col min="5" max="5" width="24.140625" style="1" customWidth="1"/>
    <col min="6" max="13" width="7.7109375" customWidth="1"/>
    <col min="14" max="15" width="9.140625" style="3"/>
    <col min="17" max="17" width="13.5703125" customWidth="1"/>
    <col min="18" max="18" width="6.28515625" customWidth="1"/>
  </cols>
  <sheetData>
    <row r="1" spans="1:18" x14ac:dyDescent="0.25">
      <c r="A1" s="112" t="s">
        <v>1</v>
      </c>
      <c r="B1" s="107" t="s">
        <v>3</v>
      </c>
      <c r="C1" s="107" t="s">
        <v>12</v>
      </c>
      <c r="D1" s="109" t="s">
        <v>6</v>
      </c>
      <c r="E1" s="109" t="s">
        <v>0</v>
      </c>
      <c r="F1" s="111" t="s">
        <v>2</v>
      </c>
      <c r="G1" s="111"/>
      <c r="H1" s="111"/>
      <c r="I1" s="111"/>
      <c r="J1" s="111"/>
      <c r="K1" s="111"/>
      <c r="L1" s="111"/>
      <c r="M1" s="111"/>
      <c r="N1" s="105" t="s">
        <v>5</v>
      </c>
      <c r="O1" s="20"/>
      <c r="Q1" s="22" t="s">
        <v>27</v>
      </c>
    </row>
    <row r="2" spans="1:18" x14ac:dyDescent="0.25">
      <c r="A2" s="113"/>
      <c r="B2" s="108"/>
      <c r="C2" s="108"/>
      <c r="D2" s="110"/>
      <c r="E2" s="110"/>
      <c r="F2" s="11">
        <v>0.9</v>
      </c>
      <c r="G2" s="11">
        <v>0.8</v>
      </c>
      <c r="H2" s="11">
        <v>0.7</v>
      </c>
      <c r="I2" s="11">
        <v>0.6</v>
      </c>
      <c r="J2" s="11">
        <v>0.5</v>
      </c>
      <c r="K2" s="11">
        <v>0.4</v>
      </c>
      <c r="L2" s="11">
        <v>0.3</v>
      </c>
      <c r="M2" s="11">
        <v>0.2</v>
      </c>
      <c r="N2" s="106"/>
      <c r="O2" s="20"/>
      <c r="Q2" s="7" t="s">
        <v>10</v>
      </c>
      <c r="R2" s="4">
        <v>714</v>
      </c>
    </row>
    <row r="3" spans="1:18" x14ac:dyDescent="0.25">
      <c r="A3" s="13">
        <v>1</v>
      </c>
      <c r="B3" s="14" t="s">
        <v>4</v>
      </c>
      <c r="C3" s="15" t="s">
        <v>13</v>
      </c>
      <c r="D3" s="13" t="s">
        <v>1</v>
      </c>
      <c r="E3" s="13" t="s">
        <v>1</v>
      </c>
      <c r="F3" s="13">
        <v>94.23</v>
      </c>
      <c r="G3" s="13">
        <v>93.52</v>
      </c>
      <c r="H3" s="13">
        <v>93.09</v>
      </c>
      <c r="I3" s="13">
        <v>92.78</v>
      </c>
      <c r="J3" s="13">
        <v>92.15</v>
      </c>
      <c r="K3" s="13">
        <v>91.14</v>
      </c>
      <c r="L3" s="13">
        <v>89.8</v>
      </c>
      <c r="M3" s="13">
        <v>88.3</v>
      </c>
      <c r="N3" s="18">
        <f>AVERAGE(F3:M3)</f>
        <v>91.876249999999985</v>
      </c>
      <c r="O3" s="19"/>
      <c r="Q3" s="8" t="s">
        <v>11</v>
      </c>
      <c r="R3" s="5">
        <v>1287</v>
      </c>
    </row>
    <row r="4" spans="1:18" x14ac:dyDescent="0.25">
      <c r="A4" s="114"/>
      <c r="B4" s="114"/>
      <c r="C4" s="114"/>
      <c r="D4" s="114"/>
      <c r="E4" s="114"/>
      <c r="F4" s="13">
        <v>133.69999999999999</v>
      </c>
      <c r="G4" s="13">
        <v>130.5</v>
      </c>
      <c r="H4" s="13">
        <v>131.19999999999999</v>
      </c>
      <c r="I4" s="13">
        <v>125.7</v>
      </c>
      <c r="J4" s="13">
        <v>119.4</v>
      </c>
      <c r="K4" s="13">
        <v>117.6</v>
      </c>
      <c r="L4" s="13">
        <v>109.3</v>
      </c>
      <c r="M4" s="13">
        <v>100.5</v>
      </c>
      <c r="N4" s="18">
        <f t="shared" ref="N4:N18" si="0">AVERAGE(F4:M4)</f>
        <v>120.9875</v>
      </c>
      <c r="O4" s="21" t="s">
        <v>25</v>
      </c>
      <c r="Q4" s="8" t="s">
        <v>26</v>
      </c>
      <c r="R4" s="5">
        <v>17</v>
      </c>
    </row>
    <row r="5" spans="1:18" x14ac:dyDescent="0.25">
      <c r="A5" s="1">
        <v>2</v>
      </c>
      <c r="B5" s="10" t="s">
        <v>4</v>
      </c>
      <c r="C5" s="2" t="s">
        <v>13</v>
      </c>
      <c r="D5" s="1" t="s">
        <v>7</v>
      </c>
      <c r="E5" s="1" t="s">
        <v>1</v>
      </c>
      <c r="F5" s="1">
        <v>96.06</v>
      </c>
      <c r="G5" s="1">
        <v>95.9</v>
      </c>
      <c r="H5" s="1">
        <v>95.43</v>
      </c>
      <c r="I5" s="1">
        <v>94.77</v>
      </c>
      <c r="J5" s="1">
        <v>94.08</v>
      </c>
      <c r="K5" s="1">
        <v>93.07</v>
      </c>
      <c r="L5" s="1">
        <v>91.4</v>
      </c>
      <c r="M5" s="1">
        <v>87.25</v>
      </c>
      <c r="N5" s="24">
        <f t="shared" si="0"/>
        <v>93.49499999999999</v>
      </c>
      <c r="O5" s="19"/>
      <c r="Q5" s="8" t="s">
        <v>8</v>
      </c>
      <c r="R5" s="5">
        <v>60</v>
      </c>
    </row>
    <row r="6" spans="1:18" x14ac:dyDescent="0.25">
      <c r="A6" s="103"/>
      <c r="B6" s="103"/>
      <c r="C6" s="103"/>
      <c r="D6" s="103"/>
      <c r="E6" s="103"/>
      <c r="F6" s="1">
        <v>131.69999999999999</v>
      </c>
      <c r="G6" s="1">
        <v>128</v>
      </c>
      <c r="H6" s="1">
        <v>127.6</v>
      </c>
      <c r="I6" s="1">
        <v>123.1</v>
      </c>
      <c r="J6" s="1">
        <v>118.5</v>
      </c>
      <c r="K6" s="1">
        <v>115.6</v>
      </c>
      <c r="L6" s="1">
        <v>106.9</v>
      </c>
      <c r="M6" s="1">
        <v>98.8</v>
      </c>
      <c r="N6" s="19">
        <f t="shared" si="0"/>
        <v>118.77499999999999</v>
      </c>
      <c r="O6" s="21" t="s">
        <v>25</v>
      </c>
      <c r="Q6" s="9" t="s">
        <v>9</v>
      </c>
      <c r="R6" s="6">
        <v>100</v>
      </c>
    </row>
    <row r="7" spans="1:18" x14ac:dyDescent="0.25">
      <c r="A7" s="13">
        <v>3</v>
      </c>
      <c r="B7" s="14" t="s">
        <v>14</v>
      </c>
      <c r="C7" s="15" t="s">
        <v>15</v>
      </c>
      <c r="D7" s="13" t="s">
        <v>1</v>
      </c>
      <c r="E7" s="13" t="s">
        <v>23</v>
      </c>
      <c r="F7" s="13">
        <v>94.62</v>
      </c>
      <c r="G7" s="13">
        <v>93.46</v>
      </c>
      <c r="H7" s="13">
        <v>92.92</v>
      </c>
      <c r="I7" s="13">
        <v>92.48</v>
      </c>
      <c r="J7" s="13">
        <v>91.83</v>
      </c>
      <c r="K7" s="13">
        <v>91.13</v>
      </c>
      <c r="L7" s="13">
        <v>89.74</v>
      </c>
      <c r="M7" s="13">
        <v>88.24</v>
      </c>
      <c r="N7" s="18">
        <f t="shared" si="0"/>
        <v>91.802500000000009</v>
      </c>
      <c r="O7" s="19"/>
    </row>
    <row r="8" spans="1:18" x14ac:dyDescent="0.25">
      <c r="A8" s="104"/>
      <c r="B8" s="104"/>
      <c r="C8" s="104"/>
      <c r="D8" s="104"/>
      <c r="E8" s="104"/>
      <c r="F8" s="13">
        <v>83.9</v>
      </c>
      <c r="G8" s="13">
        <v>81.2</v>
      </c>
      <c r="H8" s="13">
        <v>79.900000000000006</v>
      </c>
      <c r="I8" s="13">
        <v>79.900000000000006</v>
      </c>
      <c r="J8" s="13">
        <v>78.599999999999994</v>
      </c>
      <c r="K8" s="13">
        <v>79.099999999999994</v>
      </c>
      <c r="L8" s="13">
        <v>79.2</v>
      </c>
      <c r="M8" s="13">
        <v>76.599999999999994</v>
      </c>
      <c r="N8" s="18">
        <f t="shared" si="0"/>
        <v>79.800000000000011</v>
      </c>
      <c r="O8" s="21" t="s">
        <v>25</v>
      </c>
    </row>
    <row r="9" spans="1:18" x14ac:dyDescent="0.25">
      <c r="A9" s="1">
        <v>4</v>
      </c>
      <c r="B9" s="10" t="s">
        <v>14</v>
      </c>
      <c r="C9" s="2" t="s">
        <v>15</v>
      </c>
      <c r="D9" s="1" t="s">
        <v>7</v>
      </c>
      <c r="E9" s="1" t="s">
        <v>23</v>
      </c>
      <c r="F9" s="1">
        <v>96.58</v>
      </c>
      <c r="G9" s="1">
        <v>95.61</v>
      </c>
      <c r="H9" s="1">
        <v>95.34</v>
      </c>
      <c r="I9" s="1">
        <v>94.85</v>
      </c>
      <c r="J9" s="1">
        <v>94.15</v>
      </c>
      <c r="K9" s="1">
        <v>92.78</v>
      </c>
      <c r="L9" s="1">
        <v>91.28</v>
      </c>
      <c r="M9" s="1">
        <v>87.3</v>
      </c>
      <c r="N9" s="24">
        <f t="shared" si="0"/>
        <v>93.486249999999984</v>
      </c>
      <c r="O9" s="19"/>
    </row>
    <row r="10" spans="1:18" x14ac:dyDescent="0.25">
      <c r="A10" s="103"/>
      <c r="B10" s="103"/>
      <c r="C10" s="103"/>
      <c r="D10" s="103"/>
      <c r="E10" s="103"/>
      <c r="F10" s="1">
        <v>84.1</v>
      </c>
      <c r="G10" s="1">
        <v>83.4</v>
      </c>
      <c r="H10" s="1">
        <v>82.6</v>
      </c>
      <c r="I10" s="1">
        <v>82.1</v>
      </c>
      <c r="J10" s="1">
        <v>80.599999999999994</v>
      </c>
      <c r="K10" s="1">
        <v>79.900000000000006</v>
      </c>
      <c r="L10" s="1">
        <v>78.8</v>
      </c>
      <c r="M10" s="1">
        <v>76.099999999999994</v>
      </c>
      <c r="N10" s="19">
        <f t="shared" si="0"/>
        <v>80.949999999999989</v>
      </c>
      <c r="O10" s="21" t="s">
        <v>25</v>
      </c>
    </row>
    <row r="11" spans="1:18" x14ac:dyDescent="0.25">
      <c r="A11" s="13">
        <v>5</v>
      </c>
      <c r="B11" s="14" t="s">
        <v>16</v>
      </c>
      <c r="C11" s="15" t="s">
        <v>17</v>
      </c>
      <c r="D11" s="13" t="s">
        <v>7</v>
      </c>
      <c r="E11" s="13" t="s">
        <v>1</v>
      </c>
      <c r="F11" s="13">
        <v>83.1</v>
      </c>
      <c r="G11" s="13">
        <v>82.85</v>
      </c>
      <c r="H11" s="13">
        <v>82.03</v>
      </c>
      <c r="I11" s="13">
        <v>81.91</v>
      </c>
      <c r="J11" s="13">
        <v>80.58</v>
      </c>
      <c r="K11" s="13">
        <v>80.69</v>
      </c>
      <c r="L11" s="13">
        <v>79.78</v>
      </c>
      <c r="M11" s="13">
        <v>78.959999999999994</v>
      </c>
      <c r="N11" s="18">
        <f t="shared" si="0"/>
        <v>81.237499999999997</v>
      </c>
      <c r="O11" s="19"/>
    </row>
    <row r="12" spans="1:18" x14ac:dyDescent="0.25">
      <c r="A12" s="104"/>
      <c r="B12" s="104"/>
      <c r="C12" s="104"/>
      <c r="D12" s="104"/>
      <c r="E12" s="104"/>
      <c r="F12" s="13">
        <v>363.1</v>
      </c>
      <c r="G12" s="13">
        <v>343</v>
      </c>
      <c r="H12" s="13">
        <v>316.2</v>
      </c>
      <c r="I12" s="13">
        <v>271.8</v>
      </c>
      <c r="J12" s="13">
        <v>238.96</v>
      </c>
      <c r="K12" s="13">
        <v>208.7</v>
      </c>
      <c r="L12" s="13">
        <v>171.459</v>
      </c>
      <c r="M12" s="13">
        <v>159.91900000000001</v>
      </c>
      <c r="N12" s="18">
        <f t="shared" si="0"/>
        <v>259.14224999999999</v>
      </c>
      <c r="O12" s="21" t="s">
        <v>25</v>
      </c>
    </row>
    <row r="13" spans="1:18" x14ac:dyDescent="0.25">
      <c r="A13" s="1">
        <v>6</v>
      </c>
      <c r="B13" s="10" t="s">
        <v>18</v>
      </c>
      <c r="C13" s="2" t="s">
        <v>19</v>
      </c>
      <c r="D13" s="1" t="s">
        <v>7</v>
      </c>
      <c r="E13" s="1" t="s">
        <v>1</v>
      </c>
      <c r="F13" s="1">
        <v>94.38</v>
      </c>
      <c r="G13" s="1">
        <v>93.97</v>
      </c>
      <c r="H13" s="1">
        <v>92.98</v>
      </c>
      <c r="I13" s="1">
        <v>91.94</v>
      </c>
      <c r="J13" s="1">
        <v>90.52</v>
      </c>
      <c r="K13" s="1">
        <v>87.96</v>
      </c>
      <c r="L13" s="1">
        <v>83.38</v>
      </c>
      <c r="M13" s="1">
        <v>76.27</v>
      </c>
      <c r="N13" s="19">
        <f t="shared" si="0"/>
        <v>88.924999999999997</v>
      </c>
      <c r="O13" s="17"/>
    </row>
    <row r="14" spans="1:18" x14ac:dyDescent="0.25">
      <c r="A14" s="103"/>
      <c r="B14" s="103"/>
      <c r="C14" s="103"/>
      <c r="D14" s="103"/>
      <c r="E14" s="103"/>
      <c r="F14" s="1">
        <v>658.12900000000002</v>
      </c>
      <c r="G14" s="1">
        <v>634.28099999999995</v>
      </c>
      <c r="H14" s="1">
        <v>605.71400000000006</v>
      </c>
      <c r="I14" s="1">
        <v>576.62400000000002</v>
      </c>
      <c r="J14" s="1">
        <v>547.76400000000001</v>
      </c>
      <c r="K14" s="1">
        <v>513.68700000000001</v>
      </c>
      <c r="L14" s="1">
        <v>506.005</v>
      </c>
      <c r="M14" s="1">
        <v>459.38299999999998</v>
      </c>
      <c r="N14" s="19">
        <f t="shared" si="0"/>
        <v>562.69837499999994</v>
      </c>
      <c r="O14" s="21" t="s">
        <v>25</v>
      </c>
    </row>
    <row r="15" spans="1:18" x14ac:dyDescent="0.25">
      <c r="A15" s="13">
        <v>7</v>
      </c>
      <c r="B15" s="14" t="s">
        <v>20</v>
      </c>
      <c r="C15" s="15" t="s">
        <v>19</v>
      </c>
      <c r="D15" s="13" t="s">
        <v>7</v>
      </c>
      <c r="E15" s="13" t="s">
        <v>23</v>
      </c>
      <c r="F15" s="16">
        <v>96.42</v>
      </c>
      <c r="G15" s="16">
        <v>95.97</v>
      </c>
      <c r="H15" s="16">
        <v>95.19</v>
      </c>
      <c r="I15" s="16">
        <v>94.5</v>
      </c>
      <c r="J15" s="16">
        <v>93.94</v>
      </c>
      <c r="K15" s="16">
        <v>92.97</v>
      </c>
      <c r="L15" s="16">
        <v>91</v>
      </c>
      <c r="M15" s="16">
        <v>87.05</v>
      </c>
      <c r="N15" s="25">
        <f t="shared" si="0"/>
        <v>93.38</v>
      </c>
      <c r="O15" s="17"/>
    </row>
    <row r="16" spans="1:18" x14ac:dyDescent="0.25">
      <c r="A16" s="104"/>
      <c r="B16" s="104"/>
      <c r="C16" s="104"/>
      <c r="D16" s="104"/>
      <c r="E16" s="104"/>
      <c r="F16" s="16">
        <v>23.965</v>
      </c>
      <c r="G16" s="16">
        <v>21.058</v>
      </c>
      <c r="H16" s="16">
        <v>19.155000000000001</v>
      </c>
      <c r="I16" s="16">
        <v>19.193999999999999</v>
      </c>
      <c r="J16" s="16">
        <v>18.05</v>
      </c>
      <c r="K16" s="16">
        <v>16.768999999999998</v>
      </c>
      <c r="L16" s="16">
        <v>16.201000000000001</v>
      </c>
      <c r="M16" s="16">
        <v>14.991</v>
      </c>
      <c r="N16" s="23">
        <f t="shared" si="0"/>
        <v>18.672874999999998</v>
      </c>
      <c r="O16" s="21" t="s">
        <v>25</v>
      </c>
    </row>
    <row r="17" spans="1:15" x14ac:dyDescent="0.25">
      <c r="A17" s="1">
        <v>8</v>
      </c>
      <c r="B17" s="10" t="s">
        <v>21</v>
      </c>
      <c r="C17" s="2" t="s">
        <v>22</v>
      </c>
      <c r="D17" s="1" t="s">
        <v>7</v>
      </c>
      <c r="E17" s="1" t="s">
        <v>24</v>
      </c>
      <c r="F17">
        <v>96.42</v>
      </c>
      <c r="G17">
        <v>96.1</v>
      </c>
      <c r="H17">
        <v>95.2</v>
      </c>
      <c r="I17">
        <v>94.89</v>
      </c>
      <c r="J17">
        <v>94.17</v>
      </c>
      <c r="K17">
        <v>92.87</v>
      </c>
      <c r="L17">
        <v>91.25</v>
      </c>
      <c r="M17">
        <v>87.4</v>
      </c>
      <c r="N17" s="24">
        <f t="shared" si="0"/>
        <v>93.537499999999994</v>
      </c>
      <c r="O17" s="17"/>
    </row>
    <row r="18" spans="1:15" x14ac:dyDescent="0.25">
      <c r="A18" s="103"/>
      <c r="B18" s="103"/>
      <c r="C18" s="103"/>
      <c r="D18" s="103"/>
      <c r="E18" s="103"/>
      <c r="F18">
        <v>2740.1239999999998</v>
      </c>
      <c r="G18">
        <v>2051.462</v>
      </c>
      <c r="H18">
        <v>1239.2190000000001</v>
      </c>
      <c r="I18">
        <v>895.93600000000004</v>
      </c>
      <c r="J18">
        <v>638.101</v>
      </c>
      <c r="K18">
        <v>397.89699999999999</v>
      </c>
      <c r="L18">
        <v>225.071</v>
      </c>
      <c r="M18">
        <v>84.959000000000003</v>
      </c>
      <c r="N18" s="17">
        <f t="shared" si="0"/>
        <v>1034.0961249999998</v>
      </c>
      <c r="O18" s="21" t="s">
        <v>25</v>
      </c>
    </row>
    <row r="19" spans="1:15" x14ac:dyDescent="0.25">
      <c r="A19" s="13">
        <v>9</v>
      </c>
      <c r="B19" s="14" t="s">
        <v>28</v>
      </c>
      <c r="C19" s="15" t="s">
        <v>19</v>
      </c>
      <c r="D19" s="13" t="s">
        <v>7</v>
      </c>
      <c r="E19" s="13" t="s">
        <v>23</v>
      </c>
      <c r="F19" s="16">
        <v>96.17</v>
      </c>
      <c r="G19" s="16">
        <v>95.45</v>
      </c>
      <c r="H19" s="16">
        <v>94.98</v>
      </c>
      <c r="I19" s="16">
        <v>94.73</v>
      </c>
      <c r="J19" s="16">
        <v>93.82</v>
      </c>
      <c r="K19" s="16">
        <v>92.55</v>
      </c>
      <c r="L19" s="16">
        <v>91.06</v>
      </c>
      <c r="M19" s="16">
        <v>87.03</v>
      </c>
      <c r="N19" s="25">
        <f t="shared" ref="N19:N20" si="1">AVERAGE(F19:M19)</f>
        <v>93.223749999999995</v>
      </c>
      <c r="O19" s="17"/>
    </row>
    <row r="20" spans="1:15" x14ac:dyDescent="0.25">
      <c r="A20" s="104"/>
      <c r="B20" s="104"/>
      <c r="C20" s="104"/>
      <c r="D20" s="104"/>
      <c r="E20" s="104"/>
      <c r="F20" s="16">
        <v>8.14</v>
      </c>
      <c r="G20" s="16">
        <v>7.8959999999999999</v>
      </c>
      <c r="H20" s="16">
        <v>7.5170000000000003</v>
      </c>
      <c r="I20" s="16">
        <v>7.2560000000000002</v>
      </c>
      <c r="J20" s="16">
        <v>6.9580000000000002</v>
      </c>
      <c r="K20" s="16">
        <v>6.5979999999999999</v>
      </c>
      <c r="L20" s="16">
        <v>6.34</v>
      </c>
      <c r="M20" s="16">
        <v>6.149</v>
      </c>
      <c r="N20" s="23">
        <f t="shared" si="1"/>
        <v>7.1067499999999999</v>
      </c>
      <c r="O20" s="21" t="s">
        <v>25</v>
      </c>
    </row>
  </sheetData>
  <mergeCells count="16">
    <mergeCell ref="A14:E14"/>
    <mergeCell ref="A16:E16"/>
    <mergeCell ref="A18:E18"/>
    <mergeCell ref="A20:E20"/>
    <mergeCell ref="N1:N2"/>
    <mergeCell ref="A6:E6"/>
    <mergeCell ref="C1:C2"/>
    <mergeCell ref="A8:E8"/>
    <mergeCell ref="A10:E10"/>
    <mergeCell ref="A12:E12"/>
    <mergeCell ref="B1:B2"/>
    <mergeCell ref="D1:D2"/>
    <mergeCell ref="E1:E2"/>
    <mergeCell ref="F1:M1"/>
    <mergeCell ref="A1:A2"/>
    <mergeCell ref="A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4.140625" style="1" customWidth="1"/>
    <col min="2" max="2" width="24.7109375" style="10" customWidth="1"/>
    <col min="3" max="3" width="16.85546875" style="2" customWidth="1"/>
    <col min="4" max="4" width="10.7109375" style="1" customWidth="1"/>
    <col min="5" max="5" width="24.140625" style="1" customWidth="1"/>
    <col min="6" max="13" width="7.7109375" style="1" customWidth="1"/>
    <col min="14" max="15" width="9.140625" style="3"/>
    <col min="17" max="17" width="13.5703125" customWidth="1"/>
    <col min="18" max="18" width="6.28515625" customWidth="1"/>
  </cols>
  <sheetData>
    <row r="1" spans="1:18" x14ac:dyDescent="0.25">
      <c r="A1" s="115" t="s">
        <v>1</v>
      </c>
      <c r="B1" s="107" t="s">
        <v>3</v>
      </c>
      <c r="C1" s="107" t="s">
        <v>12</v>
      </c>
      <c r="D1" s="109" t="s">
        <v>6</v>
      </c>
      <c r="E1" s="109" t="s">
        <v>0</v>
      </c>
      <c r="F1" s="117" t="s">
        <v>2</v>
      </c>
      <c r="G1" s="111"/>
      <c r="H1" s="111"/>
      <c r="I1" s="111"/>
      <c r="J1" s="111"/>
      <c r="K1" s="111"/>
      <c r="L1" s="111"/>
      <c r="M1" s="118"/>
      <c r="N1" s="105" t="s">
        <v>5</v>
      </c>
      <c r="O1" s="20"/>
      <c r="Q1" s="22" t="s">
        <v>27</v>
      </c>
    </row>
    <row r="2" spans="1:18" x14ac:dyDescent="0.25">
      <c r="A2" s="116"/>
      <c r="B2" s="108"/>
      <c r="C2" s="108"/>
      <c r="D2" s="110"/>
      <c r="E2" s="110"/>
      <c r="F2" s="54">
        <v>0.9</v>
      </c>
      <c r="G2" s="11">
        <v>0.8</v>
      </c>
      <c r="H2" s="11">
        <v>0.7</v>
      </c>
      <c r="I2" s="11">
        <v>0.6</v>
      </c>
      <c r="J2" s="11">
        <v>0.5</v>
      </c>
      <c r="K2" s="11">
        <v>0.4</v>
      </c>
      <c r="L2" s="11">
        <v>0.3</v>
      </c>
      <c r="M2" s="55">
        <v>0.2</v>
      </c>
      <c r="N2" s="106"/>
      <c r="O2" s="20"/>
      <c r="Q2" s="7" t="s">
        <v>10</v>
      </c>
      <c r="R2" s="4">
        <v>714</v>
      </c>
    </row>
    <row r="3" spans="1:18" x14ac:dyDescent="0.25">
      <c r="A3" s="44">
        <v>1</v>
      </c>
      <c r="B3" s="33" t="s">
        <v>21</v>
      </c>
      <c r="C3" s="34" t="s">
        <v>22</v>
      </c>
      <c r="D3" s="26" t="s">
        <v>7</v>
      </c>
      <c r="E3" s="26" t="s">
        <v>24</v>
      </c>
      <c r="F3" s="56">
        <v>96.42</v>
      </c>
      <c r="G3" s="26">
        <v>96.1</v>
      </c>
      <c r="H3" s="26">
        <v>95.2</v>
      </c>
      <c r="I3" s="26">
        <v>94.89</v>
      </c>
      <c r="J3" s="26">
        <v>94.17</v>
      </c>
      <c r="K3" s="26">
        <v>92.87</v>
      </c>
      <c r="L3" s="26">
        <v>91.25</v>
      </c>
      <c r="M3" s="57">
        <v>87.4</v>
      </c>
      <c r="N3" s="77">
        <f t="shared" ref="N3:N8" si="0">AVERAGE(F3:M3)</f>
        <v>93.537499999999994</v>
      </c>
      <c r="O3" s="19"/>
      <c r="Q3" s="8" t="s">
        <v>11</v>
      </c>
      <c r="R3" s="5">
        <v>1287</v>
      </c>
    </row>
    <row r="4" spans="1:18" x14ac:dyDescent="0.25">
      <c r="A4" s="45"/>
      <c r="B4" s="27"/>
      <c r="C4" s="27"/>
      <c r="D4" s="27"/>
      <c r="E4" s="27"/>
      <c r="F4" s="58">
        <v>2740.1239999999998</v>
      </c>
      <c r="G4" s="36">
        <v>2051.462</v>
      </c>
      <c r="H4" s="36">
        <v>1239.2190000000001</v>
      </c>
      <c r="I4" s="36">
        <v>895.93600000000004</v>
      </c>
      <c r="J4" s="36">
        <v>638.101</v>
      </c>
      <c r="K4" s="36">
        <v>397.89699999999999</v>
      </c>
      <c r="L4" s="36">
        <v>225.071</v>
      </c>
      <c r="M4" s="59">
        <v>84.959000000000003</v>
      </c>
      <c r="N4" s="78">
        <f t="shared" si="0"/>
        <v>1034.0961249999998</v>
      </c>
      <c r="O4" s="21" t="s">
        <v>25</v>
      </c>
      <c r="Q4" s="8" t="s">
        <v>26</v>
      </c>
      <c r="R4" s="5">
        <v>17</v>
      </c>
    </row>
    <row r="5" spans="1:18" x14ac:dyDescent="0.25">
      <c r="A5" s="46">
        <v>2</v>
      </c>
      <c r="B5" s="79" t="s">
        <v>14</v>
      </c>
      <c r="C5" s="80" t="s">
        <v>15</v>
      </c>
      <c r="D5" s="29" t="s">
        <v>1</v>
      </c>
      <c r="E5" s="29" t="s">
        <v>23</v>
      </c>
      <c r="F5" s="60">
        <v>94.62</v>
      </c>
      <c r="G5" s="29">
        <v>93.46</v>
      </c>
      <c r="H5" s="29">
        <v>92.92</v>
      </c>
      <c r="I5" s="29">
        <v>92.48</v>
      </c>
      <c r="J5" s="29">
        <v>91.83</v>
      </c>
      <c r="K5" s="29">
        <v>91.13</v>
      </c>
      <c r="L5" s="29">
        <v>89.74</v>
      </c>
      <c r="M5" s="61">
        <v>88.24</v>
      </c>
      <c r="N5" s="81">
        <f t="shared" si="0"/>
        <v>91.802500000000009</v>
      </c>
      <c r="O5" s="19"/>
      <c r="Q5" s="8" t="s">
        <v>8</v>
      </c>
      <c r="R5" s="5">
        <v>60</v>
      </c>
    </row>
    <row r="6" spans="1:18" x14ac:dyDescent="0.25">
      <c r="A6" s="47"/>
      <c r="B6" s="82"/>
      <c r="C6" s="82"/>
      <c r="D6" s="82"/>
      <c r="E6" s="82"/>
      <c r="F6" s="62">
        <v>83.9</v>
      </c>
      <c r="G6" s="35">
        <v>81.2</v>
      </c>
      <c r="H6" s="35">
        <v>79.900000000000006</v>
      </c>
      <c r="I6" s="35">
        <v>79.900000000000006</v>
      </c>
      <c r="J6" s="35">
        <v>78.599999999999994</v>
      </c>
      <c r="K6" s="35">
        <v>79.099999999999994</v>
      </c>
      <c r="L6" s="35">
        <v>79.2</v>
      </c>
      <c r="M6" s="63">
        <v>76.599999999999994</v>
      </c>
      <c r="N6" s="83">
        <f t="shared" si="0"/>
        <v>79.800000000000011</v>
      </c>
      <c r="O6" s="21" t="s">
        <v>25</v>
      </c>
      <c r="Q6" s="9" t="s">
        <v>9</v>
      </c>
      <c r="R6" s="6">
        <v>100</v>
      </c>
    </row>
    <row r="7" spans="1:18" x14ac:dyDescent="0.25">
      <c r="A7" s="46">
        <v>3</v>
      </c>
      <c r="B7" s="79" t="s">
        <v>14</v>
      </c>
      <c r="C7" s="80" t="s">
        <v>15</v>
      </c>
      <c r="D7" s="29" t="s">
        <v>7</v>
      </c>
      <c r="E7" s="29" t="s">
        <v>23</v>
      </c>
      <c r="F7" s="60">
        <v>96.58</v>
      </c>
      <c r="G7" s="29">
        <v>95.61</v>
      </c>
      <c r="H7" s="29">
        <v>95.34</v>
      </c>
      <c r="I7" s="29">
        <v>94.85</v>
      </c>
      <c r="J7" s="29">
        <v>94.15</v>
      </c>
      <c r="K7" s="29">
        <v>92.78</v>
      </c>
      <c r="L7" s="29">
        <v>91.28</v>
      </c>
      <c r="M7" s="61">
        <v>87.3</v>
      </c>
      <c r="N7" s="84">
        <f t="shared" si="0"/>
        <v>93.486249999999984</v>
      </c>
      <c r="O7" s="19"/>
    </row>
    <row r="8" spans="1:18" x14ac:dyDescent="0.25">
      <c r="A8" s="47"/>
      <c r="B8" s="82"/>
      <c r="C8" s="82"/>
      <c r="D8" s="82"/>
      <c r="E8" s="82"/>
      <c r="F8" s="62">
        <v>84.1</v>
      </c>
      <c r="G8" s="35">
        <v>83.4</v>
      </c>
      <c r="H8" s="35">
        <v>82.6</v>
      </c>
      <c r="I8" s="35">
        <v>82.1</v>
      </c>
      <c r="J8" s="35">
        <v>80.599999999999994</v>
      </c>
      <c r="K8" s="35">
        <v>79.900000000000006</v>
      </c>
      <c r="L8" s="35">
        <v>78.8</v>
      </c>
      <c r="M8" s="63">
        <v>76.099999999999994</v>
      </c>
      <c r="N8" s="83">
        <f t="shared" si="0"/>
        <v>80.949999999999989</v>
      </c>
      <c r="O8" s="21" t="s">
        <v>25</v>
      </c>
    </row>
    <row r="9" spans="1:18" x14ac:dyDescent="0.25">
      <c r="A9" s="46">
        <v>4</v>
      </c>
      <c r="B9" s="79" t="s">
        <v>14</v>
      </c>
      <c r="C9" s="80" t="s">
        <v>15</v>
      </c>
      <c r="D9" s="29" t="s">
        <v>7</v>
      </c>
      <c r="E9" s="29" t="s">
        <v>23</v>
      </c>
      <c r="F9" s="60">
        <v>96.06</v>
      </c>
      <c r="G9" s="29">
        <v>95.66</v>
      </c>
      <c r="H9" s="29">
        <v>95.18</v>
      </c>
      <c r="I9" s="29">
        <v>94.75</v>
      </c>
      <c r="J9" s="29">
        <v>93.88</v>
      </c>
      <c r="K9" s="29">
        <v>93.18</v>
      </c>
      <c r="L9" s="29">
        <v>91.01</v>
      </c>
      <c r="M9" s="61">
        <v>87.49</v>
      </c>
      <c r="N9" s="84">
        <f t="shared" ref="N9:N19" si="1">AVERAGE(F9:M9)</f>
        <v>93.401250000000005</v>
      </c>
      <c r="O9" s="19"/>
    </row>
    <row r="10" spans="1:18" x14ac:dyDescent="0.25">
      <c r="A10" s="48"/>
      <c r="B10" s="30" t="s">
        <v>29</v>
      </c>
      <c r="C10" s="31"/>
      <c r="D10" s="32"/>
      <c r="E10" s="32"/>
      <c r="F10" s="64">
        <v>78.016999999999996</v>
      </c>
      <c r="G10" s="32">
        <v>77.164000000000001</v>
      </c>
      <c r="H10" s="32">
        <v>76.221000000000004</v>
      </c>
      <c r="I10" s="32">
        <v>75.805000000000007</v>
      </c>
      <c r="J10" s="32">
        <v>75.003</v>
      </c>
      <c r="K10" s="32">
        <v>74.257999999999996</v>
      </c>
      <c r="L10" s="32">
        <v>73.388999999999996</v>
      </c>
      <c r="M10" s="65">
        <v>72.504999999999995</v>
      </c>
      <c r="N10" s="85">
        <f t="shared" ref="N10:N18" si="2">AVERAGE(F10:M10)</f>
        <v>75.295249999999996</v>
      </c>
      <c r="O10" s="21" t="s">
        <v>25</v>
      </c>
    </row>
    <row r="11" spans="1:18" x14ac:dyDescent="0.25">
      <c r="A11" s="49">
        <v>5</v>
      </c>
      <c r="B11" s="41" t="s">
        <v>28</v>
      </c>
      <c r="C11" s="42" t="s">
        <v>19</v>
      </c>
      <c r="D11" s="40" t="s">
        <v>7</v>
      </c>
      <c r="E11" s="40" t="s">
        <v>23</v>
      </c>
      <c r="F11" s="66">
        <v>96.17</v>
      </c>
      <c r="G11" s="40">
        <v>95.45</v>
      </c>
      <c r="H11" s="40">
        <v>94.98</v>
      </c>
      <c r="I11" s="40">
        <v>94.73</v>
      </c>
      <c r="J11" s="26">
        <v>93.82</v>
      </c>
      <c r="K11" s="40">
        <v>92.55</v>
      </c>
      <c r="L11" s="40">
        <v>91.06</v>
      </c>
      <c r="M11" s="67">
        <v>87.03</v>
      </c>
      <c r="N11" s="86">
        <f t="shared" si="2"/>
        <v>93.223749999999995</v>
      </c>
      <c r="O11" s="19"/>
    </row>
    <row r="12" spans="1:18" x14ac:dyDescent="0.25">
      <c r="A12" s="50"/>
      <c r="B12" s="87"/>
      <c r="C12" s="87"/>
      <c r="D12" s="87"/>
      <c r="E12" s="87"/>
      <c r="F12" s="68">
        <v>8.14</v>
      </c>
      <c r="G12" s="39">
        <v>7.8959999999999999</v>
      </c>
      <c r="H12" s="39">
        <v>7.5170000000000003</v>
      </c>
      <c r="I12" s="39">
        <v>7.2560000000000002</v>
      </c>
      <c r="J12" s="39">
        <v>6.9580000000000002</v>
      </c>
      <c r="K12" s="39">
        <v>6.5979999999999999</v>
      </c>
      <c r="L12" s="39">
        <v>6.34</v>
      </c>
      <c r="M12" s="69">
        <v>6.149</v>
      </c>
      <c r="N12" s="88">
        <f t="shared" si="2"/>
        <v>7.1067499999999999</v>
      </c>
      <c r="O12" s="21" t="s">
        <v>25</v>
      </c>
    </row>
    <row r="13" spans="1:18" x14ac:dyDescent="0.25">
      <c r="A13" s="49">
        <v>6</v>
      </c>
      <c r="B13" s="41" t="s">
        <v>28</v>
      </c>
      <c r="C13" s="42" t="s">
        <v>19</v>
      </c>
      <c r="D13" s="40" t="s">
        <v>7</v>
      </c>
      <c r="E13" s="40" t="s">
        <v>23</v>
      </c>
      <c r="F13" s="66">
        <v>96.11</v>
      </c>
      <c r="G13" s="40">
        <v>95.83</v>
      </c>
      <c r="H13" s="40">
        <v>95.17</v>
      </c>
      <c r="I13" s="40">
        <v>94.76</v>
      </c>
      <c r="J13" s="40">
        <v>93.9</v>
      </c>
      <c r="K13" s="40">
        <v>92.71</v>
      </c>
      <c r="L13" s="40">
        <v>91.25</v>
      </c>
      <c r="M13" s="67">
        <v>86.88</v>
      </c>
      <c r="N13" s="86">
        <f t="shared" si="2"/>
        <v>93.326250000000002</v>
      </c>
      <c r="O13" s="17"/>
    </row>
    <row r="14" spans="1:18" x14ac:dyDescent="0.25">
      <c r="A14" s="45"/>
      <c r="B14" s="37" t="s">
        <v>29</v>
      </c>
      <c r="C14" s="38"/>
      <c r="D14" s="36"/>
      <c r="E14" s="36"/>
      <c r="F14" s="58">
        <v>7.7789999999999999</v>
      </c>
      <c r="G14" s="36">
        <v>7.45</v>
      </c>
      <c r="H14" s="36">
        <v>7.3090000000000002</v>
      </c>
      <c r="I14" s="36">
        <v>7.0129999999999999</v>
      </c>
      <c r="J14" s="36">
        <v>6.6760000000000002</v>
      </c>
      <c r="K14" s="36">
        <v>6.4370000000000003</v>
      </c>
      <c r="L14" s="36">
        <v>6.141</v>
      </c>
      <c r="M14" s="59">
        <v>6.01</v>
      </c>
      <c r="N14" s="89">
        <f t="shared" si="2"/>
        <v>6.8518749999999997</v>
      </c>
      <c r="O14" s="21" t="s">
        <v>25</v>
      </c>
    </row>
    <row r="15" spans="1:18" x14ac:dyDescent="0.25">
      <c r="A15" s="46">
        <v>7</v>
      </c>
      <c r="B15" s="79" t="s">
        <v>20</v>
      </c>
      <c r="C15" s="80" t="s">
        <v>19</v>
      </c>
      <c r="D15" s="29" t="s">
        <v>7</v>
      </c>
      <c r="E15" s="29" t="s">
        <v>23</v>
      </c>
      <c r="F15" s="60">
        <v>96.42</v>
      </c>
      <c r="G15" s="29">
        <v>95.97</v>
      </c>
      <c r="H15" s="29">
        <v>95.19</v>
      </c>
      <c r="I15" s="29">
        <v>94.5</v>
      </c>
      <c r="J15" s="29">
        <v>93.94</v>
      </c>
      <c r="K15" s="29">
        <v>92.97</v>
      </c>
      <c r="L15" s="29">
        <v>91</v>
      </c>
      <c r="M15" s="61">
        <v>87.05</v>
      </c>
      <c r="N15" s="84">
        <f t="shared" si="2"/>
        <v>93.38</v>
      </c>
      <c r="O15" s="17"/>
    </row>
    <row r="16" spans="1:18" x14ac:dyDescent="0.25">
      <c r="A16" s="48"/>
      <c r="B16" s="28"/>
      <c r="C16" s="28"/>
      <c r="D16" s="28"/>
      <c r="E16" s="28"/>
      <c r="F16" s="64">
        <v>23.965</v>
      </c>
      <c r="G16" s="32">
        <v>21.058</v>
      </c>
      <c r="H16" s="32">
        <v>19.155000000000001</v>
      </c>
      <c r="I16" s="32">
        <v>19.193999999999999</v>
      </c>
      <c r="J16" s="32">
        <v>18.05</v>
      </c>
      <c r="K16" s="32">
        <v>16.768999999999998</v>
      </c>
      <c r="L16" s="32">
        <v>16.201000000000001</v>
      </c>
      <c r="M16" s="65">
        <v>14.991</v>
      </c>
      <c r="N16" s="90">
        <f t="shared" si="2"/>
        <v>18.672874999999998</v>
      </c>
      <c r="O16" s="21" t="s">
        <v>25</v>
      </c>
    </row>
    <row r="17" spans="1:15" x14ac:dyDescent="0.25">
      <c r="A17" s="49">
        <v>8</v>
      </c>
      <c r="B17" s="41" t="s">
        <v>16</v>
      </c>
      <c r="C17" s="42" t="s">
        <v>17</v>
      </c>
      <c r="D17" s="40" t="s">
        <v>7</v>
      </c>
      <c r="E17" s="40" t="s">
        <v>1</v>
      </c>
      <c r="F17" s="66">
        <v>83.1</v>
      </c>
      <c r="G17" s="40">
        <v>82.85</v>
      </c>
      <c r="H17" s="40">
        <v>82.03</v>
      </c>
      <c r="I17" s="40">
        <v>81.91</v>
      </c>
      <c r="J17" s="40">
        <v>80.58</v>
      </c>
      <c r="K17" s="40">
        <v>80.69</v>
      </c>
      <c r="L17" s="40">
        <v>79.78</v>
      </c>
      <c r="M17" s="67">
        <v>78.959999999999994</v>
      </c>
      <c r="N17" s="91">
        <f t="shared" si="2"/>
        <v>81.237499999999997</v>
      </c>
      <c r="O17" s="17"/>
    </row>
    <row r="18" spans="1:15" x14ac:dyDescent="0.25">
      <c r="A18" s="50"/>
      <c r="B18" s="87"/>
      <c r="C18" s="87"/>
      <c r="D18" s="87"/>
      <c r="E18" s="87"/>
      <c r="F18" s="68">
        <v>363.1</v>
      </c>
      <c r="G18" s="39">
        <v>343</v>
      </c>
      <c r="H18" s="39">
        <v>316.2</v>
      </c>
      <c r="I18" s="39">
        <v>271.8</v>
      </c>
      <c r="J18" s="39">
        <v>238.96</v>
      </c>
      <c r="K18" s="39">
        <v>208.7</v>
      </c>
      <c r="L18" s="39">
        <v>171.459</v>
      </c>
      <c r="M18" s="69">
        <v>159.91900000000001</v>
      </c>
      <c r="N18" s="92">
        <f t="shared" si="2"/>
        <v>259.14224999999999</v>
      </c>
      <c r="O18" s="21" t="s">
        <v>25</v>
      </c>
    </row>
    <row r="19" spans="1:15" x14ac:dyDescent="0.25">
      <c r="A19" s="49">
        <v>9</v>
      </c>
      <c r="B19" s="41" t="s">
        <v>16</v>
      </c>
      <c r="C19" s="42" t="s">
        <v>17</v>
      </c>
      <c r="D19" s="40" t="s">
        <v>7</v>
      </c>
      <c r="E19" s="40" t="s">
        <v>1</v>
      </c>
      <c r="F19" s="66">
        <v>86.7</v>
      </c>
      <c r="G19" s="40">
        <v>85.35</v>
      </c>
      <c r="H19" s="40">
        <v>85.39</v>
      </c>
      <c r="I19" s="40">
        <v>85.28</v>
      </c>
      <c r="J19" s="40">
        <v>83.23</v>
      </c>
      <c r="K19" s="40">
        <v>83.05</v>
      </c>
      <c r="L19" s="40">
        <v>82.28</v>
      </c>
      <c r="M19" s="67">
        <v>80.55</v>
      </c>
      <c r="N19" s="93">
        <f t="shared" si="1"/>
        <v>83.978750000000005</v>
      </c>
      <c r="O19" s="17"/>
    </row>
    <row r="20" spans="1:15" x14ac:dyDescent="0.25">
      <c r="A20" s="45"/>
      <c r="B20" s="37" t="s">
        <v>29</v>
      </c>
      <c r="C20" s="38"/>
      <c r="D20" s="36"/>
      <c r="E20" s="36"/>
      <c r="F20" s="58">
        <v>363.851</v>
      </c>
      <c r="G20" s="36">
        <v>338.10700000000003</v>
      </c>
      <c r="H20" s="36">
        <v>295.25700000000001</v>
      </c>
      <c r="I20" s="36">
        <v>277.71300000000002</v>
      </c>
      <c r="J20" s="36">
        <v>232.13300000000001</v>
      </c>
      <c r="K20" s="36">
        <v>213.61</v>
      </c>
      <c r="L20" s="36">
        <v>179.678</v>
      </c>
      <c r="M20" s="59">
        <v>156.22</v>
      </c>
      <c r="N20" s="94">
        <f t="shared" ref="N20:N26" si="3">AVERAGE(F20:M20)</f>
        <v>257.07112499999999</v>
      </c>
      <c r="O20" s="21" t="s">
        <v>25</v>
      </c>
    </row>
    <row r="21" spans="1:15" x14ac:dyDescent="0.25">
      <c r="A21" s="51">
        <v>10</v>
      </c>
      <c r="B21" s="79" t="s">
        <v>18</v>
      </c>
      <c r="C21" s="80" t="s">
        <v>19</v>
      </c>
      <c r="D21" s="29" t="s">
        <v>7</v>
      </c>
      <c r="E21" s="29" t="s">
        <v>1</v>
      </c>
      <c r="F21" s="60">
        <v>94.38</v>
      </c>
      <c r="G21" s="29">
        <v>93.97</v>
      </c>
      <c r="H21" s="29">
        <v>92.98</v>
      </c>
      <c r="I21" s="29">
        <v>91.94</v>
      </c>
      <c r="J21" s="29">
        <v>90.52</v>
      </c>
      <c r="K21" s="29">
        <v>87.96</v>
      </c>
      <c r="L21" s="29">
        <v>83.38</v>
      </c>
      <c r="M21" s="61">
        <v>76.27</v>
      </c>
      <c r="N21" s="81">
        <f t="shared" si="3"/>
        <v>88.924999999999997</v>
      </c>
    </row>
    <row r="22" spans="1:15" x14ac:dyDescent="0.25">
      <c r="A22" s="52"/>
      <c r="B22" s="28"/>
      <c r="C22" s="28"/>
      <c r="D22" s="28"/>
      <c r="E22" s="28"/>
      <c r="F22" s="64">
        <v>658.12900000000002</v>
      </c>
      <c r="G22" s="32">
        <v>634.28099999999995</v>
      </c>
      <c r="H22" s="32">
        <v>605.71400000000006</v>
      </c>
      <c r="I22" s="32">
        <v>576.62400000000002</v>
      </c>
      <c r="J22" s="32">
        <v>547.76400000000001</v>
      </c>
      <c r="K22" s="32">
        <v>513.68700000000001</v>
      </c>
      <c r="L22" s="32">
        <v>506.005</v>
      </c>
      <c r="M22" s="65">
        <v>459.38299999999998</v>
      </c>
      <c r="N22" s="85">
        <f t="shared" si="3"/>
        <v>562.69837499999994</v>
      </c>
      <c r="O22" s="21" t="s">
        <v>25</v>
      </c>
    </row>
    <row r="23" spans="1:15" x14ac:dyDescent="0.25">
      <c r="A23" s="49">
        <v>11</v>
      </c>
      <c r="B23" s="41" t="s">
        <v>4</v>
      </c>
      <c r="C23" s="42" t="s">
        <v>13</v>
      </c>
      <c r="D23" s="40" t="s">
        <v>1</v>
      </c>
      <c r="E23" s="40" t="s">
        <v>1</v>
      </c>
      <c r="F23" s="66">
        <v>94.23</v>
      </c>
      <c r="G23" s="40">
        <v>93.52</v>
      </c>
      <c r="H23" s="40">
        <v>93.09</v>
      </c>
      <c r="I23" s="40">
        <v>92.78</v>
      </c>
      <c r="J23" s="40">
        <v>92.15</v>
      </c>
      <c r="K23" s="40">
        <v>91.14</v>
      </c>
      <c r="L23" s="40">
        <v>89.8</v>
      </c>
      <c r="M23" s="67">
        <v>88.3</v>
      </c>
      <c r="N23" s="91">
        <f t="shared" si="3"/>
        <v>91.876249999999985</v>
      </c>
    </row>
    <row r="24" spans="1:15" x14ac:dyDescent="0.25">
      <c r="A24" s="49"/>
      <c r="B24" s="87"/>
      <c r="C24" s="87"/>
      <c r="D24" s="87"/>
      <c r="E24" s="87"/>
      <c r="F24" s="68">
        <v>133.69999999999999</v>
      </c>
      <c r="G24" s="39">
        <v>130.5</v>
      </c>
      <c r="H24" s="39">
        <v>131.19999999999999</v>
      </c>
      <c r="I24" s="39">
        <v>125.7</v>
      </c>
      <c r="J24" s="39">
        <v>119.4</v>
      </c>
      <c r="K24" s="39">
        <v>117.6</v>
      </c>
      <c r="L24" s="39">
        <v>109.3</v>
      </c>
      <c r="M24" s="69">
        <v>100.5</v>
      </c>
      <c r="N24" s="92">
        <f t="shared" si="3"/>
        <v>120.9875</v>
      </c>
      <c r="O24" s="21" t="s">
        <v>25</v>
      </c>
    </row>
    <row r="25" spans="1:15" x14ac:dyDescent="0.25">
      <c r="A25" s="49">
        <v>12</v>
      </c>
      <c r="B25" s="41" t="s">
        <v>4</v>
      </c>
      <c r="C25" s="42" t="s">
        <v>13</v>
      </c>
      <c r="D25" s="40" t="s">
        <v>7</v>
      </c>
      <c r="E25" s="40" t="s">
        <v>1</v>
      </c>
      <c r="F25" s="66">
        <v>96.06</v>
      </c>
      <c r="G25" s="40">
        <v>95.9</v>
      </c>
      <c r="H25" s="40">
        <v>95.43</v>
      </c>
      <c r="I25" s="40">
        <v>94.77</v>
      </c>
      <c r="J25" s="40">
        <v>94.08</v>
      </c>
      <c r="K25" s="40">
        <v>93.07</v>
      </c>
      <c r="L25" s="40">
        <v>91.4</v>
      </c>
      <c r="M25" s="67">
        <v>87.25</v>
      </c>
      <c r="N25" s="86">
        <f t="shared" si="3"/>
        <v>93.49499999999999</v>
      </c>
    </row>
    <row r="26" spans="1:15" x14ac:dyDescent="0.25">
      <c r="A26" s="53"/>
      <c r="B26" s="27"/>
      <c r="C26" s="27"/>
      <c r="D26" s="27"/>
      <c r="E26" s="27"/>
      <c r="F26" s="58">
        <v>131.69999999999999</v>
      </c>
      <c r="G26" s="36">
        <v>128</v>
      </c>
      <c r="H26" s="36">
        <v>127.6</v>
      </c>
      <c r="I26" s="36">
        <v>123.1</v>
      </c>
      <c r="J26" s="36">
        <v>118.5</v>
      </c>
      <c r="K26" s="36">
        <v>115.6</v>
      </c>
      <c r="L26" s="36">
        <v>106.9</v>
      </c>
      <c r="M26" s="59">
        <v>98.8</v>
      </c>
      <c r="N26" s="95">
        <f t="shared" si="3"/>
        <v>118.77499999999999</v>
      </c>
      <c r="O26" s="21" t="s">
        <v>25</v>
      </c>
    </row>
    <row r="27" spans="1:15" x14ac:dyDescent="0.25">
      <c r="A27" s="51">
        <v>13</v>
      </c>
      <c r="B27" s="96" t="s">
        <v>30</v>
      </c>
      <c r="C27" s="97" t="s">
        <v>31</v>
      </c>
      <c r="D27" s="71" t="s">
        <v>1</v>
      </c>
      <c r="E27" s="71" t="s">
        <v>32</v>
      </c>
      <c r="F27" s="70">
        <v>94.83</v>
      </c>
      <c r="G27" s="71">
        <v>93.55</v>
      </c>
      <c r="H27" s="71">
        <v>93.37</v>
      </c>
      <c r="I27" s="71">
        <v>92.68</v>
      </c>
      <c r="J27" s="71">
        <v>92.21</v>
      </c>
      <c r="K27" s="71">
        <v>91.29</v>
      </c>
      <c r="L27" s="71">
        <v>89.73</v>
      </c>
      <c r="M27" s="72">
        <v>88.31</v>
      </c>
      <c r="N27" s="101">
        <f>AVERAGE(F27:M27)</f>
        <v>91.996250000000003</v>
      </c>
    </row>
    <row r="28" spans="1:15" x14ac:dyDescent="0.25">
      <c r="A28" s="51"/>
      <c r="B28" s="96"/>
      <c r="C28" s="97"/>
      <c r="D28" s="71"/>
      <c r="E28" s="71"/>
      <c r="F28" s="73">
        <v>1967.94</v>
      </c>
      <c r="G28" s="43">
        <v>1941.317</v>
      </c>
      <c r="H28" s="43">
        <v>1993.3620000000001</v>
      </c>
      <c r="I28" s="43">
        <v>2028.787</v>
      </c>
      <c r="J28" s="43">
        <v>1925.6130000000001</v>
      </c>
      <c r="K28" s="43">
        <v>1871.038</v>
      </c>
      <c r="L28" s="43">
        <v>1896.8620000000001</v>
      </c>
      <c r="M28" s="74">
        <v>1880.982</v>
      </c>
      <c r="N28" s="100">
        <f>AVERAGE(F28:M28)</f>
        <v>1938.2376250000002</v>
      </c>
      <c r="O28" s="21" t="s">
        <v>25</v>
      </c>
    </row>
    <row r="29" spans="1:15" x14ac:dyDescent="0.25">
      <c r="A29" s="51">
        <v>14</v>
      </c>
      <c r="B29" s="96" t="s">
        <v>30</v>
      </c>
      <c r="C29" s="97" t="s">
        <v>31</v>
      </c>
      <c r="D29" s="29" t="s">
        <v>7</v>
      </c>
      <c r="E29" s="71" t="s">
        <v>32</v>
      </c>
      <c r="F29" s="70">
        <v>96.2</v>
      </c>
      <c r="G29" s="71">
        <v>95.71</v>
      </c>
      <c r="H29" s="71">
        <v>95.57</v>
      </c>
      <c r="I29" s="71">
        <v>94.56</v>
      </c>
      <c r="J29" s="71">
        <v>93.85</v>
      </c>
      <c r="K29" s="71">
        <v>92.97</v>
      </c>
      <c r="L29" s="71">
        <v>90.83</v>
      </c>
      <c r="M29" s="72">
        <v>84.26</v>
      </c>
      <c r="N29" s="101">
        <f>AVERAGE(F29:M29)</f>
        <v>92.993750000000006</v>
      </c>
    </row>
    <row r="30" spans="1:15" x14ac:dyDescent="0.25">
      <c r="A30" s="52"/>
      <c r="B30" s="98"/>
      <c r="C30" s="99"/>
      <c r="D30" s="12"/>
      <c r="E30" s="12"/>
      <c r="F30" s="75">
        <v>1828.62</v>
      </c>
      <c r="G30" s="12">
        <v>1979.05</v>
      </c>
      <c r="H30" s="12">
        <v>1792.0509999999999</v>
      </c>
      <c r="I30" s="12">
        <v>1894.8309999999999</v>
      </c>
      <c r="J30" s="12">
        <v>1898.885</v>
      </c>
      <c r="K30" s="12">
        <v>1877.4290000000001</v>
      </c>
      <c r="L30" s="12">
        <v>1782.5820000000001</v>
      </c>
      <c r="M30" s="76">
        <v>1853.6189999999999</v>
      </c>
      <c r="N30" s="102">
        <f>AVERAGE(F30:M30)</f>
        <v>1863.3833750000001</v>
      </c>
      <c r="O30" s="21" t="s">
        <v>25</v>
      </c>
    </row>
  </sheetData>
  <mergeCells count="7">
    <mergeCell ref="N1:N2"/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2013-12-25T05:05:07Z</dcterms:modified>
</cp:coreProperties>
</file>