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仕事\2023業務\FIT開発_DATFRX\2_アーキテクチャ設計、ユニット設計\1_アーキテクチャ設計\rev2.10ドキュメント\ブロック数計算表\英語版\"/>
    </mc:Choice>
  </mc:AlternateContent>
  <xr:revisionPtr revIDLastSave="0" documentId="13_ncr:1_{53A38EA1-6638-4B3B-8A93-FB74ADACE6A4}" xr6:coauthVersionLast="47" xr6:coauthVersionMax="47" xr10:uidLastSave="{00000000-0000-0000-0000-000000000000}"/>
  <bookViews>
    <workbookView xWindow="-110" yWindow="-110" windowWidth="19420" windowHeight="10420" xr2:uid="{21386B35-BC61-4590-8B67-4EEC7500FA3A}"/>
  </bookViews>
  <sheets>
    <sheet name="Type1_1KB" sheetId="4" r:id="rId1"/>
    <sheet name="Type3,4,5" sheetId="1" r:id="rId2"/>
    <sheet name="Revision_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4" l="1"/>
  <c r="C22" i="4"/>
  <c r="C23" i="4" s="1"/>
  <c r="C24" i="4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25" i="4" l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D22" i="4"/>
  <c r="D23" i="4" l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</calcChain>
</file>

<file path=xl/sharedStrings.xml><?xml version="1.0" encoding="utf-8"?>
<sst xmlns="http://schemas.openxmlformats.org/spreadsheetml/2006/main" count="113" uniqueCount="68">
  <si>
    <t>Rev.1.00</t>
    <phoneticPr fontId="2"/>
  </si>
  <si>
    <t>Apr.21.23</t>
    <phoneticPr fontId="2"/>
  </si>
  <si>
    <t>Block Header</t>
    <phoneticPr fontId="1"/>
  </si>
  <si>
    <t>Data Header</t>
    <phoneticPr fontId="1"/>
  </si>
  <si>
    <t>Block Size</t>
    <phoneticPr fontId="1"/>
  </si>
  <si>
    <t>FLASH_DM_CFG_DF_SIZE_NO0</t>
    <phoneticPr fontId="2"/>
  </si>
  <si>
    <t>data number</t>
    <phoneticPr fontId="1"/>
  </si>
  <si>
    <t>FLASH_DM_CFG_DF_SIZE_NO1</t>
  </si>
  <si>
    <t>FLASH_DM_CFG_DF_SIZE_NO2</t>
  </si>
  <si>
    <t>FLASH_DM_CFG_DF_SIZE_NO3</t>
  </si>
  <si>
    <t>FLASH_DM_CFG_DF_SIZE_NO4</t>
  </si>
  <si>
    <t>FLASH_DM_CFG_DF_SIZE_NO5</t>
  </si>
  <si>
    <t>FLASH_DM_CFG_DF_SIZE_NO6</t>
  </si>
  <si>
    <t>FLASH_DM_CFG_DF_SIZE_NO7</t>
  </si>
  <si>
    <t>FLASH_DM_CFG_DF_SIZE_NO8</t>
  </si>
  <si>
    <t>FLASH_DM_CFG_DF_SIZE_NO9</t>
  </si>
  <si>
    <t>FLASH_DM_CFG_DF_SIZE_NO10</t>
  </si>
  <si>
    <t>FLASH_DM_CFG_DF_SIZE_NO11</t>
  </si>
  <si>
    <t>FLASH_DM_CFG_DF_SIZE_NO12</t>
  </si>
  <si>
    <t>FLASH_DM_CFG_DF_SIZE_NO13</t>
  </si>
  <si>
    <t>FLASH_DM_CFG_DF_SIZE_NO14</t>
  </si>
  <si>
    <t>FLASH_DM_CFG_DF_SIZE_NO15</t>
  </si>
  <si>
    <t>FLASH_DM_CFG_DF_SIZE_NO16</t>
  </si>
  <si>
    <t>FLASH_DM_CFG_DF_SIZE_NO17</t>
  </si>
  <si>
    <t>FLASH_DM_CFG_DF_SIZE_NO18</t>
  </si>
  <si>
    <t>FLASH_DM_CFG_DF_SIZE_NO19</t>
  </si>
  <si>
    <t>FLASH_DM_CFG_DF_SIZE_NO20</t>
  </si>
  <si>
    <t>FLASH_DM_CFG_DF_SIZE_NO21</t>
  </si>
  <si>
    <t>FLASH_DM_CFG_DF_SIZE_NO22</t>
  </si>
  <si>
    <t>FLASH_DM_CFG_DF_SIZE_NO23</t>
  </si>
  <si>
    <t>FLASH_DM_CFG_DF_SIZE_NO24</t>
  </si>
  <si>
    <t>FLASH_DM_CFG_DF_SIZE_NO25</t>
  </si>
  <si>
    <t>FLASH_DM_CFG_DF_SIZE_NO26</t>
  </si>
  <si>
    <t>FLASH_DM_CFG_DF_SIZE_NO27</t>
  </si>
  <si>
    <t>FLASH_DM_CFG_DF_SIZE_NO28</t>
  </si>
  <si>
    <t>FLASH_DM_CFG_DF_SIZE_NO29</t>
  </si>
  <si>
    <t>FLASH_DM_CFG_DF_SIZE_NO30</t>
  </si>
  <si>
    <t>Format2 size</t>
    <phoneticPr fontId="1"/>
  </si>
  <si>
    <t>Format1 size</t>
    <phoneticPr fontId="1"/>
  </si>
  <si>
    <t>data byte(byte)</t>
    <phoneticPr fontId="2"/>
  </si>
  <si>
    <t>Bytes</t>
    <phoneticPr fontId="2"/>
  </si>
  <si>
    <t>How to use the sheet:</t>
    <phoneticPr fontId="2"/>
  </si>
  <si>
    <t>Required number of blocks</t>
    <phoneticPr fontId="2"/>
  </si>
  <si>
    <t>Result:</t>
    <phoneticPr fontId="2"/>
  </si>
  <si>
    <t>or more</t>
    <phoneticPr fontId="2"/>
  </si>
  <si>
    <t>Enter the data size (bytes) in the data byte column of the following table.</t>
    <phoneticPr fontId="2"/>
  </si>
  <si>
    <t>Separator (Note)</t>
    <phoneticPr fontId="1"/>
  </si>
  <si>
    <t>Note: A boundary between the data header and the user data</t>
    <phoneticPr fontId="1"/>
  </si>
  <si>
    <t>(2) Calculate the required number of blocks from the data size of individual data.</t>
    <phoneticPr fontId="2"/>
  </si>
  <si>
    <t>Number of blocks</t>
    <phoneticPr fontId="2"/>
  </si>
  <si>
    <t>New edition</t>
    <phoneticPr fontId="2"/>
  </si>
  <si>
    <t>(2)  Calculate the required number of blocks for  the data size of individual data.</t>
    <phoneticPr fontId="2"/>
  </si>
  <si>
    <t>(3) Allocate extra space for the maximum number of blocks for individual data.</t>
    <phoneticPr fontId="2"/>
  </si>
  <si>
    <t>Use this sheet to calculate the minimum number of blocks to be used in DATFRX.</t>
    <phoneticPr fontId="2"/>
  </si>
  <si>
    <t>The value indicated for "Required number of blocks" is the minimum required value.</t>
    <phoneticPr fontId="2"/>
  </si>
  <si>
    <t>Blocks</t>
    <phoneticPr fontId="1"/>
  </si>
  <si>
    <t>Blocks</t>
    <phoneticPr fontId="2"/>
  </si>
  <si>
    <t>(with one erase block and one invalid block)</t>
    <phoneticPr fontId="2"/>
  </si>
  <si>
    <t>(1) Allocate at least two free blocks for the erase block or invalid block.</t>
    <phoneticPr fontId="2"/>
  </si>
  <si>
    <t>(1) Allocate at least two free blocks for the initialized block or reclaim block.</t>
  </si>
  <si>
    <t>(with one initialized block and one reclaim block)</t>
  </si>
  <si>
    <t>Revision History</t>
  </si>
  <si>
    <t>Total size of user data and management information (bytes)</t>
    <phoneticPr fontId="1"/>
  </si>
  <si>
    <r>
      <rPr>
        <b/>
        <sz val="11"/>
        <color theme="1"/>
        <rFont val="游ゴシック"/>
        <family val="3"/>
        <charset val="128"/>
      </rPr>
      <t>■</t>
    </r>
    <r>
      <rPr>
        <b/>
        <sz val="11"/>
        <color theme="1"/>
        <rFont val="Arial"/>
        <family val="2"/>
      </rPr>
      <t xml:space="preserve"> Block usage calculation sheet</t>
    </r>
    <phoneticPr fontId="2"/>
  </si>
  <si>
    <r>
      <rPr>
        <sz val="11"/>
        <color theme="1"/>
        <rFont val="游ゴシック"/>
        <family val="2"/>
        <charset val="128"/>
      </rPr>
      <t>（</t>
    </r>
    <r>
      <rPr>
        <sz val="11"/>
        <color theme="1"/>
        <rFont val="Arial"/>
        <family val="2"/>
      </rPr>
      <t>Minimum value of FLASH_DM_CFG_DF_BLOCK_NUM</t>
    </r>
    <r>
      <rPr>
        <sz val="11"/>
        <color theme="1"/>
        <rFont val="游ゴシック"/>
        <family val="2"/>
        <charset val="128"/>
      </rPr>
      <t>）</t>
    </r>
  </si>
  <si>
    <r>
      <rPr>
        <sz val="11"/>
        <color theme="1"/>
        <rFont val="游ゴシック"/>
        <family val="2"/>
        <charset val="128"/>
      </rPr>
      <t>＜</t>
    </r>
    <r>
      <rPr>
        <sz val="11"/>
        <color theme="1"/>
        <rFont val="Arial"/>
        <family val="2"/>
      </rPr>
      <t>How to calculate the number of blocks to be used</t>
    </r>
    <r>
      <rPr>
        <sz val="11"/>
        <color theme="1"/>
        <rFont val="游ゴシック"/>
        <family val="2"/>
        <charset val="128"/>
      </rPr>
      <t>＞</t>
    </r>
    <phoneticPr fontId="2"/>
  </si>
  <si>
    <r>
      <rPr>
        <sz val="11"/>
        <color theme="1"/>
        <rFont val="游ゴシック"/>
        <family val="2"/>
        <charset val="128"/>
      </rPr>
      <t>（</t>
    </r>
    <r>
      <rPr>
        <sz val="11"/>
        <color theme="1"/>
        <rFont val="Arial"/>
        <family val="2"/>
      </rPr>
      <t>Minimum value of FLASH_DM_CFG_DF_BLOCK_NUM</t>
    </r>
    <r>
      <rPr>
        <sz val="11"/>
        <color theme="1"/>
        <rFont val="游ゴシック"/>
        <family val="2"/>
        <charset val="128"/>
      </rPr>
      <t>）</t>
    </r>
    <phoneticPr fontId="2"/>
  </si>
  <si>
    <r>
      <t>The result is for reference only</t>
    </r>
    <r>
      <rPr>
        <b/>
        <sz val="11"/>
        <rFont val="Arial"/>
        <family val="2"/>
      </rPr>
      <t>; adequate evaluation is required on the user side.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</si>
</sst>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游ゴシック"/>
      <family val="3"/>
      <charset val="128"/>
    </font>
    <font>
      <b/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2" borderId="1" xfId="0" applyFont="1" applyFill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right" vertical="center"/>
    </xf>
    <xf numFmtId="0" fontId="4" fillId="3" borderId="10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9" fillId="0" borderId="3" xfId="0" applyFont="1" applyBorder="1" applyAlignment="1">
      <alignment horizontal="left" vertical="center" shrinkToFit="1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4" fillId="3" borderId="5" xfId="0" applyFont="1" applyFill="1" applyBorder="1">
      <alignment vertical="center"/>
    </xf>
    <xf numFmtId="0" fontId="9" fillId="0" borderId="2" xfId="0" applyFont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792C-BE35-4CF3-BA45-53D9D3982617}">
  <dimension ref="A1:I52"/>
  <sheetViews>
    <sheetView tabSelected="1" zoomScaleNormal="100" workbookViewId="0">
      <selection activeCell="A11" sqref="A11"/>
    </sheetView>
  </sheetViews>
  <sheetFormatPr defaultRowHeight="14" x14ac:dyDescent="0.55000000000000004"/>
  <cols>
    <col min="1" max="1" width="30.58203125" style="1" customWidth="1"/>
    <col min="2" max="2" width="16.83203125" style="1" bestFit="1" customWidth="1"/>
    <col min="3" max="3" width="20.25" style="1" bestFit="1" customWidth="1"/>
    <col min="4" max="5" width="8.6640625" style="1"/>
    <col min="6" max="6" width="29.83203125" style="1" customWidth="1"/>
    <col min="7" max="257" width="8.6640625" style="1"/>
    <col min="258" max="258" width="9.75" style="1" customWidth="1"/>
    <col min="259" max="259" width="16.83203125" style="1" bestFit="1" customWidth="1"/>
    <col min="260" max="260" width="6.83203125" style="1" bestFit="1" customWidth="1"/>
    <col min="261" max="261" width="8.6640625" style="1"/>
    <col min="262" max="262" width="21.33203125" style="1" customWidth="1"/>
    <col min="263" max="513" width="8.6640625" style="1"/>
    <col min="514" max="514" width="9.75" style="1" customWidth="1"/>
    <col min="515" max="515" width="16.83203125" style="1" bestFit="1" customWidth="1"/>
    <col min="516" max="516" width="6.83203125" style="1" bestFit="1" customWidth="1"/>
    <col min="517" max="517" width="8.6640625" style="1"/>
    <col min="518" max="518" width="21.33203125" style="1" customWidth="1"/>
    <col min="519" max="769" width="8.6640625" style="1"/>
    <col min="770" max="770" width="9.75" style="1" customWidth="1"/>
    <col min="771" max="771" width="16.83203125" style="1" bestFit="1" customWidth="1"/>
    <col min="772" max="772" width="6.83203125" style="1" bestFit="1" customWidth="1"/>
    <col min="773" max="773" width="8.6640625" style="1"/>
    <col min="774" max="774" width="21.33203125" style="1" customWidth="1"/>
    <col min="775" max="1025" width="8.6640625" style="1"/>
    <col min="1026" max="1026" width="9.75" style="1" customWidth="1"/>
    <col min="1027" max="1027" width="16.83203125" style="1" bestFit="1" customWidth="1"/>
    <col min="1028" max="1028" width="6.83203125" style="1" bestFit="1" customWidth="1"/>
    <col min="1029" max="1029" width="8.6640625" style="1"/>
    <col min="1030" max="1030" width="21.33203125" style="1" customWidth="1"/>
    <col min="1031" max="1281" width="8.6640625" style="1"/>
    <col min="1282" max="1282" width="9.75" style="1" customWidth="1"/>
    <col min="1283" max="1283" width="16.83203125" style="1" bestFit="1" customWidth="1"/>
    <col min="1284" max="1284" width="6.83203125" style="1" bestFit="1" customWidth="1"/>
    <col min="1285" max="1285" width="8.6640625" style="1"/>
    <col min="1286" max="1286" width="21.33203125" style="1" customWidth="1"/>
    <col min="1287" max="1537" width="8.6640625" style="1"/>
    <col min="1538" max="1538" width="9.75" style="1" customWidth="1"/>
    <col min="1539" max="1539" width="16.83203125" style="1" bestFit="1" customWidth="1"/>
    <col min="1540" max="1540" width="6.83203125" style="1" bestFit="1" customWidth="1"/>
    <col min="1541" max="1541" width="8.6640625" style="1"/>
    <col min="1542" max="1542" width="21.33203125" style="1" customWidth="1"/>
    <col min="1543" max="1793" width="8.6640625" style="1"/>
    <col min="1794" max="1794" width="9.75" style="1" customWidth="1"/>
    <col min="1795" max="1795" width="16.83203125" style="1" bestFit="1" customWidth="1"/>
    <col min="1796" max="1796" width="6.83203125" style="1" bestFit="1" customWidth="1"/>
    <col min="1797" max="1797" width="8.6640625" style="1"/>
    <col min="1798" max="1798" width="21.33203125" style="1" customWidth="1"/>
    <col min="1799" max="2049" width="8.6640625" style="1"/>
    <col min="2050" max="2050" width="9.75" style="1" customWidth="1"/>
    <col min="2051" max="2051" width="16.83203125" style="1" bestFit="1" customWidth="1"/>
    <col min="2052" max="2052" width="6.83203125" style="1" bestFit="1" customWidth="1"/>
    <col min="2053" max="2053" width="8.6640625" style="1"/>
    <col min="2054" max="2054" width="21.33203125" style="1" customWidth="1"/>
    <col min="2055" max="2305" width="8.6640625" style="1"/>
    <col min="2306" max="2306" width="9.75" style="1" customWidth="1"/>
    <col min="2307" max="2307" width="16.83203125" style="1" bestFit="1" customWidth="1"/>
    <col min="2308" max="2308" width="6.83203125" style="1" bestFit="1" customWidth="1"/>
    <col min="2309" max="2309" width="8.6640625" style="1"/>
    <col min="2310" max="2310" width="21.33203125" style="1" customWidth="1"/>
    <col min="2311" max="2561" width="8.6640625" style="1"/>
    <col min="2562" max="2562" width="9.75" style="1" customWidth="1"/>
    <col min="2563" max="2563" width="16.83203125" style="1" bestFit="1" customWidth="1"/>
    <col min="2564" max="2564" width="6.83203125" style="1" bestFit="1" customWidth="1"/>
    <col min="2565" max="2565" width="8.6640625" style="1"/>
    <col min="2566" max="2566" width="21.33203125" style="1" customWidth="1"/>
    <col min="2567" max="2817" width="8.6640625" style="1"/>
    <col min="2818" max="2818" width="9.75" style="1" customWidth="1"/>
    <col min="2819" max="2819" width="16.83203125" style="1" bestFit="1" customWidth="1"/>
    <col min="2820" max="2820" width="6.83203125" style="1" bestFit="1" customWidth="1"/>
    <col min="2821" max="2821" width="8.6640625" style="1"/>
    <col min="2822" max="2822" width="21.33203125" style="1" customWidth="1"/>
    <col min="2823" max="3073" width="8.6640625" style="1"/>
    <col min="3074" max="3074" width="9.75" style="1" customWidth="1"/>
    <col min="3075" max="3075" width="16.83203125" style="1" bestFit="1" customWidth="1"/>
    <col min="3076" max="3076" width="6.83203125" style="1" bestFit="1" customWidth="1"/>
    <col min="3077" max="3077" width="8.6640625" style="1"/>
    <col min="3078" max="3078" width="21.33203125" style="1" customWidth="1"/>
    <col min="3079" max="3329" width="8.6640625" style="1"/>
    <col min="3330" max="3330" width="9.75" style="1" customWidth="1"/>
    <col min="3331" max="3331" width="16.83203125" style="1" bestFit="1" customWidth="1"/>
    <col min="3332" max="3332" width="6.83203125" style="1" bestFit="1" customWidth="1"/>
    <col min="3333" max="3333" width="8.6640625" style="1"/>
    <col min="3334" max="3334" width="21.33203125" style="1" customWidth="1"/>
    <col min="3335" max="3585" width="8.6640625" style="1"/>
    <col min="3586" max="3586" width="9.75" style="1" customWidth="1"/>
    <col min="3587" max="3587" width="16.83203125" style="1" bestFit="1" customWidth="1"/>
    <col min="3588" max="3588" width="6.83203125" style="1" bestFit="1" customWidth="1"/>
    <col min="3589" max="3589" width="8.6640625" style="1"/>
    <col min="3590" max="3590" width="21.33203125" style="1" customWidth="1"/>
    <col min="3591" max="3841" width="8.6640625" style="1"/>
    <col min="3842" max="3842" width="9.75" style="1" customWidth="1"/>
    <col min="3843" max="3843" width="16.83203125" style="1" bestFit="1" customWidth="1"/>
    <col min="3844" max="3844" width="6.83203125" style="1" bestFit="1" customWidth="1"/>
    <col min="3845" max="3845" width="8.6640625" style="1"/>
    <col min="3846" max="3846" width="21.33203125" style="1" customWidth="1"/>
    <col min="3847" max="4097" width="8.6640625" style="1"/>
    <col min="4098" max="4098" width="9.75" style="1" customWidth="1"/>
    <col min="4099" max="4099" width="16.83203125" style="1" bestFit="1" customWidth="1"/>
    <col min="4100" max="4100" width="6.83203125" style="1" bestFit="1" customWidth="1"/>
    <col min="4101" max="4101" width="8.6640625" style="1"/>
    <col min="4102" max="4102" width="21.33203125" style="1" customWidth="1"/>
    <col min="4103" max="4353" width="8.6640625" style="1"/>
    <col min="4354" max="4354" width="9.75" style="1" customWidth="1"/>
    <col min="4355" max="4355" width="16.83203125" style="1" bestFit="1" customWidth="1"/>
    <col min="4356" max="4356" width="6.83203125" style="1" bestFit="1" customWidth="1"/>
    <col min="4357" max="4357" width="8.6640625" style="1"/>
    <col min="4358" max="4358" width="21.33203125" style="1" customWidth="1"/>
    <col min="4359" max="4609" width="8.6640625" style="1"/>
    <col min="4610" max="4610" width="9.75" style="1" customWidth="1"/>
    <col min="4611" max="4611" width="16.83203125" style="1" bestFit="1" customWidth="1"/>
    <col min="4612" max="4612" width="6.83203125" style="1" bestFit="1" customWidth="1"/>
    <col min="4613" max="4613" width="8.6640625" style="1"/>
    <col min="4614" max="4614" width="21.33203125" style="1" customWidth="1"/>
    <col min="4615" max="4865" width="8.6640625" style="1"/>
    <col min="4866" max="4866" width="9.75" style="1" customWidth="1"/>
    <col min="4867" max="4867" width="16.83203125" style="1" bestFit="1" customWidth="1"/>
    <col min="4868" max="4868" width="6.83203125" style="1" bestFit="1" customWidth="1"/>
    <col min="4869" max="4869" width="8.6640625" style="1"/>
    <col min="4870" max="4870" width="21.33203125" style="1" customWidth="1"/>
    <col min="4871" max="5121" width="8.6640625" style="1"/>
    <col min="5122" max="5122" width="9.75" style="1" customWidth="1"/>
    <col min="5123" max="5123" width="16.83203125" style="1" bestFit="1" customWidth="1"/>
    <col min="5124" max="5124" width="6.83203125" style="1" bestFit="1" customWidth="1"/>
    <col min="5125" max="5125" width="8.6640625" style="1"/>
    <col min="5126" max="5126" width="21.33203125" style="1" customWidth="1"/>
    <col min="5127" max="5377" width="8.6640625" style="1"/>
    <col min="5378" max="5378" width="9.75" style="1" customWidth="1"/>
    <col min="5379" max="5379" width="16.83203125" style="1" bestFit="1" customWidth="1"/>
    <col min="5380" max="5380" width="6.83203125" style="1" bestFit="1" customWidth="1"/>
    <col min="5381" max="5381" width="8.6640625" style="1"/>
    <col min="5382" max="5382" width="21.33203125" style="1" customWidth="1"/>
    <col min="5383" max="5633" width="8.6640625" style="1"/>
    <col min="5634" max="5634" width="9.75" style="1" customWidth="1"/>
    <col min="5635" max="5635" width="16.83203125" style="1" bestFit="1" customWidth="1"/>
    <col min="5636" max="5636" width="6.83203125" style="1" bestFit="1" customWidth="1"/>
    <col min="5637" max="5637" width="8.6640625" style="1"/>
    <col min="5638" max="5638" width="21.33203125" style="1" customWidth="1"/>
    <col min="5639" max="5889" width="8.6640625" style="1"/>
    <col min="5890" max="5890" width="9.75" style="1" customWidth="1"/>
    <col min="5891" max="5891" width="16.83203125" style="1" bestFit="1" customWidth="1"/>
    <col min="5892" max="5892" width="6.83203125" style="1" bestFit="1" customWidth="1"/>
    <col min="5893" max="5893" width="8.6640625" style="1"/>
    <col min="5894" max="5894" width="21.33203125" style="1" customWidth="1"/>
    <col min="5895" max="6145" width="8.6640625" style="1"/>
    <col min="6146" max="6146" width="9.75" style="1" customWidth="1"/>
    <col min="6147" max="6147" width="16.83203125" style="1" bestFit="1" customWidth="1"/>
    <col min="6148" max="6148" width="6.83203125" style="1" bestFit="1" customWidth="1"/>
    <col min="6149" max="6149" width="8.6640625" style="1"/>
    <col min="6150" max="6150" width="21.33203125" style="1" customWidth="1"/>
    <col min="6151" max="6401" width="8.6640625" style="1"/>
    <col min="6402" max="6402" width="9.75" style="1" customWidth="1"/>
    <col min="6403" max="6403" width="16.83203125" style="1" bestFit="1" customWidth="1"/>
    <col min="6404" max="6404" width="6.83203125" style="1" bestFit="1" customWidth="1"/>
    <col min="6405" max="6405" width="8.6640625" style="1"/>
    <col min="6406" max="6406" width="21.33203125" style="1" customWidth="1"/>
    <col min="6407" max="6657" width="8.6640625" style="1"/>
    <col min="6658" max="6658" width="9.75" style="1" customWidth="1"/>
    <col min="6659" max="6659" width="16.83203125" style="1" bestFit="1" customWidth="1"/>
    <col min="6660" max="6660" width="6.83203125" style="1" bestFit="1" customWidth="1"/>
    <col min="6661" max="6661" width="8.6640625" style="1"/>
    <col min="6662" max="6662" width="21.33203125" style="1" customWidth="1"/>
    <col min="6663" max="6913" width="8.6640625" style="1"/>
    <col min="6914" max="6914" width="9.75" style="1" customWidth="1"/>
    <col min="6915" max="6915" width="16.83203125" style="1" bestFit="1" customWidth="1"/>
    <col min="6916" max="6916" width="6.83203125" style="1" bestFit="1" customWidth="1"/>
    <col min="6917" max="6917" width="8.6640625" style="1"/>
    <col min="6918" max="6918" width="21.33203125" style="1" customWidth="1"/>
    <col min="6919" max="7169" width="8.6640625" style="1"/>
    <col min="7170" max="7170" width="9.75" style="1" customWidth="1"/>
    <col min="7171" max="7171" width="16.83203125" style="1" bestFit="1" customWidth="1"/>
    <col min="7172" max="7172" width="6.83203125" style="1" bestFit="1" customWidth="1"/>
    <col min="7173" max="7173" width="8.6640625" style="1"/>
    <col min="7174" max="7174" width="21.33203125" style="1" customWidth="1"/>
    <col min="7175" max="7425" width="8.6640625" style="1"/>
    <col min="7426" max="7426" width="9.75" style="1" customWidth="1"/>
    <col min="7427" max="7427" width="16.83203125" style="1" bestFit="1" customWidth="1"/>
    <col min="7428" max="7428" width="6.83203125" style="1" bestFit="1" customWidth="1"/>
    <col min="7429" max="7429" width="8.6640625" style="1"/>
    <col min="7430" max="7430" width="21.33203125" style="1" customWidth="1"/>
    <col min="7431" max="7681" width="8.6640625" style="1"/>
    <col min="7682" max="7682" width="9.75" style="1" customWidth="1"/>
    <col min="7683" max="7683" width="16.83203125" style="1" bestFit="1" customWidth="1"/>
    <col min="7684" max="7684" width="6.83203125" style="1" bestFit="1" customWidth="1"/>
    <col min="7685" max="7685" width="8.6640625" style="1"/>
    <col min="7686" max="7686" width="21.33203125" style="1" customWidth="1"/>
    <col min="7687" max="7937" width="8.6640625" style="1"/>
    <col min="7938" max="7938" width="9.75" style="1" customWidth="1"/>
    <col min="7939" max="7939" width="16.83203125" style="1" bestFit="1" customWidth="1"/>
    <col min="7940" max="7940" width="6.83203125" style="1" bestFit="1" customWidth="1"/>
    <col min="7941" max="7941" width="8.6640625" style="1"/>
    <col min="7942" max="7942" width="21.33203125" style="1" customWidth="1"/>
    <col min="7943" max="8193" width="8.6640625" style="1"/>
    <col min="8194" max="8194" width="9.75" style="1" customWidth="1"/>
    <col min="8195" max="8195" width="16.83203125" style="1" bestFit="1" customWidth="1"/>
    <col min="8196" max="8196" width="6.83203125" style="1" bestFit="1" customWidth="1"/>
    <col min="8197" max="8197" width="8.6640625" style="1"/>
    <col min="8198" max="8198" width="21.33203125" style="1" customWidth="1"/>
    <col min="8199" max="8449" width="8.6640625" style="1"/>
    <col min="8450" max="8450" width="9.75" style="1" customWidth="1"/>
    <col min="8451" max="8451" width="16.83203125" style="1" bestFit="1" customWidth="1"/>
    <col min="8452" max="8452" width="6.83203125" style="1" bestFit="1" customWidth="1"/>
    <col min="8453" max="8453" width="8.6640625" style="1"/>
    <col min="8454" max="8454" width="21.33203125" style="1" customWidth="1"/>
    <col min="8455" max="8705" width="8.6640625" style="1"/>
    <col min="8706" max="8706" width="9.75" style="1" customWidth="1"/>
    <col min="8707" max="8707" width="16.83203125" style="1" bestFit="1" customWidth="1"/>
    <col min="8708" max="8708" width="6.83203125" style="1" bestFit="1" customWidth="1"/>
    <col min="8709" max="8709" width="8.6640625" style="1"/>
    <col min="8710" max="8710" width="21.33203125" style="1" customWidth="1"/>
    <col min="8711" max="8961" width="8.6640625" style="1"/>
    <col min="8962" max="8962" width="9.75" style="1" customWidth="1"/>
    <col min="8963" max="8963" width="16.83203125" style="1" bestFit="1" customWidth="1"/>
    <col min="8964" max="8964" width="6.83203125" style="1" bestFit="1" customWidth="1"/>
    <col min="8965" max="8965" width="8.6640625" style="1"/>
    <col min="8966" max="8966" width="21.33203125" style="1" customWidth="1"/>
    <col min="8967" max="9217" width="8.6640625" style="1"/>
    <col min="9218" max="9218" width="9.75" style="1" customWidth="1"/>
    <col min="9219" max="9219" width="16.83203125" style="1" bestFit="1" customWidth="1"/>
    <col min="9220" max="9220" width="6.83203125" style="1" bestFit="1" customWidth="1"/>
    <col min="9221" max="9221" width="8.6640625" style="1"/>
    <col min="9222" max="9222" width="21.33203125" style="1" customWidth="1"/>
    <col min="9223" max="9473" width="8.6640625" style="1"/>
    <col min="9474" max="9474" width="9.75" style="1" customWidth="1"/>
    <col min="9475" max="9475" width="16.83203125" style="1" bestFit="1" customWidth="1"/>
    <col min="9476" max="9476" width="6.83203125" style="1" bestFit="1" customWidth="1"/>
    <col min="9477" max="9477" width="8.6640625" style="1"/>
    <col min="9478" max="9478" width="21.33203125" style="1" customWidth="1"/>
    <col min="9479" max="9729" width="8.6640625" style="1"/>
    <col min="9730" max="9730" width="9.75" style="1" customWidth="1"/>
    <col min="9731" max="9731" width="16.83203125" style="1" bestFit="1" customWidth="1"/>
    <col min="9732" max="9732" width="6.83203125" style="1" bestFit="1" customWidth="1"/>
    <col min="9733" max="9733" width="8.6640625" style="1"/>
    <col min="9734" max="9734" width="21.33203125" style="1" customWidth="1"/>
    <col min="9735" max="9985" width="8.6640625" style="1"/>
    <col min="9986" max="9986" width="9.75" style="1" customWidth="1"/>
    <col min="9987" max="9987" width="16.83203125" style="1" bestFit="1" customWidth="1"/>
    <col min="9988" max="9988" width="6.83203125" style="1" bestFit="1" customWidth="1"/>
    <col min="9989" max="9989" width="8.6640625" style="1"/>
    <col min="9990" max="9990" width="21.33203125" style="1" customWidth="1"/>
    <col min="9991" max="10241" width="8.6640625" style="1"/>
    <col min="10242" max="10242" width="9.75" style="1" customWidth="1"/>
    <col min="10243" max="10243" width="16.83203125" style="1" bestFit="1" customWidth="1"/>
    <col min="10244" max="10244" width="6.83203125" style="1" bestFit="1" customWidth="1"/>
    <col min="10245" max="10245" width="8.6640625" style="1"/>
    <col min="10246" max="10246" width="21.33203125" style="1" customWidth="1"/>
    <col min="10247" max="10497" width="8.6640625" style="1"/>
    <col min="10498" max="10498" width="9.75" style="1" customWidth="1"/>
    <col min="10499" max="10499" width="16.83203125" style="1" bestFit="1" customWidth="1"/>
    <col min="10500" max="10500" width="6.83203125" style="1" bestFit="1" customWidth="1"/>
    <col min="10501" max="10501" width="8.6640625" style="1"/>
    <col min="10502" max="10502" width="21.33203125" style="1" customWidth="1"/>
    <col min="10503" max="10753" width="8.6640625" style="1"/>
    <col min="10754" max="10754" width="9.75" style="1" customWidth="1"/>
    <col min="10755" max="10755" width="16.83203125" style="1" bestFit="1" customWidth="1"/>
    <col min="10756" max="10756" width="6.83203125" style="1" bestFit="1" customWidth="1"/>
    <col min="10757" max="10757" width="8.6640625" style="1"/>
    <col min="10758" max="10758" width="21.33203125" style="1" customWidth="1"/>
    <col min="10759" max="11009" width="8.6640625" style="1"/>
    <col min="11010" max="11010" width="9.75" style="1" customWidth="1"/>
    <col min="11011" max="11011" width="16.83203125" style="1" bestFit="1" customWidth="1"/>
    <col min="11012" max="11012" width="6.83203125" style="1" bestFit="1" customWidth="1"/>
    <col min="11013" max="11013" width="8.6640625" style="1"/>
    <col min="11014" max="11014" width="21.33203125" style="1" customWidth="1"/>
    <col min="11015" max="11265" width="8.6640625" style="1"/>
    <col min="11266" max="11266" width="9.75" style="1" customWidth="1"/>
    <col min="11267" max="11267" width="16.83203125" style="1" bestFit="1" customWidth="1"/>
    <col min="11268" max="11268" width="6.83203125" style="1" bestFit="1" customWidth="1"/>
    <col min="11269" max="11269" width="8.6640625" style="1"/>
    <col min="11270" max="11270" width="21.33203125" style="1" customWidth="1"/>
    <col min="11271" max="11521" width="8.6640625" style="1"/>
    <col min="11522" max="11522" width="9.75" style="1" customWidth="1"/>
    <col min="11523" max="11523" width="16.83203125" style="1" bestFit="1" customWidth="1"/>
    <col min="11524" max="11524" width="6.83203125" style="1" bestFit="1" customWidth="1"/>
    <col min="11525" max="11525" width="8.6640625" style="1"/>
    <col min="11526" max="11526" width="21.33203125" style="1" customWidth="1"/>
    <col min="11527" max="11777" width="8.6640625" style="1"/>
    <col min="11778" max="11778" width="9.75" style="1" customWidth="1"/>
    <col min="11779" max="11779" width="16.83203125" style="1" bestFit="1" customWidth="1"/>
    <col min="11780" max="11780" width="6.83203125" style="1" bestFit="1" customWidth="1"/>
    <col min="11781" max="11781" width="8.6640625" style="1"/>
    <col min="11782" max="11782" width="21.33203125" style="1" customWidth="1"/>
    <col min="11783" max="12033" width="8.6640625" style="1"/>
    <col min="12034" max="12034" width="9.75" style="1" customWidth="1"/>
    <col min="12035" max="12035" width="16.83203125" style="1" bestFit="1" customWidth="1"/>
    <col min="12036" max="12036" width="6.83203125" style="1" bestFit="1" customWidth="1"/>
    <col min="12037" max="12037" width="8.6640625" style="1"/>
    <col min="12038" max="12038" width="21.33203125" style="1" customWidth="1"/>
    <col min="12039" max="12289" width="8.6640625" style="1"/>
    <col min="12290" max="12290" width="9.75" style="1" customWidth="1"/>
    <col min="12291" max="12291" width="16.83203125" style="1" bestFit="1" customWidth="1"/>
    <col min="12292" max="12292" width="6.83203125" style="1" bestFit="1" customWidth="1"/>
    <col min="12293" max="12293" width="8.6640625" style="1"/>
    <col min="12294" max="12294" width="21.33203125" style="1" customWidth="1"/>
    <col min="12295" max="12545" width="8.6640625" style="1"/>
    <col min="12546" max="12546" width="9.75" style="1" customWidth="1"/>
    <col min="12547" max="12547" width="16.83203125" style="1" bestFit="1" customWidth="1"/>
    <col min="12548" max="12548" width="6.83203125" style="1" bestFit="1" customWidth="1"/>
    <col min="12549" max="12549" width="8.6640625" style="1"/>
    <col min="12550" max="12550" width="21.33203125" style="1" customWidth="1"/>
    <col min="12551" max="12801" width="8.6640625" style="1"/>
    <col min="12802" max="12802" width="9.75" style="1" customWidth="1"/>
    <col min="12803" max="12803" width="16.83203125" style="1" bestFit="1" customWidth="1"/>
    <col min="12804" max="12804" width="6.83203125" style="1" bestFit="1" customWidth="1"/>
    <col min="12805" max="12805" width="8.6640625" style="1"/>
    <col min="12806" max="12806" width="21.33203125" style="1" customWidth="1"/>
    <col min="12807" max="13057" width="8.6640625" style="1"/>
    <col min="13058" max="13058" width="9.75" style="1" customWidth="1"/>
    <col min="13059" max="13059" width="16.83203125" style="1" bestFit="1" customWidth="1"/>
    <col min="13060" max="13060" width="6.83203125" style="1" bestFit="1" customWidth="1"/>
    <col min="13061" max="13061" width="8.6640625" style="1"/>
    <col min="13062" max="13062" width="21.33203125" style="1" customWidth="1"/>
    <col min="13063" max="13313" width="8.6640625" style="1"/>
    <col min="13314" max="13314" width="9.75" style="1" customWidth="1"/>
    <col min="13315" max="13315" width="16.83203125" style="1" bestFit="1" customWidth="1"/>
    <col min="13316" max="13316" width="6.83203125" style="1" bestFit="1" customWidth="1"/>
    <col min="13317" max="13317" width="8.6640625" style="1"/>
    <col min="13318" max="13318" width="21.33203125" style="1" customWidth="1"/>
    <col min="13319" max="13569" width="8.6640625" style="1"/>
    <col min="13570" max="13570" width="9.75" style="1" customWidth="1"/>
    <col min="13571" max="13571" width="16.83203125" style="1" bestFit="1" customWidth="1"/>
    <col min="13572" max="13572" width="6.83203125" style="1" bestFit="1" customWidth="1"/>
    <col min="13573" max="13573" width="8.6640625" style="1"/>
    <col min="13574" max="13574" width="21.33203125" style="1" customWidth="1"/>
    <col min="13575" max="13825" width="8.6640625" style="1"/>
    <col min="13826" max="13826" width="9.75" style="1" customWidth="1"/>
    <col min="13827" max="13827" width="16.83203125" style="1" bestFit="1" customWidth="1"/>
    <col min="13828" max="13828" width="6.83203125" style="1" bestFit="1" customWidth="1"/>
    <col min="13829" max="13829" width="8.6640625" style="1"/>
    <col min="13830" max="13830" width="21.33203125" style="1" customWidth="1"/>
    <col min="13831" max="14081" width="8.6640625" style="1"/>
    <col min="14082" max="14082" width="9.75" style="1" customWidth="1"/>
    <col min="14083" max="14083" width="16.83203125" style="1" bestFit="1" customWidth="1"/>
    <col min="14084" max="14084" width="6.83203125" style="1" bestFit="1" customWidth="1"/>
    <col min="14085" max="14085" width="8.6640625" style="1"/>
    <col min="14086" max="14086" width="21.33203125" style="1" customWidth="1"/>
    <col min="14087" max="14337" width="8.6640625" style="1"/>
    <col min="14338" max="14338" width="9.75" style="1" customWidth="1"/>
    <col min="14339" max="14339" width="16.83203125" style="1" bestFit="1" customWidth="1"/>
    <col min="14340" max="14340" width="6.83203125" style="1" bestFit="1" customWidth="1"/>
    <col min="14341" max="14341" width="8.6640625" style="1"/>
    <col min="14342" max="14342" width="21.33203125" style="1" customWidth="1"/>
    <col min="14343" max="14593" width="8.6640625" style="1"/>
    <col min="14594" max="14594" width="9.75" style="1" customWidth="1"/>
    <col min="14595" max="14595" width="16.83203125" style="1" bestFit="1" customWidth="1"/>
    <col min="14596" max="14596" width="6.83203125" style="1" bestFit="1" customWidth="1"/>
    <col min="14597" max="14597" width="8.6640625" style="1"/>
    <col min="14598" max="14598" width="21.33203125" style="1" customWidth="1"/>
    <col min="14599" max="14849" width="8.6640625" style="1"/>
    <col min="14850" max="14850" width="9.75" style="1" customWidth="1"/>
    <col min="14851" max="14851" width="16.83203125" style="1" bestFit="1" customWidth="1"/>
    <col min="14852" max="14852" width="6.83203125" style="1" bestFit="1" customWidth="1"/>
    <col min="14853" max="14853" width="8.6640625" style="1"/>
    <col min="14854" max="14854" width="21.33203125" style="1" customWidth="1"/>
    <col min="14855" max="15105" width="8.6640625" style="1"/>
    <col min="15106" max="15106" width="9.75" style="1" customWidth="1"/>
    <col min="15107" max="15107" width="16.83203125" style="1" bestFit="1" customWidth="1"/>
    <col min="15108" max="15108" width="6.83203125" style="1" bestFit="1" customWidth="1"/>
    <col min="15109" max="15109" width="8.6640625" style="1"/>
    <col min="15110" max="15110" width="21.33203125" style="1" customWidth="1"/>
    <col min="15111" max="15361" width="8.6640625" style="1"/>
    <col min="15362" max="15362" width="9.75" style="1" customWidth="1"/>
    <col min="15363" max="15363" width="16.83203125" style="1" bestFit="1" customWidth="1"/>
    <col min="15364" max="15364" width="6.83203125" style="1" bestFit="1" customWidth="1"/>
    <col min="15365" max="15365" width="8.6640625" style="1"/>
    <col min="15366" max="15366" width="21.33203125" style="1" customWidth="1"/>
    <col min="15367" max="15617" width="8.6640625" style="1"/>
    <col min="15618" max="15618" width="9.75" style="1" customWidth="1"/>
    <col min="15619" max="15619" width="16.83203125" style="1" bestFit="1" customWidth="1"/>
    <col min="15620" max="15620" width="6.83203125" style="1" bestFit="1" customWidth="1"/>
    <col min="15621" max="15621" width="8.6640625" style="1"/>
    <col min="15622" max="15622" width="21.33203125" style="1" customWidth="1"/>
    <col min="15623" max="15873" width="8.6640625" style="1"/>
    <col min="15874" max="15874" width="9.75" style="1" customWidth="1"/>
    <col min="15875" max="15875" width="16.83203125" style="1" bestFit="1" customWidth="1"/>
    <col min="15876" max="15876" width="6.83203125" style="1" bestFit="1" customWidth="1"/>
    <col min="15877" max="15877" width="8.6640625" style="1"/>
    <col min="15878" max="15878" width="21.33203125" style="1" customWidth="1"/>
    <col min="15879" max="16129" width="8.6640625" style="1"/>
    <col min="16130" max="16130" width="9.75" style="1" customWidth="1"/>
    <col min="16131" max="16131" width="16.83203125" style="1" bestFit="1" customWidth="1"/>
    <col min="16132" max="16132" width="6.83203125" style="1" bestFit="1" customWidth="1"/>
    <col min="16133" max="16133" width="8.6640625" style="1"/>
    <col min="16134" max="16134" width="21.33203125" style="1" customWidth="1"/>
    <col min="16135" max="16384" width="8.6640625" style="1"/>
  </cols>
  <sheetData>
    <row r="1" spans="1:9" ht="13.5" customHeight="1" x14ac:dyDescent="0.55000000000000004"/>
    <row r="2" spans="1:9" ht="13.5" customHeight="1" x14ac:dyDescent="0.55000000000000004">
      <c r="A2" s="2" t="s">
        <v>63</v>
      </c>
    </row>
    <row r="3" spans="1:9" ht="13.5" customHeight="1" x14ac:dyDescent="0.55000000000000004">
      <c r="A3" s="1" t="s">
        <v>53</v>
      </c>
    </row>
    <row r="4" spans="1:9" ht="13.5" customHeight="1" x14ac:dyDescent="0.55000000000000004">
      <c r="A4" s="2"/>
    </row>
    <row r="5" spans="1:9" ht="13.5" customHeight="1" x14ac:dyDescent="0.55000000000000004">
      <c r="A5" s="2" t="s">
        <v>41</v>
      </c>
    </row>
    <row r="6" spans="1:9" ht="13.5" customHeight="1" x14ac:dyDescent="0.55000000000000004">
      <c r="A6" s="2" t="s">
        <v>45</v>
      </c>
    </row>
    <row r="7" spans="1:9" ht="13.5" customHeight="1" x14ac:dyDescent="0.55000000000000004">
      <c r="A7" s="2"/>
    </row>
    <row r="8" spans="1:9" ht="13.5" customHeight="1" x14ac:dyDescent="0.55000000000000004">
      <c r="A8" s="2" t="s">
        <v>43</v>
      </c>
    </row>
    <row r="9" spans="1:9" ht="13.5" customHeight="1" x14ac:dyDescent="0.55000000000000004">
      <c r="A9" s="2" t="s">
        <v>54</v>
      </c>
    </row>
    <row r="10" spans="1:9" ht="13.5" customHeight="1" x14ac:dyDescent="0.55000000000000004">
      <c r="A10" s="2" t="s">
        <v>67</v>
      </c>
    </row>
    <row r="11" spans="1:9" ht="13.5" customHeight="1" x14ac:dyDescent="0.55000000000000004"/>
    <row r="12" spans="1:9" ht="13.5" customHeight="1" x14ac:dyDescent="0.55000000000000004"/>
    <row r="13" spans="1:9" ht="13.5" customHeight="1" thickBot="1" x14ac:dyDescent="0.6">
      <c r="C13" s="3" t="s">
        <v>40</v>
      </c>
      <c r="G13" s="4" t="s">
        <v>55</v>
      </c>
    </row>
    <row r="14" spans="1:9" ht="13.5" customHeight="1" thickBot="1" x14ac:dyDescent="0.6">
      <c r="B14" s="1" t="s">
        <v>4</v>
      </c>
      <c r="C14" s="1">
        <v>1024</v>
      </c>
      <c r="F14" s="1" t="s">
        <v>42</v>
      </c>
      <c r="G14" s="5">
        <f>1+1+MAX(D22:D52)</f>
        <v>6</v>
      </c>
      <c r="H14" s="1" t="s">
        <v>44</v>
      </c>
      <c r="I14" s="1" t="s">
        <v>64</v>
      </c>
    </row>
    <row r="15" spans="1:9" ht="13.5" customHeight="1" x14ac:dyDescent="0.55000000000000004">
      <c r="B15" s="4" t="s">
        <v>2</v>
      </c>
      <c r="C15" s="1">
        <v>18</v>
      </c>
      <c r="F15" s="1" t="s">
        <v>60</v>
      </c>
    </row>
    <row r="16" spans="1:9" ht="13.5" customHeight="1" x14ac:dyDescent="0.55000000000000004">
      <c r="B16" s="4" t="s">
        <v>3</v>
      </c>
      <c r="C16" s="1">
        <v>7</v>
      </c>
    </row>
    <row r="17" spans="1:6" ht="13.5" customHeight="1" x14ac:dyDescent="0.55000000000000004">
      <c r="B17" s="1" t="s">
        <v>46</v>
      </c>
      <c r="C17" s="1">
        <v>1</v>
      </c>
    </row>
    <row r="18" spans="1:6" ht="13.5" customHeight="1" x14ac:dyDescent="0.55000000000000004">
      <c r="B18" s="1" t="s">
        <v>47</v>
      </c>
    </row>
    <row r="19" spans="1:6" ht="13.5" customHeight="1" x14ac:dyDescent="0.55000000000000004"/>
    <row r="20" spans="1:6" ht="13.5" customHeight="1" x14ac:dyDescent="0.55000000000000004">
      <c r="F20" s="1" t="s">
        <v>65</v>
      </c>
    </row>
    <row r="21" spans="1:6" ht="13.5" customHeight="1" x14ac:dyDescent="0.55000000000000004">
      <c r="A21" s="6" t="s">
        <v>6</v>
      </c>
      <c r="B21" s="7" t="s">
        <v>39</v>
      </c>
      <c r="C21" s="8" t="s">
        <v>62</v>
      </c>
      <c r="D21" s="14" t="s">
        <v>49</v>
      </c>
      <c r="E21" s="3"/>
      <c r="F21" s="4" t="s">
        <v>59</v>
      </c>
    </row>
    <row r="22" spans="1:6" ht="13.5" customHeight="1" x14ac:dyDescent="0.55000000000000004">
      <c r="A22" s="9" t="s">
        <v>5</v>
      </c>
      <c r="B22" s="10">
        <v>1</v>
      </c>
      <c r="C22" s="11">
        <f>IF(B22=0,0,C15+C16+C17+B22)</f>
        <v>27</v>
      </c>
      <c r="D22" s="11">
        <f>IF(C22&lt;=0,0,1)</f>
        <v>1</v>
      </c>
      <c r="F22" s="1" t="s">
        <v>48</v>
      </c>
    </row>
    <row r="23" spans="1:6" ht="13.5" customHeight="1" x14ac:dyDescent="0.55000000000000004">
      <c r="A23" s="9" t="s">
        <v>7</v>
      </c>
      <c r="B23" s="12">
        <v>15</v>
      </c>
      <c r="C23" s="11">
        <f>IF(B23=0,C22,IF(B23="","",IF($C$14&gt;=(C22+$C$16+B23),C22+$C$16+B23,$C$15+$C$16+$C$17+B23)))</f>
        <v>49</v>
      </c>
      <c r="D23" s="11">
        <f>IF($C$14&gt;=(C22+$C$16+B23),D22,D22+1)</f>
        <v>1</v>
      </c>
    </row>
    <row r="24" spans="1:6" ht="13.5" customHeight="1" x14ac:dyDescent="0.55000000000000004">
      <c r="A24" s="9" t="s">
        <v>8</v>
      </c>
      <c r="B24" s="12">
        <v>16</v>
      </c>
      <c r="C24" s="11">
        <f t="shared" ref="C24:C52" si="0">IF(B24=0,C23,IF(B24="","",IF($C$14&gt;=(C23+$C$16+B24),C23+$C$16+B24,$C$15+$C$16+$C$17+B24)))</f>
        <v>72</v>
      </c>
      <c r="D24" s="11">
        <f t="shared" ref="D24:D52" si="1">IF($C$14&gt;=(C23+$C$16+B24),D23,D23+1)</f>
        <v>1</v>
      </c>
    </row>
    <row r="25" spans="1:6" ht="13.5" customHeight="1" x14ac:dyDescent="0.55000000000000004">
      <c r="A25" s="9" t="s">
        <v>9</v>
      </c>
      <c r="B25" s="12">
        <v>40</v>
      </c>
      <c r="C25" s="11">
        <f t="shared" si="0"/>
        <v>119</v>
      </c>
      <c r="D25" s="11">
        <f t="shared" si="1"/>
        <v>1</v>
      </c>
    </row>
    <row r="26" spans="1:6" ht="13.5" customHeight="1" x14ac:dyDescent="0.55000000000000004">
      <c r="A26" s="9" t="s">
        <v>10</v>
      </c>
      <c r="B26" s="12">
        <v>41</v>
      </c>
      <c r="C26" s="11">
        <f t="shared" si="0"/>
        <v>167</v>
      </c>
      <c r="D26" s="11">
        <f t="shared" si="1"/>
        <v>1</v>
      </c>
    </row>
    <row r="27" spans="1:6" ht="13.5" customHeight="1" x14ac:dyDescent="0.55000000000000004">
      <c r="A27" s="9" t="s">
        <v>11</v>
      </c>
      <c r="B27" s="12">
        <v>65</v>
      </c>
      <c r="C27" s="11">
        <f t="shared" si="0"/>
        <v>239</v>
      </c>
      <c r="D27" s="11">
        <f t="shared" si="1"/>
        <v>1</v>
      </c>
    </row>
    <row r="28" spans="1:6" ht="13.5" customHeight="1" x14ac:dyDescent="0.55000000000000004">
      <c r="A28" s="9" t="s">
        <v>12</v>
      </c>
      <c r="B28" s="12">
        <v>66</v>
      </c>
      <c r="C28" s="11">
        <f t="shared" si="0"/>
        <v>312</v>
      </c>
      <c r="D28" s="11">
        <f t="shared" si="1"/>
        <v>1</v>
      </c>
    </row>
    <row r="29" spans="1:6" ht="13.5" customHeight="1" x14ac:dyDescent="0.55000000000000004">
      <c r="A29" s="9" t="s">
        <v>13</v>
      </c>
      <c r="B29" s="12">
        <v>90</v>
      </c>
      <c r="C29" s="11">
        <f t="shared" si="0"/>
        <v>409</v>
      </c>
      <c r="D29" s="11">
        <f t="shared" si="1"/>
        <v>1</v>
      </c>
    </row>
    <row r="30" spans="1:6" ht="13.5" customHeight="1" x14ac:dyDescent="0.55000000000000004">
      <c r="A30" s="9" t="s">
        <v>14</v>
      </c>
      <c r="B30" s="12">
        <v>91</v>
      </c>
      <c r="C30" s="11">
        <f t="shared" si="0"/>
        <v>507</v>
      </c>
      <c r="D30" s="11">
        <f t="shared" si="1"/>
        <v>1</v>
      </c>
    </row>
    <row r="31" spans="1:6" ht="13.5" customHeight="1" x14ac:dyDescent="0.55000000000000004">
      <c r="A31" s="9" t="s">
        <v>15</v>
      </c>
      <c r="B31" s="12">
        <v>115</v>
      </c>
      <c r="C31" s="11">
        <f t="shared" si="0"/>
        <v>629</v>
      </c>
      <c r="D31" s="11">
        <f t="shared" si="1"/>
        <v>1</v>
      </c>
    </row>
    <row r="32" spans="1:6" ht="13.5" customHeight="1" x14ac:dyDescent="0.55000000000000004">
      <c r="A32" s="9" t="s">
        <v>16</v>
      </c>
      <c r="B32" s="12">
        <v>116</v>
      </c>
      <c r="C32" s="11">
        <f t="shared" si="0"/>
        <v>752</v>
      </c>
      <c r="D32" s="11">
        <f t="shared" si="1"/>
        <v>1</v>
      </c>
    </row>
    <row r="33" spans="1:4" ht="13.5" customHeight="1" x14ac:dyDescent="0.55000000000000004">
      <c r="A33" s="9" t="s">
        <v>17</v>
      </c>
      <c r="B33" s="12">
        <v>140</v>
      </c>
      <c r="C33" s="11">
        <f t="shared" si="0"/>
        <v>899</v>
      </c>
      <c r="D33" s="11">
        <f t="shared" si="1"/>
        <v>1</v>
      </c>
    </row>
    <row r="34" spans="1:4" ht="13.5" customHeight="1" x14ac:dyDescent="0.55000000000000004">
      <c r="A34" s="9" t="s">
        <v>18</v>
      </c>
      <c r="B34" s="12">
        <v>141</v>
      </c>
      <c r="C34" s="11">
        <f t="shared" si="0"/>
        <v>167</v>
      </c>
      <c r="D34" s="11">
        <f t="shared" si="1"/>
        <v>2</v>
      </c>
    </row>
    <row r="35" spans="1:4" ht="13.5" customHeight="1" x14ac:dyDescent="0.55000000000000004">
      <c r="A35" s="9" t="s">
        <v>19</v>
      </c>
      <c r="B35" s="12">
        <v>165</v>
      </c>
      <c r="C35" s="11">
        <f t="shared" si="0"/>
        <v>339</v>
      </c>
      <c r="D35" s="11">
        <f t="shared" si="1"/>
        <v>2</v>
      </c>
    </row>
    <row r="36" spans="1:4" ht="13.5" customHeight="1" x14ac:dyDescent="0.55000000000000004">
      <c r="A36" s="9" t="s">
        <v>20</v>
      </c>
      <c r="B36" s="12">
        <v>166</v>
      </c>
      <c r="C36" s="11">
        <f t="shared" si="0"/>
        <v>512</v>
      </c>
      <c r="D36" s="11">
        <f t="shared" si="1"/>
        <v>2</v>
      </c>
    </row>
    <row r="37" spans="1:4" ht="13.5" customHeight="1" x14ac:dyDescent="0.55000000000000004">
      <c r="A37" s="9" t="s">
        <v>21</v>
      </c>
      <c r="B37" s="12">
        <v>190</v>
      </c>
      <c r="C37" s="11">
        <f t="shared" si="0"/>
        <v>709</v>
      </c>
      <c r="D37" s="11">
        <f t="shared" si="1"/>
        <v>2</v>
      </c>
    </row>
    <row r="38" spans="1:4" ht="13.5" customHeight="1" x14ac:dyDescent="0.55000000000000004">
      <c r="A38" s="9" t="s">
        <v>22</v>
      </c>
      <c r="B38" s="12">
        <v>215</v>
      </c>
      <c r="C38" s="11">
        <f t="shared" si="0"/>
        <v>931</v>
      </c>
      <c r="D38" s="11">
        <f t="shared" si="1"/>
        <v>2</v>
      </c>
    </row>
    <row r="39" spans="1:4" ht="13.5" customHeight="1" x14ac:dyDescent="0.55000000000000004">
      <c r="A39" s="9" t="s">
        <v>23</v>
      </c>
      <c r="B39" s="12">
        <v>216</v>
      </c>
      <c r="C39" s="11">
        <f t="shared" si="0"/>
        <v>242</v>
      </c>
      <c r="D39" s="11">
        <f t="shared" si="1"/>
        <v>3</v>
      </c>
    </row>
    <row r="40" spans="1:4" ht="13.5" customHeight="1" x14ac:dyDescent="0.55000000000000004">
      <c r="A40" s="9" t="s">
        <v>24</v>
      </c>
      <c r="B40" s="12">
        <v>240</v>
      </c>
      <c r="C40" s="11">
        <f t="shared" si="0"/>
        <v>489</v>
      </c>
      <c r="D40" s="11">
        <f t="shared" si="1"/>
        <v>3</v>
      </c>
    </row>
    <row r="41" spans="1:4" ht="13.5" customHeight="1" x14ac:dyDescent="0.55000000000000004">
      <c r="A41" s="9" t="s">
        <v>25</v>
      </c>
      <c r="B41" s="12">
        <v>241</v>
      </c>
      <c r="C41" s="11">
        <f t="shared" si="0"/>
        <v>737</v>
      </c>
      <c r="D41" s="11">
        <f t="shared" si="1"/>
        <v>3</v>
      </c>
    </row>
    <row r="42" spans="1:4" ht="13.5" customHeight="1" x14ac:dyDescent="0.55000000000000004">
      <c r="A42" s="9" t="s">
        <v>26</v>
      </c>
      <c r="B42" s="12">
        <v>265</v>
      </c>
      <c r="C42" s="11">
        <f t="shared" si="0"/>
        <v>1009</v>
      </c>
      <c r="D42" s="11">
        <f t="shared" si="1"/>
        <v>3</v>
      </c>
    </row>
    <row r="43" spans="1:4" ht="13.5" customHeight="1" x14ac:dyDescent="0.55000000000000004">
      <c r="A43" s="9" t="s">
        <v>27</v>
      </c>
      <c r="B43" s="12">
        <v>266</v>
      </c>
      <c r="C43" s="11">
        <f t="shared" si="0"/>
        <v>292</v>
      </c>
      <c r="D43" s="11">
        <f t="shared" si="1"/>
        <v>4</v>
      </c>
    </row>
    <row r="44" spans="1:4" ht="13.5" customHeight="1" x14ac:dyDescent="0.55000000000000004">
      <c r="A44" s="9" t="s">
        <v>28</v>
      </c>
      <c r="B44" s="12"/>
      <c r="C44" s="11">
        <f t="shared" si="0"/>
        <v>292</v>
      </c>
      <c r="D44" s="11">
        <f t="shared" si="1"/>
        <v>4</v>
      </c>
    </row>
    <row r="45" spans="1:4" ht="13.5" customHeight="1" x14ac:dyDescent="0.55000000000000004">
      <c r="A45" s="9" t="s">
        <v>29</v>
      </c>
      <c r="B45" s="12"/>
      <c r="C45" s="11">
        <f t="shared" si="0"/>
        <v>292</v>
      </c>
      <c r="D45" s="11">
        <f t="shared" si="1"/>
        <v>4</v>
      </c>
    </row>
    <row r="46" spans="1:4" ht="13.5" customHeight="1" x14ac:dyDescent="0.55000000000000004">
      <c r="A46" s="9" t="s">
        <v>30</v>
      </c>
      <c r="B46" s="12"/>
      <c r="C46" s="11">
        <f t="shared" si="0"/>
        <v>292</v>
      </c>
      <c r="D46" s="11">
        <f t="shared" si="1"/>
        <v>4</v>
      </c>
    </row>
    <row r="47" spans="1:4" ht="13.5" customHeight="1" x14ac:dyDescent="0.55000000000000004">
      <c r="A47" s="9" t="s">
        <v>31</v>
      </c>
      <c r="B47" s="12"/>
      <c r="C47" s="11">
        <f t="shared" si="0"/>
        <v>292</v>
      </c>
      <c r="D47" s="11">
        <f t="shared" si="1"/>
        <v>4</v>
      </c>
    </row>
    <row r="48" spans="1:4" ht="13.5" customHeight="1" x14ac:dyDescent="0.55000000000000004">
      <c r="A48" s="9" t="s">
        <v>32</v>
      </c>
      <c r="B48" s="12"/>
      <c r="C48" s="11">
        <f t="shared" si="0"/>
        <v>292</v>
      </c>
      <c r="D48" s="11">
        <f t="shared" si="1"/>
        <v>4</v>
      </c>
    </row>
    <row r="49" spans="1:4" ht="13.5" customHeight="1" x14ac:dyDescent="0.55000000000000004">
      <c r="A49" s="9" t="s">
        <v>33</v>
      </c>
      <c r="B49" s="12"/>
      <c r="C49" s="11">
        <f t="shared" si="0"/>
        <v>292</v>
      </c>
      <c r="D49" s="11">
        <f t="shared" si="1"/>
        <v>4</v>
      </c>
    </row>
    <row r="50" spans="1:4" ht="13.5" customHeight="1" x14ac:dyDescent="0.55000000000000004">
      <c r="A50" s="9" t="s">
        <v>34</v>
      </c>
      <c r="B50" s="12"/>
      <c r="C50" s="11">
        <f t="shared" si="0"/>
        <v>292</v>
      </c>
      <c r="D50" s="11">
        <f t="shared" si="1"/>
        <v>4</v>
      </c>
    </row>
    <row r="51" spans="1:4" ht="13.5" customHeight="1" x14ac:dyDescent="0.55000000000000004">
      <c r="A51" s="9" t="s">
        <v>35</v>
      </c>
      <c r="B51" s="12"/>
      <c r="C51" s="11">
        <f t="shared" si="0"/>
        <v>292</v>
      </c>
      <c r="D51" s="11">
        <f t="shared" si="1"/>
        <v>4</v>
      </c>
    </row>
    <row r="52" spans="1:4" ht="13.5" customHeight="1" thickBot="1" x14ac:dyDescent="0.6">
      <c r="A52" s="9" t="s">
        <v>36</v>
      </c>
      <c r="B52" s="13"/>
      <c r="C52" s="11">
        <f t="shared" si="0"/>
        <v>292</v>
      </c>
      <c r="D52" s="11">
        <f t="shared" si="1"/>
        <v>4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02F-7697-4077-A6A6-4DED5E0951A0}">
  <dimension ref="A1:H50"/>
  <sheetViews>
    <sheetView topLeftCell="A4" zoomScaleNormal="100" workbookViewId="0">
      <selection activeCell="A13" sqref="A13"/>
    </sheetView>
  </sheetViews>
  <sheetFormatPr defaultRowHeight="14" x14ac:dyDescent="0.55000000000000004"/>
  <cols>
    <col min="1" max="1" width="30.58203125" style="1" customWidth="1"/>
    <col min="2" max="2" width="16.83203125" style="1" bestFit="1" customWidth="1"/>
    <col min="3" max="3" width="6.83203125" style="1" bestFit="1" customWidth="1"/>
    <col min="4" max="4" width="8.6640625" style="1"/>
    <col min="5" max="5" width="34" style="1" customWidth="1"/>
    <col min="6" max="256" width="8.6640625" style="1"/>
    <col min="257" max="257" width="9.75" style="1" customWidth="1"/>
    <col min="258" max="258" width="16.83203125" style="1" bestFit="1" customWidth="1"/>
    <col min="259" max="259" width="6.83203125" style="1" bestFit="1" customWidth="1"/>
    <col min="260" max="260" width="8.6640625" style="1"/>
    <col min="261" max="261" width="21.33203125" style="1" customWidth="1"/>
    <col min="262" max="512" width="8.6640625" style="1"/>
    <col min="513" max="513" width="9.75" style="1" customWidth="1"/>
    <col min="514" max="514" width="16.83203125" style="1" bestFit="1" customWidth="1"/>
    <col min="515" max="515" width="6.83203125" style="1" bestFit="1" customWidth="1"/>
    <col min="516" max="516" width="8.6640625" style="1"/>
    <col min="517" max="517" width="21.33203125" style="1" customWidth="1"/>
    <col min="518" max="768" width="8.6640625" style="1"/>
    <col min="769" max="769" width="9.75" style="1" customWidth="1"/>
    <col min="770" max="770" width="16.83203125" style="1" bestFit="1" customWidth="1"/>
    <col min="771" max="771" width="6.83203125" style="1" bestFit="1" customWidth="1"/>
    <col min="772" max="772" width="8.6640625" style="1"/>
    <col min="773" max="773" width="21.33203125" style="1" customWidth="1"/>
    <col min="774" max="1024" width="8.6640625" style="1"/>
    <col min="1025" max="1025" width="9.75" style="1" customWidth="1"/>
    <col min="1026" max="1026" width="16.83203125" style="1" bestFit="1" customWidth="1"/>
    <col min="1027" max="1027" width="6.83203125" style="1" bestFit="1" customWidth="1"/>
    <col min="1028" max="1028" width="8.6640625" style="1"/>
    <col min="1029" max="1029" width="21.33203125" style="1" customWidth="1"/>
    <col min="1030" max="1280" width="8.6640625" style="1"/>
    <col min="1281" max="1281" width="9.75" style="1" customWidth="1"/>
    <col min="1282" max="1282" width="16.83203125" style="1" bestFit="1" customWidth="1"/>
    <col min="1283" max="1283" width="6.83203125" style="1" bestFit="1" customWidth="1"/>
    <col min="1284" max="1284" width="8.6640625" style="1"/>
    <col min="1285" max="1285" width="21.33203125" style="1" customWidth="1"/>
    <col min="1286" max="1536" width="8.6640625" style="1"/>
    <col min="1537" max="1537" width="9.75" style="1" customWidth="1"/>
    <col min="1538" max="1538" width="16.83203125" style="1" bestFit="1" customWidth="1"/>
    <col min="1539" max="1539" width="6.83203125" style="1" bestFit="1" customWidth="1"/>
    <col min="1540" max="1540" width="8.6640625" style="1"/>
    <col min="1541" max="1541" width="21.33203125" style="1" customWidth="1"/>
    <col min="1542" max="1792" width="8.6640625" style="1"/>
    <col min="1793" max="1793" width="9.75" style="1" customWidth="1"/>
    <col min="1794" max="1794" width="16.83203125" style="1" bestFit="1" customWidth="1"/>
    <col min="1795" max="1795" width="6.83203125" style="1" bestFit="1" customWidth="1"/>
    <col min="1796" max="1796" width="8.6640625" style="1"/>
    <col min="1797" max="1797" width="21.33203125" style="1" customWidth="1"/>
    <col min="1798" max="2048" width="8.6640625" style="1"/>
    <col min="2049" max="2049" width="9.75" style="1" customWidth="1"/>
    <col min="2050" max="2050" width="16.83203125" style="1" bestFit="1" customWidth="1"/>
    <col min="2051" max="2051" width="6.83203125" style="1" bestFit="1" customWidth="1"/>
    <col min="2052" max="2052" width="8.6640625" style="1"/>
    <col min="2053" max="2053" width="21.33203125" style="1" customWidth="1"/>
    <col min="2054" max="2304" width="8.6640625" style="1"/>
    <col min="2305" max="2305" width="9.75" style="1" customWidth="1"/>
    <col min="2306" max="2306" width="16.83203125" style="1" bestFit="1" customWidth="1"/>
    <col min="2307" max="2307" width="6.83203125" style="1" bestFit="1" customWidth="1"/>
    <col min="2308" max="2308" width="8.6640625" style="1"/>
    <col min="2309" max="2309" width="21.33203125" style="1" customWidth="1"/>
    <col min="2310" max="2560" width="8.6640625" style="1"/>
    <col min="2561" max="2561" width="9.75" style="1" customWidth="1"/>
    <col min="2562" max="2562" width="16.83203125" style="1" bestFit="1" customWidth="1"/>
    <col min="2563" max="2563" width="6.83203125" style="1" bestFit="1" customWidth="1"/>
    <col min="2564" max="2564" width="8.6640625" style="1"/>
    <col min="2565" max="2565" width="21.33203125" style="1" customWidth="1"/>
    <col min="2566" max="2816" width="8.6640625" style="1"/>
    <col min="2817" max="2817" width="9.75" style="1" customWidth="1"/>
    <col min="2818" max="2818" width="16.83203125" style="1" bestFit="1" customWidth="1"/>
    <col min="2819" max="2819" width="6.83203125" style="1" bestFit="1" customWidth="1"/>
    <col min="2820" max="2820" width="8.6640625" style="1"/>
    <col min="2821" max="2821" width="21.33203125" style="1" customWidth="1"/>
    <col min="2822" max="3072" width="8.6640625" style="1"/>
    <col min="3073" max="3073" width="9.75" style="1" customWidth="1"/>
    <col min="3074" max="3074" width="16.83203125" style="1" bestFit="1" customWidth="1"/>
    <col min="3075" max="3075" width="6.83203125" style="1" bestFit="1" customWidth="1"/>
    <col min="3076" max="3076" width="8.6640625" style="1"/>
    <col min="3077" max="3077" width="21.33203125" style="1" customWidth="1"/>
    <col min="3078" max="3328" width="8.6640625" style="1"/>
    <col min="3329" max="3329" width="9.75" style="1" customWidth="1"/>
    <col min="3330" max="3330" width="16.83203125" style="1" bestFit="1" customWidth="1"/>
    <col min="3331" max="3331" width="6.83203125" style="1" bestFit="1" customWidth="1"/>
    <col min="3332" max="3332" width="8.6640625" style="1"/>
    <col min="3333" max="3333" width="21.33203125" style="1" customWidth="1"/>
    <col min="3334" max="3584" width="8.6640625" style="1"/>
    <col min="3585" max="3585" width="9.75" style="1" customWidth="1"/>
    <col min="3586" max="3586" width="16.83203125" style="1" bestFit="1" customWidth="1"/>
    <col min="3587" max="3587" width="6.83203125" style="1" bestFit="1" customWidth="1"/>
    <col min="3588" max="3588" width="8.6640625" style="1"/>
    <col min="3589" max="3589" width="21.33203125" style="1" customWidth="1"/>
    <col min="3590" max="3840" width="8.6640625" style="1"/>
    <col min="3841" max="3841" width="9.75" style="1" customWidth="1"/>
    <col min="3842" max="3842" width="16.83203125" style="1" bestFit="1" customWidth="1"/>
    <col min="3843" max="3843" width="6.83203125" style="1" bestFit="1" customWidth="1"/>
    <col min="3844" max="3844" width="8.6640625" style="1"/>
    <col min="3845" max="3845" width="21.33203125" style="1" customWidth="1"/>
    <col min="3846" max="4096" width="8.6640625" style="1"/>
    <col min="4097" max="4097" width="9.75" style="1" customWidth="1"/>
    <col min="4098" max="4098" width="16.83203125" style="1" bestFit="1" customWidth="1"/>
    <col min="4099" max="4099" width="6.83203125" style="1" bestFit="1" customWidth="1"/>
    <col min="4100" max="4100" width="8.6640625" style="1"/>
    <col min="4101" max="4101" width="21.33203125" style="1" customWidth="1"/>
    <col min="4102" max="4352" width="8.6640625" style="1"/>
    <col min="4353" max="4353" width="9.75" style="1" customWidth="1"/>
    <col min="4354" max="4354" width="16.83203125" style="1" bestFit="1" customWidth="1"/>
    <col min="4355" max="4355" width="6.83203125" style="1" bestFit="1" customWidth="1"/>
    <col min="4356" max="4356" width="8.6640625" style="1"/>
    <col min="4357" max="4357" width="21.33203125" style="1" customWidth="1"/>
    <col min="4358" max="4608" width="8.6640625" style="1"/>
    <col min="4609" max="4609" width="9.75" style="1" customWidth="1"/>
    <col min="4610" max="4610" width="16.83203125" style="1" bestFit="1" customWidth="1"/>
    <col min="4611" max="4611" width="6.83203125" style="1" bestFit="1" customWidth="1"/>
    <col min="4612" max="4612" width="8.6640625" style="1"/>
    <col min="4613" max="4613" width="21.33203125" style="1" customWidth="1"/>
    <col min="4614" max="4864" width="8.6640625" style="1"/>
    <col min="4865" max="4865" width="9.75" style="1" customWidth="1"/>
    <col min="4866" max="4866" width="16.83203125" style="1" bestFit="1" customWidth="1"/>
    <col min="4867" max="4867" width="6.83203125" style="1" bestFit="1" customWidth="1"/>
    <col min="4868" max="4868" width="8.6640625" style="1"/>
    <col min="4869" max="4869" width="21.33203125" style="1" customWidth="1"/>
    <col min="4870" max="5120" width="8.6640625" style="1"/>
    <col min="5121" max="5121" width="9.75" style="1" customWidth="1"/>
    <col min="5122" max="5122" width="16.83203125" style="1" bestFit="1" customWidth="1"/>
    <col min="5123" max="5123" width="6.83203125" style="1" bestFit="1" customWidth="1"/>
    <col min="5124" max="5124" width="8.6640625" style="1"/>
    <col min="5125" max="5125" width="21.33203125" style="1" customWidth="1"/>
    <col min="5126" max="5376" width="8.6640625" style="1"/>
    <col min="5377" max="5377" width="9.75" style="1" customWidth="1"/>
    <col min="5378" max="5378" width="16.83203125" style="1" bestFit="1" customWidth="1"/>
    <col min="5379" max="5379" width="6.83203125" style="1" bestFit="1" customWidth="1"/>
    <col min="5380" max="5380" width="8.6640625" style="1"/>
    <col min="5381" max="5381" width="21.33203125" style="1" customWidth="1"/>
    <col min="5382" max="5632" width="8.6640625" style="1"/>
    <col min="5633" max="5633" width="9.75" style="1" customWidth="1"/>
    <col min="5634" max="5634" width="16.83203125" style="1" bestFit="1" customWidth="1"/>
    <col min="5635" max="5635" width="6.83203125" style="1" bestFit="1" customWidth="1"/>
    <col min="5636" max="5636" width="8.6640625" style="1"/>
    <col min="5637" max="5637" width="21.33203125" style="1" customWidth="1"/>
    <col min="5638" max="5888" width="8.6640625" style="1"/>
    <col min="5889" max="5889" width="9.75" style="1" customWidth="1"/>
    <col min="5890" max="5890" width="16.83203125" style="1" bestFit="1" customWidth="1"/>
    <col min="5891" max="5891" width="6.83203125" style="1" bestFit="1" customWidth="1"/>
    <col min="5892" max="5892" width="8.6640625" style="1"/>
    <col min="5893" max="5893" width="21.33203125" style="1" customWidth="1"/>
    <col min="5894" max="6144" width="8.6640625" style="1"/>
    <col min="6145" max="6145" width="9.75" style="1" customWidth="1"/>
    <col min="6146" max="6146" width="16.83203125" style="1" bestFit="1" customWidth="1"/>
    <col min="6147" max="6147" width="6.83203125" style="1" bestFit="1" customWidth="1"/>
    <col min="6148" max="6148" width="8.6640625" style="1"/>
    <col min="6149" max="6149" width="21.33203125" style="1" customWidth="1"/>
    <col min="6150" max="6400" width="8.6640625" style="1"/>
    <col min="6401" max="6401" width="9.75" style="1" customWidth="1"/>
    <col min="6402" max="6402" width="16.83203125" style="1" bestFit="1" customWidth="1"/>
    <col min="6403" max="6403" width="6.83203125" style="1" bestFit="1" customWidth="1"/>
    <col min="6404" max="6404" width="8.6640625" style="1"/>
    <col min="6405" max="6405" width="21.33203125" style="1" customWidth="1"/>
    <col min="6406" max="6656" width="8.6640625" style="1"/>
    <col min="6657" max="6657" width="9.75" style="1" customWidth="1"/>
    <col min="6658" max="6658" width="16.83203125" style="1" bestFit="1" customWidth="1"/>
    <col min="6659" max="6659" width="6.83203125" style="1" bestFit="1" customWidth="1"/>
    <col min="6660" max="6660" width="8.6640625" style="1"/>
    <col min="6661" max="6661" width="21.33203125" style="1" customWidth="1"/>
    <col min="6662" max="6912" width="8.6640625" style="1"/>
    <col min="6913" max="6913" width="9.75" style="1" customWidth="1"/>
    <col min="6914" max="6914" width="16.83203125" style="1" bestFit="1" customWidth="1"/>
    <col min="6915" max="6915" width="6.83203125" style="1" bestFit="1" customWidth="1"/>
    <col min="6916" max="6916" width="8.6640625" style="1"/>
    <col min="6917" max="6917" width="21.33203125" style="1" customWidth="1"/>
    <col min="6918" max="7168" width="8.6640625" style="1"/>
    <col min="7169" max="7169" width="9.75" style="1" customWidth="1"/>
    <col min="7170" max="7170" width="16.83203125" style="1" bestFit="1" customWidth="1"/>
    <col min="7171" max="7171" width="6.83203125" style="1" bestFit="1" customWidth="1"/>
    <col min="7172" max="7172" width="8.6640625" style="1"/>
    <col min="7173" max="7173" width="21.33203125" style="1" customWidth="1"/>
    <col min="7174" max="7424" width="8.6640625" style="1"/>
    <col min="7425" max="7425" width="9.75" style="1" customWidth="1"/>
    <col min="7426" max="7426" width="16.83203125" style="1" bestFit="1" customWidth="1"/>
    <col min="7427" max="7427" width="6.83203125" style="1" bestFit="1" customWidth="1"/>
    <col min="7428" max="7428" width="8.6640625" style="1"/>
    <col min="7429" max="7429" width="21.33203125" style="1" customWidth="1"/>
    <col min="7430" max="7680" width="8.6640625" style="1"/>
    <col min="7681" max="7681" width="9.75" style="1" customWidth="1"/>
    <col min="7682" max="7682" width="16.83203125" style="1" bestFit="1" customWidth="1"/>
    <col min="7683" max="7683" width="6.83203125" style="1" bestFit="1" customWidth="1"/>
    <col min="7684" max="7684" width="8.6640625" style="1"/>
    <col min="7685" max="7685" width="21.33203125" style="1" customWidth="1"/>
    <col min="7686" max="7936" width="8.6640625" style="1"/>
    <col min="7937" max="7937" width="9.75" style="1" customWidth="1"/>
    <col min="7938" max="7938" width="16.83203125" style="1" bestFit="1" customWidth="1"/>
    <col min="7939" max="7939" width="6.83203125" style="1" bestFit="1" customWidth="1"/>
    <col min="7940" max="7940" width="8.6640625" style="1"/>
    <col min="7941" max="7941" width="21.33203125" style="1" customWidth="1"/>
    <col min="7942" max="8192" width="8.6640625" style="1"/>
    <col min="8193" max="8193" width="9.75" style="1" customWidth="1"/>
    <col min="8194" max="8194" width="16.83203125" style="1" bestFit="1" customWidth="1"/>
    <col min="8195" max="8195" width="6.83203125" style="1" bestFit="1" customWidth="1"/>
    <col min="8196" max="8196" width="8.6640625" style="1"/>
    <col min="8197" max="8197" width="21.33203125" style="1" customWidth="1"/>
    <col min="8198" max="8448" width="8.6640625" style="1"/>
    <col min="8449" max="8449" width="9.75" style="1" customWidth="1"/>
    <col min="8450" max="8450" width="16.83203125" style="1" bestFit="1" customWidth="1"/>
    <col min="8451" max="8451" width="6.83203125" style="1" bestFit="1" customWidth="1"/>
    <col min="8452" max="8452" width="8.6640625" style="1"/>
    <col min="8453" max="8453" width="21.33203125" style="1" customWidth="1"/>
    <col min="8454" max="8704" width="8.6640625" style="1"/>
    <col min="8705" max="8705" width="9.75" style="1" customWidth="1"/>
    <col min="8706" max="8706" width="16.83203125" style="1" bestFit="1" customWidth="1"/>
    <col min="8707" max="8707" width="6.83203125" style="1" bestFit="1" customWidth="1"/>
    <col min="8708" max="8708" width="8.6640625" style="1"/>
    <col min="8709" max="8709" width="21.33203125" style="1" customWidth="1"/>
    <col min="8710" max="8960" width="8.6640625" style="1"/>
    <col min="8961" max="8961" width="9.75" style="1" customWidth="1"/>
    <col min="8962" max="8962" width="16.83203125" style="1" bestFit="1" customWidth="1"/>
    <col min="8963" max="8963" width="6.83203125" style="1" bestFit="1" customWidth="1"/>
    <col min="8964" max="8964" width="8.6640625" style="1"/>
    <col min="8965" max="8965" width="21.33203125" style="1" customWidth="1"/>
    <col min="8966" max="9216" width="8.6640625" style="1"/>
    <col min="9217" max="9217" width="9.75" style="1" customWidth="1"/>
    <col min="9218" max="9218" width="16.83203125" style="1" bestFit="1" customWidth="1"/>
    <col min="9219" max="9219" width="6.83203125" style="1" bestFit="1" customWidth="1"/>
    <col min="9220" max="9220" width="8.6640625" style="1"/>
    <col min="9221" max="9221" width="21.33203125" style="1" customWidth="1"/>
    <col min="9222" max="9472" width="8.6640625" style="1"/>
    <col min="9473" max="9473" width="9.75" style="1" customWidth="1"/>
    <col min="9474" max="9474" width="16.83203125" style="1" bestFit="1" customWidth="1"/>
    <col min="9475" max="9475" width="6.83203125" style="1" bestFit="1" customWidth="1"/>
    <col min="9476" max="9476" width="8.6640625" style="1"/>
    <col min="9477" max="9477" width="21.33203125" style="1" customWidth="1"/>
    <col min="9478" max="9728" width="8.6640625" style="1"/>
    <col min="9729" max="9729" width="9.75" style="1" customWidth="1"/>
    <col min="9730" max="9730" width="16.83203125" style="1" bestFit="1" customWidth="1"/>
    <col min="9731" max="9731" width="6.83203125" style="1" bestFit="1" customWidth="1"/>
    <col min="9732" max="9732" width="8.6640625" style="1"/>
    <col min="9733" max="9733" width="21.33203125" style="1" customWidth="1"/>
    <col min="9734" max="9984" width="8.6640625" style="1"/>
    <col min="9985" max="9985" width="9.75" style="1" customWidth="1"/>
    <col min="9986" max="9986" width="16.83203125" style="1" bestFit="1" customWidth="1"/>
    <col min="9987" max="9987" width="6.83203125" style="1" bestFit="1" customWidth="1"/>
    <col min="9988" max="9988" width="8.6640625" style="1"/>
    <col min="9989" max="9989" width="21.33203125" style="1" customWidth="1"/>
    <col min="9990" max="10240" width="8.6640625" style="1"/>
    <col min="10241" max="10241" width="9.75" style="1" customWidth="1"/>
    <col min="10242" max="10242" width="16.83203125" style="1" bestFit="1" customWidth="1"/>
    <col min="10243" max="10243" width="6.83203125" style="1" bestFit="1" customWidth="1"/>
    <col min="10244" max="10244" width="8.6640625" style="1"/>
    <col min="10245" max="10245" width="21.33203125" style="1" customWidth="1"/>
    <col min="10246" max="10496" width="8.6640625" style="1"/>
    <col min="10497" max="10497" width="9.75" style="1" customWidth="1"/>
    <col min="10498" max="10498" width="16.83203125" style="1" bestFit="1" customWidth="1"/>
    <col min="10499" max="10499" width="6.83203125" style="1" bestFit="1" customWidth="1"/>
    <col min="10500" max="10500" width="8.6640625" style="1"/>
    <col min="10501" max="10501" width="21.33203125" style="1" customWidth="1"/>
    <col min="10502" max="10752" width="8.6640625" style="1"/>
    <col min="10753" max="10753" width="9.75" style="1" customWidth="1"/>
    <col min="10754" max="10754" width="16.83203125" style="1" bestFit="1" customWidth="1"/>
    <col min="10755" max="10755" width="6.83203125" style="1" bestFit="1" customWidth="1"/>
    <col min="10756" max="10756" width="8.6640625" style="1"/>
    <col min="10757" max="10757" width="21.33203125" style="1" customWidth="1"/>
    <col min="10758" max="11008" width="8.6640625" style="1"/>
    <col min="11009" max="11009" width="9.75" style="1" customWidth="1"/>
    <col min="11010" max="11010" width="16.83203125" style="1" bestFit="1" customWidth="1"/>
    <col min="11011" max="11011" width="6.83203125" style="1" bestFit="1" customWidth="1"/>
    <col min="11012" max="11012" width="8.6640625" style="1"/>
    <col min="11013" max="11013" width="21.33203125" style="1" customWidth="1"/>
    <col min="11014" max="11264" width="8.6640625" style="1"/>
    <col min="11265" max="11265" width="9.75" style="1" customWidth="1"/>
    <col min="11266" max="11266" width="16.83203125" style="1" bestFit="1" customWidth="1"/>
    <col min="11267" max="11267" width="6.83203125" style="1" bestFit="1" customWidth="1"/>
    <col min="11268" max="11268" width="8.6640625" style="1"/>
    <col min="11269" max="11269" width="21.33203125" style="1" customWidth="1"/>
    <col min="11270" max="11520" width="8.6640625" style="1"/>
    <col min="11521" max="11521" width="9.75" style="1" customWidth="1"/>
    <col min="11522" max="11522" width="16.83203125" style="1" bestFit="1" customWidth="1"/>
    <col min="11523" max="11523" width="6.83203125" style="1" bestFit="1" customWidth="1"/>
    <col min="11524" max="11524" width="8.6640625" style="1"/>
    <col min="11525" max="11525" width="21.33203125" style="1" customWidth="1"/>
    <col min="11526" max="11776" width="8.6640625" style="1"/>
    <col min="11777" max="11777" width="9.75" style="1" customWidth="1"/>
    <col min="11778" max="11778" width="16.83203125" style="1" bestFit="1" customWidth="1"/>
    <col min="11779" max="11779" width="6.83203125" style="1" bestFit="1" customWidth="1"/>
    <col min="11780" max="11780" width="8.6640625" style="1"/>
    <col min="11781" max="11781" width="21.33203125" style="1" customWidth="1"/>
    <col min="11782" max="12032" width="8.6640625" style="1"/>
    <col min="12033" max="12033" width="9.75" style="1" customWidth="1"/>
    <col min="12034" max="12034" width="16.83203125" style="1" bestFit="1" customWidth="1"/>
    <col min="12035" max="12035" width="6.83203125" style="1" bestFit="1" customWidth="1"/>
    <col min="12036" max="12036" width="8.6640625" style="1"/>
    <col min="12037" max="12037" width="21.33203125" style="1" customWidth="1"/>
    <col min="12038" max="12288" width="8.6640625" style="1"/>
    <col min="12289" max="12289" width="9.75" style="1" customWidth="1"/>
    <col min="12290" max="12290" width="16.83203125" style="1" bestFit="1" customWidth="1"/>
    <col min="12291" max="12291" width="6.83203125" style="1" bestFit="1" customWidth="1"/>
    <col min="12292" max="12292" width="8.6640625" style="1"/>
    <col min="12293" max="12293" width="21.33203125" style="1" customWidth="1"/>
    <col min="12294" max="12544" width="8.6640625" style="1"/>
    <col min="12545" max="12545" width="9.75" style="1" customWidth="1"/>
    <col min="12546" max="12546" width="16.83203125" style="1" bestFit="1" customWidth="1"/>
    <col min="12547" max="12547" width="6.83203125" style="1" bestFit="1" customWidth="1"/>
    <col min="12548" max="12548" width="8.6640625" style="1"/>
    <col min="12549" max="12549" width="21.33203125" style="1" customWidth="1"/>
    <col min="12550" max="12800" width="8.6640625" style="1"/>
    <col min="12801" max="12801" width="9.75" style="1" customWidth="1"/>
    <col min="12802" max="12802" width="16.83203125" style="1" bestFit="1" customWidth="1"/>
    <col min="12803" max="12803" width="6.83203125" style="1" bestFit="1" customWidth="1"/>
    <col min="12804" max="12804" width="8.6640625" style="1"/>
    <col min="12805" max="12805" width="21.33203125" style="1" customWidth="1"/>
    <col min="12806" max="13056" width="8.6640625" style="1"/>
    <col min="13057" max="13057" width="9.75" style="1" customWidth="1"/>
    <col min="13058" max="13058" width="16.83203125" style="1" bestFit="1" customWidth="1"/>
    <col min="13059" max="13059" width="6.83203125" style="1" bestFit="1" customWidth="1"/>
    <col min="13060" max="13060" width="8.6640625" style="1"/>
    <col min="13061" max="13061" width="21.33203125" style="1" customWidth="1"/>
    <col min="13062" max="13312" width="8.6640625" style="1"/>
    <col min="13313" max="13313" width="9.75" style="1" customWidth="1"/>
    <col min="13314" max="13314" width="16.83203125" style="1" bestFit="1" customWidth="1"/>
    <col min="13315" max="13315" width="6.83203125" style="1" bestFit="1" customWidth="1"/>
    <col min="13316" max="13316" width="8.6640625" style="1"/>
    <col min="13317" max="13317" width="21.33203125" style="1" customWidth="1"/>
    <col min="13318" max="13568" width="8.6640625" style="1"/>
    <col min="13569" max="13569" width="9.75" style="1" customWidth="1"/>
    <col min="13570" max="13570" width="16.83203125" style="1" bestFit="1" customWidth="1"/>
    <col min="13571" max="13571" width="6.83203125" style="1" bestFit="1" customWidth="1"/>
    <col min="13572" max="13572" width="8.6640625" style="1"/>
    <col min="13573" max="13573" width="21.33203125" style="1" customWidth="1"/>
    <col min="13574" max="13824" width="8.6640625" style="1"/>
    <col min="13825" max="13825" width="9.75" style="1" customWidth="1"/>
    <col min="13826" max="13826" width="16.83203125" style="1" bestFit="1" customWidth="1"/>
    <col min="13827" max="13827" width="6.83203125" style="1" bestFit="1" customWidth="1"/>
    <col min="13828" max="13828" width="8.6640625" style="1"/>
    <col min="13829" max="13829" width="21.33203125" style="1" customWidth="1"/>
    <col min="13830" max="14080" width="8.6640625" style="1"/>
    <col min="14081" max="14081" width="9.75" style="1" customWidth="1"/>
    <col min="14082" max="14082" width="16.83203125" style="1" bestFit="1" customWidth="1"/>
    <col min="14083" max="14083" width="6.83203125" style="1" bestFit="1" customWidth="1"/>
    <col min="14084" max="14084" width="8.6640625" style="1"/>
    <col min="14085" max="14085" width="21.33203125" style="1" customWidth="1"/>
    <col min="14086" max="14336" width="8.6640625" style="1"/>
    <col min="14337" max="14337" width="9.75" style="1" customWidth="1"/>
    <col min="14338" max="14338" width="16.83203125" style="1" bestFit="1" customWidth="1"/>
    <col min="14339" max="14339" width="6.83203125" style="1" bestFit="1" customWidth="1"/>
    <col min="14340" max="14340" width="8.6640625" style="1"/>
    <col min="14341" max="14341" width="21.33203125" style="1" customWidth="1"/>
    <col min="14342" max="14592" width="8.6640625" style="1"/>
    <col min="14593" max="14593" width="9.75" style="1" customWidth="1"/>
    <col min="14594" max="14594" width="16.83203125" style="1" bestFit="1" customWidth="1"/>
    <col min="14595" max="14595" width="6.83203125" style="1" bestFit="1" customWidth="1"/>
    <col min="14596" max="14596" width="8.6640625" style="1"/>
    <col min="14597" max="14597" width="21.33203125" style="1" customWidth="1"/>
    <col min="14598" max="14848" width="8.6640625" style="1"/>
    <col min="14849" max="14849" width="9.75" style="1" customWidth="1"/>
    <col min="14850" max="14850" width="16.83203125" style="1" bestFit="1" customWidth="1"/>
    <col min="14851" max="14851" width="6.83203125" style="1" bestFit="1" customWidth="1"/>
    <col min="14852" max="14852" width="8.6640625" style="1"/>
    <col min="14853" max="14853" width="21.33203125" style="1" customWidth="1"/>
    <col min="14854" max="15104" width="8.6640625" style="1"/>
    <col min="15105" max="15105" width="9.75" style="1" customWidth="1"/>
    <col min="15106" max="15106" width="16.83203125" style="1" bestFit="1" customWidth="1"/>
    <col min="15107" max="15107" width="6.83203125" style="1" bestFit="1" customWidth="1"/>
    <col min="15108" max="15108" width="8.6640625" style="1"/>
    <col min="15109" max="15109" width="21.33203125" style="1" customWidth="1"/>
    <col min="15110" max="15360" width="8.6640625" style="1"/>
    <col min="15361" max="15361" width="9.75" style="1" customWidth="1"/>
    <col min="15362" max="15362" width="16.83203125" style="1" bestFit="1" customWidth="1"/>
    <col min="15363" max="15363" width="6.83203125" style="1" bestFit="1" customWidth="1"/>
    <col min="15364" max="15364" width="8.6640625" style="1"/>
    <col min="15365" max="15365" width="21.33203125" style="1" customWidth="1"/>
    <col min="15366" max="15616" width="8.6640625" style="1"/>
    <col min="15617" max="15617" width="9.75" style="1" customWidth="1"/>
    <col min="15618" max="15618" width="16.83203125" style="1" bestFit="1" customWidth="1"/>
    <col min="15619" max="15619" width="6.83203125" style="1" bestFit="1" customWidth="1"/>
    <col min="15620" max="15620" width="8.6640625" style="1"/>
    <col min="15621" max="15621" width="21.33203125" style="1" customWidth="1"/>
    <col min="15622" max="15872" width="8.6640625" style="1"/>
    <col min="15873" max="15873" width="9.75" style="1" customWidth="1"/>
    <col min="15874" max="15874" width="16.83203125" style="1" bestFit="1" customWidth="1"/>
    <col min="15875" max="15875" width="6.83203125" style="1" bestFit="1" customWidth="1"/>
    <col min="15876" max="15876" width="8.6640625" style="1"/>
    <col min="15877" max="15877" width="21.33203125" style="1" customWidth="1"/>
    <col min="15878" max="16128" width="8.6640625" style="1"/>
    <col min="16129" max="16129" width="9.75" style="1" customWidth="1"/>
    <col min="16130" max="16130" width="16.83203125" style="1" bestFit="1" customWidth="1"/>
    <col min="16131" max="16131" width="6.83203125" style="1" bestFit="1" customWidth="1"/>
    <col min="16132" max="16132" width="8.6640625" style="1"/>
    <col min="16133" max="16133" width="21.33203125" style="1" customWidth="1"/>
    <col min="16134" max="16384" width="8.6640625" style="1"/>
  </cols>
  <sheetData>
    <row r="1" spans="1:8" ht="13.5" customHeight="1" x14ac:dyDescent="0.55000000000000004"/>
    <row r="2" spans="1:8" ht="13.5" customHeight="1" x14ac:dyDescent="0.55000000000000004">
      <c r="A2" s="2" t="s">
        <v>63</v>
      </c>
    </row>
    <row r="3" spans="1:8" ht="13.5" customHeight="1" x14ac:dyDescent="0.55000000000000004">
      <c r="A3" s="1" t="s">
        <v>53</v>
      </c>
    </row>
    <row r="4" spans="1:8" ht="13.5" customHeight="1" x14ac:dyDescent="0.55000000000000004">
      <c r="A4" s="2"/>
    </row>
    <row r="5" spans="1:8" ht="13.5" customHeight="1" x14ac:dyDescent="0.55000000000000004">
      <c r="A5" s="2" t="s">
        <v>41</v>
      </c>
    </row>
    <row r="6" spans="1:8" ht="13.5" customHeight="1" x14ac:dyDescent="0.55000000000000004">
      <c r="A6" s="2" t="s">
        <v>45</v>
      </c>
    </row>
    <row r="7" spans="1:8" ht="13.5" customHeight="1" x14ac:dyDescent="0.55000000000000004">
      <c r="A7" s="2"/>
    </row>
    <row r="8" spans="1:8" ht="13.5" customHeight="1" x14ac:dyDescent="0.55000000000000004">
      <c r="A8" s="2" t="s">
        <v>43</v>
      </c>
    </row>
    <row r="9" spans="1:8" ht="13.5" customHeight="1" x14ac:dyDescent="0.55000000000000004">
      <c r="A9" s="2" t="s">
        <v>54</v>
      </c>
    </row>
    <row r="10" spans="1:8" ht="13.5" customHeight="1" x14ac:dyDescent="0.55000000000000004">
      <c r="A10" s="2" t="s">
        <v>67</v>
      </c>
    </row>
    <row r="11" spans="1:8" ht="13.5" customHeight="1" x14ac:dyDescent="0.55000000000000004"/>
    <row r="12" spans="1:8" ht="13.5" customHeight="1" x14ac:dyDescent="0.55000000000000004"/>
    <row r="13" spans="1:8" ht="13.5" customHeight="1" thickBot="1" x14ac:dyDescent="0.6">
      <c r="C13" s="1" t="s">
        <v>40</v>
      </c>
      <c r="F13" s="4" t="s">
        <v>56</v>
      </c>
    </row>
    <row r="14" spans="1:8" ht="13.5" customHeight="1" thickBot="1" x14ac:dyDescent="0.6">
      <c r="B14" s="15" t="s">
        <v>38</v>
      </c>
      <c r="C14" s="1">
        <v>41</v>
      </c>
      <c r="E14" s="1" t="s">
        <v>42</v>
      </c>
      <c r="F14" s="5">
        <f>1+1+SUM(C20:C50)+MAX(C20:C50)</f>
        <v>77</v>
      </c>
      <c r="G14" s="1" t="s">
        <v>44</v>
      </c>
      <c r="H14" s="1" t="s">
        <v>66</v>
      </c>
    </row>
    <row r="15" spans="1:8" ht="13.5" customHeight="1" x14ac:dyDescent="0.55000000000000004">
      <c r="B15" s="15" t="s">
        <v>37</v>
      </c>
      <c r="C15" s="1">
        <v>53</v>
      </c>
      <c r="E15" s="1" t="s">
        <v>57</v>
      </c>
    </row>
    <row r="16" spans="1:8" ht="13.5" customHeight="1" x14ac:dyDescent="0.55000000000000004"/>
    <row r="17" spans="1:5" ht="13.5" customHeight="1" x14ac:dyDescent="0.55000000000000004"/>
    <row r="18" spans="1:5" ht="13.5" customHeight="1" x14ac:dyDescent="0.55000000000000004">
      <c r="E18" s="1" t="s">
        <v>65</v>
      </c>
    </row>
    <row r="19" spans="1:5" ht="13.5" customHeight="1" thickBot="1" x14ac:dyDescent="0.6">
      <c r="A19" s="16" t="s">
        <v>6</v>
      </c>
      <c r="B19" s="17" t="s">
        <v>39</v>
      </c>
      <c r="C19" s="20" t="s">
        <v>49</v>
      </c>
      <c r="D19" s="18"/>
      <c r="E19" s="4" t="s">
        <v>58</v>
      </c>
    </row>
    <row r="20" spans="1:5" ht="13.5" customHeight="1" x14ac:dyDescent="0.55000000000000004">
      <c r="A20" s="9" t="s">
        <v>5</v>
      </c>
      <c r="B20" s="19">
        <v>1</v>
      </c>
      <c r="C20" s="11">
        <f>IF(B20&lt;=0,0,IF(B20&lt;$C$14,1,(ROUNDUP((B20-$C$14)/$C$15,0)+1)))</f>
        <v>1</v>
      </c>
      <c r="E20" s="1" t="s">
        <v>51</v>
      </c>
    </row>
    <row r="21" spans="1:5" ht="13.5" customHeight="1" x14ac:dyDescent="0.55000000000000004">
      <c r="A21" s="9" t="s">
        <v>7</v>
      </c>
      <c r="B21" s="12">
        <v>15</v>
      </c>
      <c r="C21" s="11">
        <f t="shared" ref="C21:C50" si="0">IF(B21&lt;=0,0,IF(B21&lt;$C$14,1,(ROUNDUP((B21-$C$14)/$C$15,0)+1)))</f>
        <v>1</v>
      </c>
      <c r="E21" s="1" t="s">
        <v>52</v>
      </c>
    </row>
    <row r="22" spans="1:5" ht="13.5" customHeight="1" x14ac:dyDescent="0.55000000000000004">
      <c r="A22" s="9" t="s">
        <v>8</v>
      </c>
      <c r="B22" s="12">
        <v>16</v>
      </c>
      <c r="C22" s="11">
        <f t="shared" si="0"/>
        <v>1</v>
      </c>
    </row>
    <row r="23" spans="1:5" ht="13.5" customHeight="1" x14ac:dyDescent="0.55000000000000004">
      <c r="A23" s="9" t="s">
        <v>9</v>
      </c>
      <c r="B23" s="12">
        <v>40</v>
      </c>
      <c r="C23" s="11">
        <f t="shared" si="0"/>
        <v>1</v>
      </c>
    </row>
    <row r="24" spans="1:5" ht="13.5" customHeight="1" x14ac:dyDescent="0.55000000000000004">
      <c r="A24" s="9" t="s">
        <v>10</v>
      </c>
      <c r="B24" s="12">
        <v>41</v>
      </c>
      <c r="C24" s="11">
        <f t="shared" si="0"/>
        <v>1</v>
      </c>
    </row>
    <row r="25" spans="1:5" ht="13.5" customHeight="1" x14ac:dyDescent="0.55000000000000004">
      <c r="A25" s="9" t="s">
        <v>11</v>
      </c>
      <c r="B25" s="12">
        <v>65</v>
      </c>
      <c r="C25" s="11">
        <f t="shared" si="0"/>
        <v>2</v>
      </c>
    </row>
    <row r="26" spans="1:5" ht="13.5" customHeight="1" x14ac:dyDescent="0.55000000000000004">
      <c r="A26" s="9" t="s">
        <v>12</v>
      </c>
      <c r="B26" s="12">
        <v>66</v>
      </c>
      <c r="C26" s="11">
        <f t="shared" si="0"/>
        <v>2</v>
      </c>
    </row>
    <row r="27" spans="1:5" ht="13.5" customHeight="1" x14ac:dyDescent="0.55000000000000004">
      <c r="A27" s="9" t="s">
        <v>13</v>
      </c>
      <c r="B27" s="12">
        <v>90</v>
      </c>
      <c r="C27" s="11">
        <f t="shared" si="0"/>
        <v>2</v>
      </c>
    </row>
    <row r="28" spans="1:5" ht="13.5" customHeight="1" x14ac:dyDescent="0.55000000000000004">
      <c r="A28" s="9" t="s">
        <v>14</v>
      </c>
      <c r="B28" s="12">
        <v>91</v>
      </c>
      <c r="C28" s="11">
        <f t="shared" si="0"/>
        <v>2</v>
      </c>
    </row>
    <row r="29" spans="1:5" ht="13.5" customHeight="1" x14ac:dyDescent="0.55000000000000004">
      <c r="A29" s="9" t="s">
        <v>15</v>
      </c>
      <c r="B29" s="12">
        <v>115</v>
      </c>
      <c r="C29" s="11">
        <f t="shared" si="0"/>
        <v>3</v>
      </c>
    </row>
    <row r="30" spans="1:5" ht="13.5" customHeight="1" x14ac:dyDescent="0.55000000000000004">
      <c r="A30" s="9" t="s">
        <v>16</v>
      </c>
      <c r="B30" s="12">
        <v>116</v>
      </c>
      <c r="C30" s="11">
        <f t="shared" si="0"/>
        <v>3</v>
      </c>
    </row>
    <row r="31" spans="1:5" ht="13.5" customHeight="1" x14ac:dyDescent="0.55000000000000004">
      <c r="A31" s="9" t="s">
        <v>17</v>
      </c>
      <c r="B31" s="12">
        <v>140</v>
      </c>
      <c r="C31" s="11">
        <f t="shared" si="0"/>
        <v>3</v>
      </c>
    </row>
    <row r="32" spans="1:5" ht="13.5" customHeight="1" x14ac:dyDescent="0.55000000000000004">
      <c r="A32" s="9" t="s">
        <v>18</v>
      </c>
      <c r="B32" s="12">
        <v>141</v>
      </c>
      <c r="C32" s="11">
        <f t="shared" si="0"/>
        <v>3</v>
      </c>
    </row>
    <row r="33" spans="1:3" ht="13.5" customHeight="1" x14ac:dyDescent="0.55000000000000004">
      <c r="A33" s="9" t="s">
        <v>19</v>
      </c>
      <c r="B33" s="12">
        <v>165</v>
      </c>
      <c r="C33" s="11">
        <f t="shared" si="0"/>
        <v>4</v>
      </c>
    </row>
    <row r="34" spans="1:3" ht="13.5" customHeight="1" x14ac:dyDescent="0.55000000000000004">
      <c r="A34" s="9" t="s">
        <v>20</v>
      </c>
      <c r="B34" s="12">
        <v>166</v>
      </c>
      <c r="C34" s="11">
        <f t="shared" si="0"/>
        <v>4</v>
      </c>
    </row>
    <row r="35" spans="1:3" ht="13.5" customHeight="1" x14ac:dyDescent="0.55000000000000004">
      <c r="A35" s="9" t="s">
        <v>21</v>
      </c>
      <c r="B35" s="12">
        <v>190</v>
      </c>
      <c r="C35" s="11">
        <f t="shared" si="0"/>
        <v>4</v>
      </c>
    </row>
    <row r="36" spans="1:3" ht="13.5" customHeight="1" x14ac:dyDescent="0.55000000000000004">
      <c r="A36" s="9" t="s">
        <v>22</v>
      </c>
      <c r="B36" s="12">
        <v>215</v>
      </c>
      <c r="C36" s="11">
        <f t="shared" si="0"/>
        <v>5</v>
      </c>
    </row>
    <row r="37" spans="1:3" ht="13.5" customHeight="1" x14ac:dyDescent="0.55000000000000004">
      <c r="A37" s="9" t="s">
        <v>23</v>
      </c>
      <c r="B37" s="12">
        <v>216</v>
      </c>
      <c r="C37" s="11">
        <f t="shared" si="0"/>
        <v>5</v>
      </c>
    </row>
    <row r="38" spans="1:3" ht="13.5" customHeight="1" x14ac:dyDescent="0.55000000000000004">
      <c r="A38" s="9" t="s">
        <v>24</v>
      </c>
      <c r="B38" s="12">
        <v>240</v>
      </c>
      <c r="C38" s="11">
        <f t="shared" si="0"/>
        <v>5</v>
      </c>
    </row>
    <row r="39" spans="1:3" ht="13.5" customHeight="1" x14ac:dyDescent="0.55000000000000004">
      <c r="A39" s="9" t="s">
        <v>25</v>
      </c>
      <c r="B39" s="12">
        <v>241</v>
      </c>
      <c r="C39" s="11">
        <f t="shared" si="0"/>
        <v>5</v>
      </c>
    </row>
    <row r="40" spans="1:3" ht="13.5" customHeight="1" x14ac:dyDescent="0.55000000000000004">
      <c r="A40" s="9" t="s">
        <v>26</v>
      </c>
      <c r="B40" s="12">
        <v>265</v>
      </c>
      <c r="C40" s="11">
        <f t="shared" si="0"/>
        <v>6</v>
      </c>
    </row>
    <row r="41" spans="1:3" ht="13.5" customHeight="1" x14ac:dyDescent="0.55000000000000004">
      <c r="A41" s="9" t="s">
        <v>27</v>
      </c>
      <c r="B41" s="12">
        <v>266</v>
      </c>
      <c r="C41" s="11">
        <f t="shared" si="0"/>
        <v>6</v>
      </c>
    </row>
    <row r="42" spans="1:3" ht="13.5" customHeight="1" x14ac:dyDescent="0.55000000000000004">
      <c r="A42" s="9" t="s">
        <v>28</v>
      </c>
      <c r="B42" s="12"/>
      <c r="C42" s="11">
        <f t="shared" si="0"/>
        <v>0</v>
      </c>
    </row>
    <row r="43" spans="1:3" ht="13.5" customHeight="1" x14ac:dyDescent="0.55000000000000004">
      <c r="A43" s="9" t="s">
        <v>29</v>
      </c>
      <c r="B43" s="12"/>
      <c r="C43" s="11">
        <f t="shared" si="0"/>
        <v>0</v>
      </c>
    </row>
    <row r="44" spans="1:3" ht="13.5" customHeight="1" x14ac:dyDescent="0.55000000000000004">
      <c r="A44" s="9" t="s">
        <v>30</v>
      </c>
      <c r="B44" s="12"/>
      <c r="C44" s="11">
        <f t="shared" si="0"/>
        <v>0</v>
      </c>
    </row>
    <row r="45" spans="1:3" ht="13.5" customHeight="1" x14ac:dyDescent="0.55000000000000004">
      <c r="A45" s="9" t="s">
        <v>31</v>
      </c>
      <c r="B45" s="12"/>
      <c r="C45" s="11">
        <f t="shared" si="0"/>
        <v>0</v>
      </c>
    </row>
    <row r="46" spans="1:3" ht="13.5" customHeight="1" x14ac:dyDescent="0.55000000000000004">
      <c r="A46" s="9" t="s">
        <v>32</v>
      </c>
      <c r="B46" s="12"/>
      <c r="C46" s="11">
        <f t="shared" si="0"/>
        <v>0</v>
      </c>
    </row>
    <row r="47" spans="1:3" ht="13.5" customHeight="1" x14ac:dyDescent="0.55000000000000004">
      <c r="A47" s="9" t="s">
        <v>33</v>
      </c>
      <c r="B47" s="12"/>
      <c r="C47" s="11">
        <f t="shared" si="0"/>
        <v>0</v>
      </c>
    </row>
    <row r="48" spans="1:3" ht="13.5" customHeight="1" x14ac:dyDescent="0.55000000000000004">
      <c r="A48" s="9" t="s">
        <v>34</v>
      </c>
      <c r="B48" s="12"/>
      <c r="C48" s="11">
        <f t="shared" si="0"/>
        <v>0</v>
      </c>
    </row>
    <row r="49" spans="1:3" ht="13.5" customHeight="1" x14ac:dyDescent="0.55000000000000004">
      <c r="A49" s="9" t="s">
        <v>35</v>
      </c>
      <c r="B49" s="12"/>
      <c r="C49" s="11">
        <f t="shared" si="0"/>
        <v>0</v>
      </c>
    </row>
    <row r="50" spans="1:3" ht="13.5" customHeight="1" thickBot="1" x14ac:dyDescent="0.6">
      <c r="A50" s="9" t="s">
        <v>36</v>
      </c>
      <c r="B50" s="13"/>
      <c r="C50" s="11">
        <f t="shared" si="0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47CF-C5CA-4C8F-8F17-5867B65DC95E}">
  <dimension ref="B3:D4"/>
  <sheetViews>
    <sheetView workbookViewId="0">
      <selection activeCell="C12" sqref="C12"/>
    </sheetView>
  </sheetViews>
  <sheetFormatPr defaultRowHeight="14" x14ac:dyDescent="0.55000000000000004"/>
  <cols>
    <col min="1" max="16384" width="8.6640625" style="1"/>
  </cols>
  <sheetData>
    <row r="3" spans="2:4" x14ac:dyDescent="0.55000000000000004">
      <c r="B3" s="1" t="s">
        <v>61</v>
      </c>
    </row>
    <row r="4" spans="2:4" x14ac:dyDescent="0.55000000000000004">
      <c r="B4" s="1" t="s">
        <v>0</v>
      </c>
      <c r="C4" s="1" t="s">
        <v>1</v>
      </c>
      <c r="D4" s="1" t="s">
        <v>50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Type1_1KB</vt:lpstr>
      <vt:lpstr>Type3,4,5</vt:lpstr>
      <vt:lpstr>Revision_History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Matsumoto</dc:creator>
  <cp:lastModifiedBy>Hiroyuki Matsumoto</cp:lastModifiedBy>
  <dcterms:created xsi:type="dcterms:W3CDTF">2022-12-15T06:29:05Z</dcterms:created>
  <dcterms:modified xsi:type="dcterms:W3CDTF">2023-04-05T04:26:07Z</dcterms:modified>
</cp:coreProperties>
</file>