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SI\Downloads\"/>
    </mc:Choice>
  </mc:AlternateContent>
  <xr:revisionPtr revIDLastSave="0" documentId="13_ncr:1_{CAF1C248-2D98-4ABF-B0D3-8F0CC22CC999}" xr6:coauthVersionLast="47" xr6:coauthVersionMax="47" xr10:uidLastSave="{00000000-0000-0000-0000-000000000000}"/>
  <bookViews>
    <workbookView xWindow="-108" yWindow="-108" windowWidth="23256" windowHeight="12456" activeTab="2" xr2:uid="{418408F7-1F42-4E11-AE31-8E85E96338D8}"/>
  </bookViews>
  <sheets>
    <sheet name="Raw Data" sheetId="1" r:id="rId1"/>
    <sheet name="Pivot Table" sheetId="3" r:id="rId2"/>
    <sheet name="Dashboard" sheetId="2" r:id="rId3"/>
  </sheets>
  <externalReferences>
    <externalReference r:id="rId4"/>
  </externalReferences>
  <definedNames>
    <definedName name="_xlchart.v5.0" hidden="1">Dashboard!$B$6</definedName>
    <definedName name="_xlchart.v5.1" hidden="1">Dashboard!$B$7</definedName>
    <definedName name="_xlchart.v5.2" hidden="1">Dashboard!$B$6</definedName>
    <definedName name="_xlchart.v5.3" hidden="1">Dashboard!$B$7</definedName>
    <definedName name="_xlchart.v5.4" hidden="1">[1]Calculation!$D$12</definedName>
    <definedName name="_xlchart.v5.5" hidden="1">[1]Calculation!$D$13:$D$17</definedName>
    <definedName name="_xlchart.v5.6" hidden="1">[1]Calculation!$E$12</definedName>
    <definedName name="_xlchart.v5.7" hidden="1">[1]Calculation!$E$13:$E$17</definedName>
    <definedName name="Slicer_Name1">#N/A</definedName>
  </definedNames>
  <calcPr calcId="191029"/>
  <pivotCaches>
    <pivotCache cacheId="10" r:id="rId5"/>
  </pivotCaches>
  <extLst>
    <ext xmlns:x14="http://schemas.microsoft.com/office/spreadsheetml/2009/9/main" uri="{876F7934-8845-4945-9796-88D515C7AA90}">
      <x14:pivotCaches>
        <pivotCache cacheId="4"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8" i="1" l="1"/>
  <c r="H289" i="1"/>
  <c r="H290" i="1"/>
  <c r="H291" i="1"/>
  <c r="H292" i="1"/>
  <c r="H293" i="1"/>
  <c r="H294" i="1"/>
  <c r="H295" i="1"/>
  <c r="H296" i="1"/>
  <c r="H297" i="1"/>
  <c r="H298" i="1"/>
  <c r="H299" i="1"/>
  <c r="H300" i="1"/>
  <c r="H301" i="1"/>
  <c r="H302" i="1"/>
  <c r="H303" i="1"/>
  <c r="H304" i="1"/>
  <c r="H305" i="1"/>
  <c r="H306" i="1"/>
  <c r="H307" i="1"/>
  <c r="H308" i="1"/>
  <c r="H309" i="1"/>
  <c r="H310" i="1"/>
  <c r="H311" i="1"/>
  <c r="H312" i="1"/>
  <c r="H313" i="1"/>
</calcChain>
</file>

<file path=xl/sharedStrings.xml><?xml version="1.0" encoding="utf-8"?>
<sst xmlns="http://schemas.openxmlformats.org/spreadsheetml/2006/main" count="697" uniqueCount="68">
  <si>
    <t>Barisal</t>
  </si>
  <si>
    <t>Mimi</t>
  </si>
  <si>
    <t>David</t>
  </si>
  <si>
    <t>Craig</t>
  </si>
  <si>
    <t>Josh</t>
  </si>
  <si>
    <t>Emma</t>
  </si>
  <si>
    <t>Grace</t>
  </si>
  <si>
    <t>Vicky</t>
  </si>
  <si>
    <t>Will</t>
  </si>
  <si>
    <t>Darren</t>
  </si>
  <si>
    <t>Karol</t>
  </si>
  <si>
    <t>Alex</t>
  </si>
  <si>
    <t>Melissa</t>
  </si>
  <si>
    <t>Ian</t>
  </si>
  <si>
    <t>Paul</t>
  </si>
  <si>
    <t>Richard</t>
  </si>
  <si>
    <t>James</t>
  </si>
  <si>
    <t>Chris</t>
  </si>
  <si>
    <t>Molly</t>
  </si>
  <si>
    <t>Charlie</t>
  </si>
  <si>
    <t>Rick</t>
  </si>
  <si>
    <t>Bob</t>
  </si>
  <si>
    <t>Liam</t>
  </si>
  <si>
    <t>Jake</t>
  </si>
  <si>
    <t>Diana</t>
  </si>
  <si>
    <t>Alice</t>
  </si>
  <si>
    <t>Evan</t>
  </si>
  <si>
    <t>Chittagong</t>
  </si>
  <si>
    <t>Sylhet</t>
  </si>
  <si>
    <t>Rangpur</t>
  </si>
  <si>
    <t>Dhaka</t>
  </si>
  <si>
    <t>Call Drop Rate (%)</t>
  </si>
  <si>
    <t>Service Level</t>
  </si>
  <si>
    <t>Deal Value ($)</t>
  </si>
  <si>
    <t>Call Conversion Rate (%)</t>
  </si>
  <si>
    <t>Deals Closed</t>
  </si>
  <si>
    <t>Average Duration (sec)</t>
  </si>
  <si>
    <t>Calls Reached</t>
  </si>
  <si>
    <t>Total Calls</t>
  </si>
  <si>
    <t>Date</t>
  </si>
  <si>
    <t>Region</t>
  </si>
  <si>
    <t>Name</t>
  </si>
  <si>
    <t>Sum of Deal Value ($)</t>
  </si>
  <si>
    <t>Sales Dashboard</t>
  </si>
  <si>
    <t>Evaluation of Sales KPI</t>
  </si>
  <si>
    <t>Sum of Deals Closed</t>
  </si>
  <si>
    <t>Sum of Calls Reached</t>
  </si>
  <si>
    <t>Sum of Total Calls</t>
  </si>
  <si>
    <t>Values</t>
  </si>
  <si>
    <t>Row Labels</t>
  </si>
  <si>
    <t>Grand Total</t>
  </si>
  <si>
    <t>Jan</t>
  </si>
  <si>
    <t>Feb</t>
  </si>
  <si>
    <t>Mar</t>
  </si>
  <si>
    <t>Apr</t>
  </si>
  <si>
    <t>May</t>
  </si>
  <si>
    <t>Jun</t>
  </si>
  <si>
    <t>Jul</t>
  </si>
  <si>
    <t>Aug</t>
  </si>
  <si>
    <t>Sep</t>
  </si>
  <si>
    <t>Oct</t>
  </si>
  <si>
    <t>Nov</t>
  </si>
  <si>
    <t>Dec</t>
  </si>
  <si>
    <t>Average of Service Level</t>
  </si>
  <si>
    <t xml:space="preserve"> Total Calls</t>
  </si>
  <si>
    <t xml:space="preserve"> Calls Reached</t>
  </si>
  <si>
    <t xml:space="preserve"> Deal Value ($)</t>
  </si>
  <si>
    <t xml:space="preserve"> Deals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</si>
</sst>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quot;$&quot;* #,##0.0_);_(&quot;$&quot;* \(#,##0.0\);_(&quot;$&quot;* &quot;-&quot;??_);_(@_)"/>
    <numFmt numFmtId="167" formatCode="_(&quot;$&quot;* #,##0_);_(&quot;$&quot;* \(#,##0\);_(&quot;$&quot;* &quot;-&quot;??_);_(@_)"/>
  </numFmts>
  <fonts count="5" x14ac:knownFonts="1">
    <font>
      <sz val="11"/>
      <color theme="1"/>
      <name val="Aptos Narrow"/>
      <family val="2"/>
      <scheme val="minor"/>
    </font>
    <font>
      <sz val="11"/>
      <color theme="1"/>
      <name val="Aptos Narrow"/>
      <family val="2"/>
      <scheme val="minor"/>
    </font>
    <font>
      <b/>
      <sz val="22"/>
      <color theme="1"/>
      <name val="Aptos Narrow"/>
      <family val="2"/>
      <scheme val="minor"/>
    </font>
    <font>
      <b/>
      <i/>
      <sz val="12"/>
      <color theme="0"/>
      <name val="Aptos Narrow"/>
      <family val="2"/>
      <scheme val="minor"/>
    </font>
    <font>
      <sz val="14"/>
      <color theme="1"/>
      <name val="Aptos Narrow"/>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9" fontId="0" fillId="0" borderId="0" xfId="1" applyFont="1"/>
    <xf numFmtId="14" fontId="0" fillId="0" borderId="0" xfId="0" applyNumberFormat="1"/>
    <xf numFmtId="0" fontId="0" fillId="2" borderId="0" xfId="0" applyFill="1"/>
    <xf numFmtId="0" fontId="0" fillId="3" borderId="0" xfId="0" applyFill="1"/>
    <xf numFmtId="0" fontId="0" fillId="0" borderId="0" xfId="0" applyNumberFormat="1"/>
    <xf numFmtId="0" fontId="2" fillId="3" borderId="0" xfId="0" applyFont="1" applyFill="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3" fillId="3" borderId="0" xfId="0" applyFont="1" applyFill="1"/>
    <xf numFmtId="0" fontId="4" fillId="0" borderId="0" xfId="0" pivotButton="1" applyFont="1"/>
    <xf numFmtId="0" fontId="4" fillId="0" borderId="0" xfId="0" applyFont="1"/>
    <xf numFmtId="0" fontId="4" fillId="0" borderId="0" xfId="0" applyFont="1" applyAlignment="1">
      <alignment horizontal="left"/>
    </xf>
    <xf numFmtId="167" fontId="4" fillId="0" borderId="0" xfId="0" applyNumberFormat="1" applyFont="1"/>
  </cellXfs>
  <cellStyles count="2">
    <cellStyle name="Normal" xfId="0" builtinId="0"/>
    <cellStyle name="Percent" xfId="1" builtinId="5"/>
  </cellStyles>
  <dxfs count="44">
    <dxf>
      <numFmt numFmtId="167" formatCode="_(&quot;$&quot;* #,##0_);_(&quot;$&quot;* \(#,##0\);_(&quot;$&quot;* &quot;-&quot;??_);_(@_)"/>
    </dxf>
    <dxf>
      <font>
        <sz val="14"/>
      </font>
    </dxf>
    <dxf>
      <font>
        <sz val="14"/>
      </font>
    </dxf>
    <dxf>
      <font>
        <sz val="14"/>
      </font>
    </dxf>
    <dxf>
      <font>
        <sz val="14"/>
      </font>
    </dxf>
    <dxf>
      <font>
        <sz val="14"/>
      </font>
    </dxf>
    <dxf>
      <font>
        <sz val="14"/>
      </font>
    </dxf>
    <dxf>
      <numFmt numFmtId="167" formatCode="_(&quot;$&quot;* #,##0_);_(&quot;$&quot;* \(#,##0\);_(&quot;$&quot;*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6" formatCode="_(&quot;$&quot;* #,##0.0_);_(&quot;$&quot;* \(#,##0.0\);_(&quot;$&quot;* &quot;-&quot;??_);_(@_)"/>
    </dxf>
    <dxf>
      <numFmt numFmtId="167" formatCode="_(&quot;$&quot;* #,##0_);_(&quot;$&quot;* \(#,##0\);_(&quot;$&quot;*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4"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Table'!$E$4:$E$16</c:f>
              <c:numCache>
                <c:formatCode>_("$"* #,##0_);_("$"* \(#,##0\);_("$"* "-"??_);_(@_)</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1B77-480D-B371-2578CEB68889}"/>
            </c:ext>
          </c:extLst>
        </c:ser>
        <c:dLbls>
          <c:showLegendKey val="0"/>
          <c:showVal val="0"/>
          <c:showCatName val="0"/>
          <c:showSerName val="0"/>
          <c:showPercent val="0"/>
          <c:showBubbleSize val="0"/>
        </c:dLbls>
        <c:gapWidth val="182"/>
        <c:axId val="335481744"/>
        <c:axId val="335492304"/>
      </c:barChart>
      <c:catAx>
        <c:axId val="33548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92304"/>
        <c:crosses val="autoZero"/>
        <c:auto val="1"/>
        <c:lblAlgn val="ctr"/>
        <c:lblOffset val="100"/>
        <c:noMultiLvlLbl val="0"/>
      </c:catAx>
      <c:valAx>
        <c:axId val="335492304"/>
        <c:scaling>
          <c:orientation val="minMax"/>
        </c:scaling>
        <c:delete val="0"/>
        <c:axPos val="b"/>
        <c:majorGridlines>
          <c:spPr>
            <a:ln w="9525" cap="flat" cmpd="sng" algn="ctr">
              <a:solidFill>
                <a:schemeClr val="accent3">
                  <a:lumMod val="60000"/>
                  <a:lumOff val="4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81744"/>
        <c:crosses val="autoZero"/>
        <c:crossBetween val="between"/>
      </c:valAx>
      <c:spPr>
        <a:noFill/>
        <a:ln>
          <a:solidFill>
            <a:schemeClr val="accent3">
              <a:lumMod val="60000"/>
              <a:lumOff val="40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225721784777"/>
          <c:y val="9.1817053187630698E-2"/>
          <c:w val="0.68134470691163607"/>
          <c:h val="0.8011540091003545"/>
        </c:manualLayout>
      </c:layout>
      <c:barChart>
        <c:barDir val="bar"/>
        <c:grouping val="clustered"/>
        <c:varyColors val="0"/>
        <c:ser>
          <c:idx val="0"/>
          <c:order val="0"/>
          <c:tx>
            <c:v>Total</c:v>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Lit>
          </c:val>
          <c:extLst>
            <c:ext xmlns:c16="http://schemas.microsoft.com/office/drawing/2014/chart" uri="{C3380CC4-5D6E-409C-BE32-E72D297353CC}">
              <c16:uniqueId val="{00000000-47E7-4E2E-AFE5-0D2F157249C4}"/>
            </c:ext>
          </c:extLst>
        </c:ser>
        <c:dLbls>
          <c:showLegendKey val="0"/>
          <c:showVal val="0"/>
          <c:showCatName val="0"/>
          <c:showSerName val="0"/>
          <c:showPercent val="0"/>
          <c:showBubbleSize val="0"/>
        </c:dLbls>
        <c:gapWidth val="27"/>
        <c:axId val="1325961392"/>
        <c:axId val="1325961872"/>
      </c:barChart>
      <c:catAx>
        <c:axId val="132596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61872"/>
        <c:crosses val="autoZero"/>
        <c:auto val="1"/>
        <c:lblAlgn val="ctr"/>
        <c:lblOffset val="100"/>
        <c:noMultiLvlLbl val="0"/>
      </c:catAx>
      <c:valAx>
        <c:axId val="132596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61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Service Level By Division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Service Level By Division</a:t>
          </a:r>
        </a:p>
      </cx:txPr>
    </cx:title>
    <cx:plotArea>
      <cx:plotAreaRegion>
        <cx:series layoutId="regionMap" uniqueId="{78B35187-D9D6-4CB1-8377-CE977FE595C6}">
          <cx:dataId val="0"/>
          <cx:layoutPr>
            <cx:regionLabelLayout val="showAll"/>
            <cx:geography cultureLanguage="en-US" cultureRegion="US" attribution="Powered by Bing">
              <cx:geoCache provider="{E9337A44-BEBE-4D9F-B70C-5C5E7DAFC167}">
                <cx:binary>1HrZct24suWvVNRzw4UZ5I0+/QByTxqt0cMLQ7JkgiQIDgDHt/63/rBOVZXPsXfpyl0dpzvi+sGW
xc2dQA4rVy7gv3+Z/+OLfX7of5lr6/x/fJn/8asJof2P337zX8xz/eDf1cWXvvHN1/DuS1P/1nz9
Wnx5/u2pf5gKl/9GMeG/fTEPfXief/0f/x2+LX9uzpovD6Fo3NXw3C/Xz36wwb/x7NVHvzw81YVL
Cx/64ksg//j1+sHl7dD/+suzC0VYbpf2+R+//vChX3/57fir/mL2FwsrC8MTvEvFu4gxjDFR8R9/
fv3FNi7/83EUfzN18VDDx/+0/0tajIWHzX17+tpCfl/Gw9NT/+w9bOT3f1/7hh+W/9oHvjSDCy8+
zMHiP37V4AP78PTsza+/FL5J/niaNC/b0env+//txxAcO+Ro/yKmlDPy+v7fEUwZFZyDj17c9G3H
/7X9ceQgyJCj33yXtcfe+9mjvyStfugL/2C/ee61XPmbSUvfcSakZPTVoMX4HWVMUvUtpuqb6T+C
9vt6/tf/fHNBryfvv948Stp/Pfg3JOtRKP69wXljfd9jyg8f+7uYwt5FijMcC/ZaTb2ER0B0ojj6
43F0HJ5/1fd/vqT/LED/eveHLfzfwcb/00j8kEKA7YkpQnjIAXy/+ePfUymKMCX565VC3kURZYKr
PyN1VCmJeQihyfuH+q0lvR6K79/9YasvO/3X1/5Xi1JqHqqHt7zxN6GMv8NKqkjF4ofGC0VCKBEi
Jn82HvrN5h8Y9tNlvB6UP187isefv/2vFoqbxZrn8M0v/4Zi4e8UERTj/7RYpJQkYlz9wQWOiuXn
y3k9Jt/eOwrKt1//f4/KEeh91+7/SSTTh/Cw+Z2B/h8//X3vQIuPXv2ByP6w1W9xPTwBS2XftaCX
b/jztW/9/F+g/0fD+PbO84MP//g1pu+kYlJi6DmMYkaglqbnlydR9A7TKOJScawolUL++otr+mDA
pHwnaUyhiZGIMyoJRNs3w++P8DuheBxHkYACxRH9J+d/39gFAPyffvrz/7+4oX7fFC74f/wKFto/
PvWySMUl9ED4eoBgImEhL2trvzxcw1gBHyb/rc7pIg2Ki/1aNnzr56Xc5YapRK7O7nJW8e13rnnF
Hiz7B3uQuwwLLgByIsKi+MieY6Tyo3P5fsmiOeHEZ7d8NPVhWcfyfIkMPqPWZvpto4BlfzFKsCRQ
PFEUcwLh/H6T1EfTMDY834dOoDNvK5MSJ5lG8ONP9gcDyrEpDoxdUMYxkEAJ5OJ7U27sl7WVtNgv
Q12exStHqcEx1xmuqm1PBNdFUH73+08mwtPd2zs9Mh/BJiNMBQwKESExRPRH86Li62RF1O+rMAx6
sjXbhmZF76nxaNFd0686CoZflEXUPToW+d3b9smRq2EBlBFBuOIKuj7k9Y8LqKZRZIMk3T4bXoJc
zfRu8Kj4XI1FnZqlWCed9YaftrRLc9sNu652IiT5TGWRjMGTGyWHeReRYfo4Lczmf0xcfwxcr+Tf
Ub7/vj4KA3PMqQD+jo/WVzQCRlOLu30XmUHb2o2pF7PcR3acNyF36P1PHAIT2vcJ8WIwEjgiQkHB
Yi6OEh71IQpjGPwerWBWczJQomFnMtrgrOHXpunK67Kv0gqbbFNHNGS6GtRyNjdVFTZvr4YelV8k
gBez3wGHMEL4cfnVg2p6NGTVfqSer7rt87jRo6L+pKNEzZr1pjwb27j5WAztkwRM2flJrhtvF17q
IYvMNVsz/Jk3tC80m/u8Txwr+H0ehvbQL2Zudd4qMiZzIFGjpwgKrgF8Oatdhw61iSab0NzSbTY2
2bkiNf789hbZSwS/Q7TftxhTTiDKL3V4XIFtCASwsKj3op0iolfXeZaC2jLf2V5WSaPa+b6JuxLr
ZSDxBbZtte1snZ/1A/e7KhPh0NSZfxyJQO/XMNsbKwb8eY4XuV/G0t6UFWk/RY3IDsoP5RMjNiTN
GujDsKI417MLE046OrJ77j3utXerP5/qcdx0eWxv3t7uS0H/ZbcKhlEiGcEqOsIbNE5ZFSFj9+uw
ci0HXiV+ESh528px1UDaEAzFQgmTMYem8WNVR6JSwwzr2quqzz8iA5mTBX8Y+1U8RxWe/x5ev4SQ
YBGRFyBjRNKXmvquKanZd2btwRyrm/y8aooTWNicxGwefwIHr9QDNIaXDgspIxV9gbPvLNUzdTnz
3u6nMc/Pbezmu1Jie7Oizp8MrLA3NTHF9dvePAbpl+0RySUHGAIIokfeZDCYYhtcvQ885I+hnKJo
o6oOKrEUDWFaGcnul3huP1XBQhH1Av0soMcw/bIEAYtQMHzFEjrFj/tGk1TliKt23zcKpYXADeTN
4IoloaLOzt/e76vGgLvyGEAH4+OmRGtZSWqidr8UudAVgqabKetO45x3t2+bei2eMpIvrAiodCxf
yuW7eLqo6HxX0xY6fZ+dE+rJ+eDn6QTRLjrhrHKnho1y/7bR1+KpKKESpiho+fzIaBdVdhWTbPdF
h8cd41lxbbqFdcmsbHZergvEsJjobPXSm+C1zaHrvL2E1/YNepNQIlKCKH4EA6uPsnGMRLvnBst9
TqU8TCHDm6bwV3WOiNCW2p/1ttfiGktBAWljiZU6am0RUwx3HpIoL3l8kaEROpuiXW3SQmblT4jV
ixOPgA40BKowtFGpgK3+GNkWmGJUTVGz76BnXRR1fzf6n3brV4zA/MVAjY4ggyJ6xA7qmPVirQ2k
Tz5npSYtikuNcl/9fYCjGOqPEv4y7B17zvp1RC2a2v0sO35fFd573bZ4TsaKufYnufES+yPPUcAU
4JagsQM1O9pU30zVOM+h3wNTobvaxAVNYwydfZVRfWpQh95nQzMWyYQkSA//1Pff/2Hk++niNX+C
VBqLl80q8iLnf1+OqAQcCrPr97aSKO1H/ojKad68beSV5gSNIoKOEUtK4+PMGFkJhylV3u9bpOwN
L8BAKCa1a2CY0caG8OVte+QVhzKY4ggFJgVdkR4VWyNwWXRx3exx161rwkclwsaoBkqbh2askxVV
63uicpcaVGZ5mjVRcbbQ3jk9miIqDw1g17nLCv84yH54BMAauTZTxrZTIdFZxkP76e1Fv1KrDJZL
VUxjLJV4AZDvgHGdeFdRh9x+Zo5vFXPZ+TJ5uXciQ2dvm3oFDhnn8YvGGjOYVI/dY5bOrkvb7LMw
GbetZVme1WyNNiPv/NUQyHKgLIQ8EUMjzqaozv9+vwF5nsYwI0MpR/HRuDfgVU1IBbeveT7oOsAO
ydLGl0PRxBdv7/W1VJBQxBEgv1J/mSxhPpYvXKXec6CMJ7Nj/sTLFahxhFd2n1OvyjRqVn+Cup+2
nVcwn0lQ6IQisfprD48R7tSMVb3vkAD4XYE0rPnsT/IwFVtfdVOhizj/GXl5pdqgx8VcQkVDPz8e
oFZuZrPYrN6j4Pi9qxb0Plrn7jZiTbkvZf2zzvaitRzDF4NJlsUc0jcGOvhj5uZCktqustmXjNVy
Py9j1umyQOYrNAF1Bw0xRnqI4+lubaPsfeym2GtTNOOoc1F2X1tO7M1UUpgCereoHWoDi9JlMo+C
F8D9KxEmlkDdGh2iLmYbZrpx33TU3wKytB/eTphX6pBjQCvxQlDg3PaoOJjEPnCHmz1tERp1ayVL
VZehD6Ek4+XftvVCCCAzKcQKZs8fPado1EYLrYDcSpSngUzrdu2R38UvWsTfNxUzKAESKTB5rLAs
uAtuoYvd/654eKzmBGcRSnlmyv3bpl6Ur6OE4DDagcwATEcyoHo/bqsucjThOYOmMucwUQfJJtAL
ZLsjvcWfXaCrSHkvmvUy2AVI17BE8gmbyt54NLkqsZBn75doXM+Caus7vs5k3EBIisQ0qHl8e7X0
hQT92H059F5g2phiaPbyKAgdX7xYDAgi9eTy03Zi7YNVFp21fjZeT0WRPw7Y9LdBdPmkK5KhpOnp
epUr012WK88TQ3C46ptQJbWCWaSxw5gaGfyJLMboaorcvMPFNKR9JuvTSRbDT8gK+etEDQMmMFtA
VDhV+wueknZFwOojtxe0q7QdmrhNSu4zLSyGwR7g5wI5AwpGMFOCc/K42HI9vO1HAk77wZMgWkBD
oRILgWMqIPRHZCJyzdIWOWn2KvSRTcq+y83l5HhPkr5sN0WJhksF6KTXMN2rslJCi77AqZhN8ZVW
zf3cN2WXgBwXboYZFVAMZUjzqpn30dKXicBGnvJgL0fXp2gtWu1zsUOTeJxMoTMznoJ4k/Z+vO5M
/uAWcyfVS3qx+ZDX8a6IS6c7VCktM+cSVp1iZ5O1UgmOh7SI2/3YmQ037rIl/Vkuy51vlzs818kY
f6YzTpH1e1eVV8s0nk4qXg/NatPVTJ/6tkvHeL1cQMQoU+nkISqV0hUeQEpZDmvf3Ueo1e0kk1ZE
Z54WSR73h1DghJV0E0K3LXN7GH39PGRog+t+x315cMJshBo/seCTqIB2DOKFsQ3oN1USSrRBES60
rdB+nbrTWdR7PPl8w/tM+3h0KS4DSzwXnwfSgB6wxrccZ2nl3rMc6Qr4zGrnSjfGXxSB5Hu3orNF
mGvex4V21n1ypdXzUAL+Zo9MdVfLwhPQuz+CpJG2FG+VOKtC9lTUCJyY33bLeDCcXrRq3ZLuMs/p
6Rj1n+YFBBY5gDRlJ91P1Q6V8Wapi4SgaJPl2WZYl9MezVW6jp2egjhpXbsruuupPfVYfBzlE1/5
qKkSl5Ertv3yxBvkdQTSdCJbeiJb/BwNX1fKTga/aADUNJh8Z3uh10gcVCk20vnTIp5zvbDoviWk
1jFIvOvUn1PbKGB/1QnpyLUdwl7ZotuMTX5LO7mFLNbIcM2wMxp3mdOYrUlejeDXZby0g7zLIZ2t
Ku+G3iehblOZVYd6Xbdeki8ht1uBxiglc3aheqdXL+/ayj9R08+6VF1iUc53ShjNZLmZa/8JYarj
eca6X/BnUTcXbBmBnmZox9sL359OOYi0KE7i1mlUogPIPolh4mz1bLc6aLNOnuZBnrM51q6Z5kSS
8qTrLdUMBr4xvlMBJ1nJb6IZCY2sO4/hVlNaVXNIalZqVRQbxvpPvGq+wFnE+diaU9f6NNjYaEnr
00IV56LhfZLX02YmdaEBJu/KtbvBU31FYv9lJd1uhVkjCdlzD8XV9mRDAtT2l4JUp1xUaTuW9yX+
6OIqqaBMinLeLcV4H3u3R7F/ZNA2dMG7pO7MVx/5Q9YQzVDzZEZ5RrM+rXtwwlykeOw3aBx5Yk10
OizDmRnGfS6zQ1P1fQJnB/3pWJqtZeGcS3oXO5XOjbi1YmR6dAI2CwgSd/AddFdaCzbGawddUddD
rkM7HRocpXSqtePRAYMmiwdzvYID2646tYAjQ1TEOiq7KR3Hsf3EFhPqnW0MqxM/g+wI02I7dNs+
a8+tEZ+ok1rZcuP4rBfXXhe86hYtyyjtFqvrnG28bMOkfWN1FgH3gHMKHceVroKUN1YVddItzUXd
t48jnux95LsNjBTbDscPyo1nvB+uO99cgZopVUBJPfJpX4a8heWpnWOzrlw4c8taJ3kACEJDfukq
GDx0xZ9qRG7jdbgQBhbc5vtV7IeuGyGjqiZdfa5hTtRFa65w9USaMona8aOP0d4P89USwrat1ccS
YDWLhc6W5kuzAgFo8jVLiVr7hDIjPohVkcNCedbuoua07Xt7aWfhtnEXVFLVvvOa1SLbYOv9bT72
nQHAyellmQODTxavujXpV5Bvd90UmkdhbInSJpNFGlQ8QenzXA9rqU6yuFJ3hIdRqwG2t/Im3qBu
3meU+M3ckSwkGWrsTWFz9BS1GQOWUtrxWfn1eq3cV0wamvpFrRszE10sVTwkrcwpqKrD+oDnHh1E
ibkOVaMuLEXrplnG9las/VOcQYWwNsZ70JZ9rTkcRN1BiVqpmTXyQGM/nncRWoedJWt0yABmL3PT
2T1FS2v15DJ02zVL8XGhHRW6wYXcGzGjr4L6dhPFAcAQV8USzkRh49uiY9mls94CdeGu2dCoj9qk
Da3YhtaLdYPWkqfl0Ba1ztQYzhsLAgMI0dn4EHeswttxFCaZ2+mzb2bxuKxgXAdRL5/6mRcHX3Zo
2IBqV+2GjBmro16KjZt8eQ0TnA2gz4+fgEbXX8gc5gMct7AzW9v2Ps7HQS9iCOfSxVmuK1q1EKPJ
PNQ8u/EKCr629QTFtcZ8S3nUSF0iMl/6qVa6nG3c63VZh1Hz2McstYVttgZjn8xLUaV0pTyJGty8
R53zZwWIGB8KWS0p7rPiJApZc0DM4a2reXS+xLXjAIgh+iQ56g+rf8EeJKGfTuNH1cpKyxqZk5KJ
p7IfxTYLM9vXksFwKKIbPjcPKoR672AouAlj1d+KUrG9X0EwGGgzM9309XhRD5hXOsfMbDyR0M76
jj7C+OyvDKs6vYy8OoFTHXrIO1neEUTQZgXV4QxnZiPr8nbNxjIdiimcwNFd7xKJJpu6kq5aknXa
NHEkN4XPVpM01dyBk2RcmG0/lMs2I53UVVRGuc4NnGzqPIzDsAl4bjvodham+WjBIUui2NsE5pkd
CSh6nLuigrGbR1vpzJpUcyaS1hmStGtUp9Vq87Nh7XCqlBnPjWEs6LWwY5rLmBzWlSxKLx2OThmn
KHEFHzQZRfR5nErg7S4aUtcOg08gx8mhBhKINIAvuo8Wcx7WbP3Qz0u7m+eCPBedcV+zXOR3CMvm
ce2uMqQojHxAonckHvJt1vLycl6z9ky5wmAAjFCoBETfJhGyg/+rqUjFVAO4FFN7oWKCH9u+mPfO
5PPJBBz52nObAx1CdDPayR2Wdl5P+CiVjnsBE9HUEuCOYaTPcqhxAnw1Sz2ew1Y4+sFjBgemyHVw
Lt3PYY1BKsLLaaX4ZPSSt+CupmkH4CSdussmNHzgFUgOuZNi3IhFuHoLCuK4nwNdvkRqdj5ZZxhs
qwl3dqPaUUIPKKHzdPnCLhcR8VqLms9XLovXD0NByV64maazGsb2fcEcAmrbzeiRlEuxs5iaTVmM
9X1roBvOuHJJ10OupXxc59SxrK8SPE3MJ6Orws64otxkQLL3HObaExFn/hYJI3rdCcEEJDFt3wvH
DEoWM5JBV3XGtzkOFXRzvyqnxdSNxRZG4/hsruN6i4cVWHTeslvRxkCVIM7VAYJHu20ztOMur+r6
SYJeezNyxh69+zpPFZw2r9w+wzEV26hCnVbTWQCATOOSiyvPAHxnlanErKhJrMXqpiN1fBrCEGmV
S1fBKkYAc8O67EGOPr4MbelOpmbsTkLLUaaVwMNHOdXzOamDTMRoTkWf2309lzhxhFVb1kOjXmI1
JaTrux2U7bBViA6bdeWwV0GHdLYj2pJa8kO3hJcOAuPk5wkulFRJByc1N4Uf4uqjRSWQZUXDnvCp
3kDit7XuwvIsUDuco9nyw2KX9pOAqWQHh9vlFW1Fv/ORam8sFdOmVsg8Ldyt9+1U2k3XuV2g1F4N
it/73gD7RNOUrtMLPzR0XgC9mgxY8FCVsNMMThg+ccv5+RCJ/KRmg0zWvJpaPdPFHMTC8KRbOM4r
E7SycNryvrh1tSOV7j2qzl7YwmW3yL45GYIQdAMviJTm8whBMDa/WnlZJKwf5KZGDXQ2uDZdwpJE
cUsnhbdZzubbvkHRLjPRuIkE3CdQtL1AfCSxVm0Oh56uCNHNqhq5pHC+lSFtZRvdGjXXV03I2i5p
KTLFbgoEhAqv2LPBfb7llnmcuqUrriQRJrW16YhuTZMD04jbgxBAUcD79oxjtF/g5PmRgfR4mOux
hMMcLsadzKa4T83Y27NxWf2TyTpjkrUV+Zpa3rVwHD6BUpfmqqCbGXhQUufWfbVoIBetNOJujJ2g
OpAxPxttwSxQIWoBTJtxSP0gW7lpnByuxryl+zVqmgOt81XPTUFPlzhSOodbPBftwl5Se1hP+xq2
iXwDStncSgITEul1xtmDB0koiYCYJwvyGXRbhqt0khZml07U1xiI7IYL08LVnLZbTwGwng2L3WYF
tnLqXd7tm3J0D+OcQ8KrPG0bNB5CiGPNo248y4FzwszJ7CVQrnwDmv2SRHNTpi1nj+U49R9wL2A2
WQfysfAR2odM3ZOWrElUdVTDQRoO2mDFDsUcA4tt6ipxLi73cm3MJh+nkGZOoH0xLXFKiGNnGVAE
Ok1NDYAQSyCedNGjgL6P4BA/WQD2b+BGRb0r896cr6Gscng8um2nRnZZVYZds2paL1C7gHQxxQFE
aRVf923mb3q4mhGSis6jbmoMt2nwEh0g95sPhvUoDVOf3c8lSNpoaso+KRrVbOsXF3lVLaCVlEOq
CtnvVT/lG1Z9hO4HKO5oTm45qVZQgBYYXOHAFEQEkrviPPfyQMDJJ9ivD5GhvWY+RFvqK7wnrhmT
bOqs0ajH/TUQnK8S1c3ncXUwh5j+w5DN/SfVx48gK4zJogADCeDvVIkCRhryOcOiec8AFzYur9dr
VYV7NGXZtqSouDLDagvdlvmyy7t61jV1a0IGOaVDDxdSBgoaax+H+hxLH2+4DN0m6+r+NIpzsTWN
jbd5NiW1L/sDhyHvHPSo3QINttIZW8i27tb8Qx+h/LDUIAGw+tYuBuYGH9oTmCuXZOaZO4tZPbzU
QEi7jD8ORfXC7Wa5iSn8BWRz4+q2+FQ4KU9gwuUp6WW2L6O1SbvVRBtUerSd+wlkBVnHAAaz39Da
vRDN/nwph167PtzHeIRBhYnhBMe4XTQmWZQQUpSVJrKIQXfIsrTgSN6VS7063aKuNFqRlkO5kTjx
VR5v3IDkeWmDScjajLuxRmi3FqyFBlCr8zKa68u5FO2X1jm5U26+GZpMbEm54q0ZivrDMOXjbpr5
vKHNdNvFM4Xz/lbc26Kozvs8nza+mqrzHMVxiot9wd1yYnGLD9RO+KIfwrgzTTPsSZdHOtRRkXao
9ScrDHlfpoLhbZClT/JOATkbovmO8yVOwP9tolpuTuC+z7Bxhn0uYFhNZ2bXjQ0TZDjJelCHm31f
l2tSigK6IrEgQQRUuIt4Cu2m6sWwoVPHL6OGqQMx9gvxRbgPWcf3gOjjSdYHODktSbXhg8gfp0WU
WnbOwJUYVt2DVjM89Eg2V3Ehi490xJp3wu2GOmKnYcp8CpcGe01FPJ6gkbh4XziQlRs+t5ulZR5i
Z9dK12Z0X3msipQtrQdA2ZkBTtoLvMe0NxexNF3Cc2i6GIHihczQnfQLsGkzZuNWkQanEDKbmBb1
QMED0fEU7Rj4FCQiEsFtvRGIkg8JKiqxEWWvyyqiQD7nJUWL7bf1VJUJ83F7PVc237cFYOFUV/2m
hYtSSawAeyTMMGlp6+ZcVvO8qXAEM3NcVG5LQtdtEdw126I+Z5nmQOwLPZXVeL7Yrniv5ChPQa7v
t4tkK+SpPOnVErk0ZlNzSQpBLh0wwD0CVneIqmFIlsCyre/y/NrCzKTBwJSGKOo13ODqjY7maG+R
hwsJuAWtw3dYR9l6ZpviES9YXtiOj1f1Wl6MDgj+iNYn3oUyUXV1HhUu1nSi9GtjRpMMnVuuViXs
loJa+pEVCzq1TbNSvcyDKDSWw102UnfWNWZJjXAXYRw/w7WIVnOPP7iqGi/R0Nh0MBRp2sqQeJxP
e0u8hVk2VFft2EDfhnsAGgfywG3LQNfL+HBCRlrAYN5lO0wLA9U+VxvDs/h+IrTc2LL4UolpPes8
HF0lTbmqRBVwEMfHsOzEauqnEbjVNsAFtwOhbfl+KpsmpRQwV2EgKxrkghCSru74Zz5WWE+1RZuM
0PoOeZ+dRl5G2yqTS5IvRMJBbzZo+r85ObMluXGsST8Rx8AVxM1ccIs990XSDS2llECCCwCC4Pb0
46Hq6ZZU+kvWv1mZrFIpCwZJLAfun5+Fr7egBz/HXK2Z3Wq3SoaKfm60kinOTe6eVUHwZEMcefsu
UpkL7RxySyf8pI5aiu1DbJ+oxdty1bglPKj5s2Ts7DYWojSd5W42y3jTxlv/3PVjjw1Fltmk/OY4
A4uCoLMSKPJe9BRN5W6VszmwoIp2kk3D22j5mJNhuZGtXlKnx+AOLVP3Ee/CL6TVL14w9+eppyqt
12VIt3ipj6wro0JQQ7Mmqr25WCJjz0MpzePajHNqO5wf07ldIF2qpW5Ofrk2KefVt40AMrGdw3O3
jUi6rVN3JCUsNmhhailGv/IK0i1bJjqxl24/5SqGpeE5Pku4NVDZhG32SMJt3xZUpGenpG4+b+XF
qf3x0Y8aKG0bxJvOj0lmXCrf/ZLL1NeOQXWAmceqOOwSCkbkToAUA9yJ1fGV1su8CwN1tE2lb0Y+
QzZul0+sGb5WtaAFHWAozOGwFmRjZMfmuTsuk4yCpFXR9BXGh9unDpfTs2Br9drGYngP9TcxUJw1
Q0n2Xgm3ANJbl1Jv6z5yqevM8yN7HKY5ODZ6me42b8UWMkf9mHslM/tSuDHkzpFHO9K5Qbpcz/Kq
4hJSXlQ+8BmLV8m3dl+PvXjE7rqknurLTPCGp6VqFpn4NJBFK0fMpMbZ1gbysUHBKBv1qezmBdra
WEKJaqp8tHWFx+quR5+yz0PgucdhZuWuaTVsA0Cft2u/sC6pBDkjUMXPs2xFCnZNsmKodUNwQh+q
uahwwnATlNEO9tFQySUJ1qGZ8khLcEZhsAZt6vKBcHwhrebMeCv0thYUksnkvCUDjiBPkIz7QsK0
PNCmuatC6ueI//Ci2mDoBGsDV6fZdEHk1hyAjxJsHLF62Tq5LgmK2YWnOOA1fuq1fC2icWiWJHSt
u0Ksrtzc1vUDNCuYww0kJrWiHKS0USijlyjzo81NOSyZApeZb8rYlDtX1PZmKVuSetUW5G1HUxdQ
bhrp5kJt/Tb1m02CoB738J7qwmVOrrdIJ25JIE9oZk+zz8p9Owd3wywHqDQDys/KU89kCmSqyeIl
W2lrJ5dzubzCJ6/TLsRJWpJIf5vB+rxJbI/3wplWaO6CpxIS6M6NuH+xMDI/9BFtsCyg0vaTrvPE
V8W5u6Nl8Ikp1eUz673EIkNwcEnTHqjjnrgMX3sT9wfaGZXV2j5LF7p4G/jTnnXGZKEOtrxj8fhx
imwU79ZyHnMVBFh/TR+Eu5mW4SNk0yZrfat3vmrtZQGffFRlvRaVF1SfoPXzJpmHCsqymRRcjtLk
lBm4bHFd3ziTjnc4aU1ZhIrvaDFKT6gM5F4qyvYm4E46jFFw7LqNoIYd/WdICpCYY+mdhioyl3Ba
6B1jHN79zDAKZYw63ELSLiKDKYvjlFfwdhnvt7KO7pbVb5KtgqIT8sFea7HwZJYpQNHW+PatgZsn
k5EtQZwseIaPZPRrJyErj95rgG11gvpluOu9BRvGAJNpRN1wLC03F2zWMO/ikp70GCm4Vq5D99Zr
ukPvINObUA19R4em/LDRSh4Encghltx9caExFc3WTAyVRGWxtE4bjsigkj4NJWBzUauxcAlb8pqO
nUQOYQ4S2VPxSmJ/eHSHQN9wO6DmbsW88XTBSiYTtjlDlDDewCvhoq+R5Vvx2UM0dTxbY75cIgAR
mQ/f7ctYCQeTp2p3zXo1pEq5zbeb4wz3smy8U1v26km4vEE10a84C8JJyHUVTacmmolIuRhtk9GN
wT/ZGtd9n+t2OAs+d59JF0mWVtEi7qa1giJPNlVH527sUQTEWoqziUcAj422cZXRpfZeg3rS34xt
hjFd3ak/eSLGxrwIGjuJ03vlXT/XFlsvTtxnYgGKXwbaO17qzmG015rQ97VGmGLDuviNr5LHJ9Rh
0d71A+yri+NWZWqZO5E0bIb+pKI+hFJkHP3k8Cp4YW03fiG9UlALSy5irGHAZWYsVZ+sIVO2dRO+
rhVOfeYW6G+DtOJLyxr9LUAq+xNeMk1gqbIhnz0nSGwllMoAq/A4ZdHY2sT4DpAtcOZxYXCkg37f
ePuy8r1H1Q7mZq2I32FnrNc+4Z4MLpXpgC3MZDSolwKI5FllrwkRxpfnfovBzmvZIbIRfP9efjmF
qVGCiAIFpv5o1iVkSd1M+FONWPHmfsGdIF9/6wN1uoS2GiCPsKrcrwtdnmXptWQ3dys7imHbdOJF
ttEX3lPiJ2Bja/Mo4BzveUk439EOxEw9TZV5nIRq3CLoRFB0Av5+Nkm/fYRXyZtDG5dVnY4wYP2M
wA2r063r/WQtWQBlw8OsL63wh8wYuK3YECrw893q+gmLy+5EZ9M+6liMO2W7JcxHavFAzGrwSF3g
uRzlv3KDAqNUuAXYCVQWnQHF08C6soniUDfSkm7tIyQN/gEyPE7QzFFBYd2ZfJKGmiP0c1GwTrQv
ZBFTk7AwWOCHynFX9uv4xcx2vHHXZT1GobD1iYH8uYEgi49vDKCx7QqvxCPDOMWJvrwsEgMzRVQL
TDaz6mPUozJhQvALRUyjKPUk9nEZgejp6co/uw4X53AVxiQT4iFTPkQQnlJR4YCUNxAtp1QBQ5Dw
GFf5SDv4+mltmrXLxtpiNPIyBLJiYvzv4Jf12UIaf4EiUNfpUKsBi0VrljfJQv0k5n78IqbSo5Do
fOfN8UDoh9LXT1A1HRzuVhllddz4NEHYZX4eiD+8agbBonH7+AVnhuiG+nzZYPWzixwi1Ae6NRE2
+d6BoWiwXoGgQT1eeldwtFXcFqISoKtN6KVkcVBXjlhIbzAPxi5dIM42qbAtcHbfXbnJPFXCPLB+
7POdpTP5oNqmjtN2BK0JBQsja5hE8BJDoe+TUvt4EVqEMCUG0uJlNkKdphpJDX8dTPkA3g/7LsTg
7rZG0CHTU1xdWMvaOzb2ZVu4JXTVxFkw6Te8bwig3brkgNnW6ghYMXzxdYdBACv0Y+uN0XvkV+Jc
Ke5BhlxnLA9kBAA/OgHtkhYnc9jqay1WeAwEk6eVV1RXqC2wWdiG7KmqHAx5yjACHaXxEnoL56gw
gQX5N4nQ35Lei4ECTszt9tCo5mcnrsWegHW79WEYPPIaHEc7Y+BiWygvFY3axzWk+qlhcWWOdWjo
Ow47c5fJacTcQOsMrErc3xzkFRyJymwE2rlDHc1FIYPSk+kGHfFDu24e6iypPHNAr4LqAVuRjrJ4
aEpxiFYr9kNMOUgUzI8unWFxfKpaDO0G7tUNOJRxt4ayKaRqseo2K/8AdwqPk7re2t/OJl5RdFR8
ywkcI1F8Z5gsYMhvinDp5bKcsNxHyscQ1uI6v0eFg85NfE389KtpiivXGOKQ3fde7jYz1ntcBB/K
1vm19Rlk4Zl5w+PorzOsqFKMhbiuzD02gIJty3ImYclT1kv10Nf9AufIHZccRT12oCbCr6E4k50n
+vUSkXjAM0AE5M7QUoafmnZoaxwhqwgiKnT1q0KFl4T2LONO9hUOQ0PXRXG6eiJqb6txmXZ61PJA
HCUPTDrkOG4V3gU2ORWleMEQuelg/CJc8GdWbQ3W9pnU5W0bRlgj683HOheWEosI0Y7/giMl2bUC
YE/InephwPi+1UtTXmYkFfOxCqe9w12YZQtq6rSTGx7S6tXdeKKTNGtG+x5Ka+/EpXNcO9KuiZQY
cN4U+kE6rWLaeR4816xvNIptApV0V8GuAYFjtzgRfoOVpEeLBAHHtEXSZbT6aVEu5mI/ROx2UtOU
4TlE+1IzJ238btDZPMgBjogJjxJ+Ahz7GISp56rwKcDo3jXG6TjqMhm+tdhQUCW7m94rPl9EB2jq
DCsUW9YYIW/SBwhAoHgQe7YIf2/FEoJQCjFUJji0qYrhfADswn5BqnV+DsgYoW4csEmFsQ/W1l/b
RxRajkhQ9mDwjoLBo6xU7FXpTFtsmKgOvROO8fZ21dOYzKoCFFEZg0SXWNw7aFS31g1QsPTETSIQ
E6njLEjDqMU5WjubI6QJ3E1Y+aVJIY07+6XVKAE7OmGNn7D831scjiZI1IshJ8Hw7m620kWAxpmh
seXL4tbOBeSBbHFmUXDahd7Cv+jjfyWg/8XX/5Xm/SLVOtQc8ZDvSeZ///h/n2SH/773T/nPX157
AP3np8v/bx70j/9q91Ve88zm1390/Tb//ixc/V/f7hqD/umHvwWy/4fI9V+9iP6HX/6Ux/4pkf5j
HpsCAI1iMIcumPbQx7YLVvDfuYS/BbT/p65BfyWgf/NRf+W2Y4buFCEDrotEDQLL12z0/O/cNnY8
hK+xryH6wpB7+CG37QfkmpLzENJGBPE/ue3w/xCcsa+dMICjIocc/jfB7V+iFb97Aj8C/Z5cHc8t
9bovI7AkVxl4bXc/PKV/ja5/SG/8dQnqBy5SYlgi/V84en+NxilCqY3YIwN37d1XTfT1ny/xC03+
t0tc7/KHWALtu3lYlmndc1KeZc1wJHPSCaephEZV9s/X+gW9/n6t67tC1A+5d+86Zn68lhuPHoSh
YME5tHlGJXnyDT+0cv4Dnxz+gsv+dR2QyQQRVORR6JVf/uGebNmhCnUhwvjKjie3bE5h1b1Ra4/+
VAH0m9wlQxI7dZrhAVnnp0q4qS2DHefBiQjESFvvgrMwlnRbAQZ1dnANv8oYChOCtGdc9rxUpjAx
APdxqO8gzDxYMy1pr0Fdxah9ndm59GBkrnRxlTTD5GaOvx0mQT8pxj7UEzstvRIJm4TM5hrYpQA4
RNwbMvlRsklqYb76OltDmLk9cx+HHgZkv5SfnGiV/x05fn1aaHOAaYyXAsif/MJHo8Ca+3gNF5xW
2L7Vxk0Q1z+vQoR/wJh/wcb/ulCA65AA2S7Mv59fC/M3tY46XvZLXT2GnPCElQz4jPfBq2zmROwP
w+03Q5t5MVK5ABkJKpNfhsEc4hY2p1z2iBDnfq+hDjmZadusBVHwzyP7N2sBYj3gowOCONn31fDH
EYeRsHWeVeu+hSxLFNILlP3hEr+ZPAzRccR6AIBH4a+DevN0PW8al4hnv1g2xDi5SCbZnf75Tr6n
OX7A5b+/JR9z00WvBrA18S/DgVSs1E5Hlr2yigBV1LdqUTsOMCShhEJFbctvIUPCsCIbxrdIYW9h
Q1bqqyHdXR87p2huiwgo1h+Gz3W1/xHk/9s3u77vH6a1HHQX4vlj/DB2NPAUk2E0j0uoDyta5aVl
CKNlcuIDCPVjuNQHsBIemLDhD+Gm371r7CIkRtoI+wz9ZVH2Jm/ofN6t+w2JhyF0Hw3QtD/c6++G
LsQNH2FLYPbRr5mFiQvitoNd94sB+XM/0Nuqj4thpH+Y+7+7F4TokKQLkOlEUuXnR2rR5YHHFaYk
9wpY1bHz4Z9H0+8GbRDi0zEPv8etf/78au63AUHgFdi1VywtTKOyvMFx4g/ZhN8+rh8ucx05P4yM
EkhNXM3YitvgC4uWpK91YpVKYh7kf7ih3+wt7NrTAMAbQuIwOH++lOvIybgB3n5AqouC0HUlWm8m
0l1X9H3sWZ3U3njGQeww6+UeKal3tH8xCQ00On8E235xYdqv/ptfkYdBjy1MjNCmDWy+LNDD19hs
XysPZCXT6zdD4GcBlzqzeP5gY35Xe/4nvU07HIWetQtzn6D5V9Laucr8SeXA9O87MdXJCIgsR4j/
Iif1Wa/VKYrHz1XHCvCwhxjJ2tTgm1O4CqWA0VpWfQbt4A8r1u/eCiKvQUhcdN1Btfbzo2oJBEch
8VYo6b6G/XgYDR1woFoOxlV/mJTuz9mUaz1KPbyW65x0UZZGv9QWoWFzDU1k2wsbTfDcwZOpkO3g
Lu0RySt4U79u8wquSrpvY2QPwez2fxobuJ+fV058BSS9KL02+ECA9Of7DVcbdDLmZI8M/mmC1xTZ
ftdG9A8r9N/n1E+X+d5+44fB/r+9zN93a4qmmEgaXnPLLP61MQOvZORNS423R8dEgbEZD2EHP8kU
i3r5w6T6zYMDdIiqEDFp728DpXaVC7ks3PaITn3pr05irfsEh+P/erVDfwn0u0N7AvTGQcXz8wty
dTV1AC63PQRE4Mou+H7+v7kEux5aoIKBiv5lDMxiDLAQbdt+JMN7o8mJWPvfpXu/j3RgcAi7UixD
6Jvx811QPg9rI8sVxqcHzCd85wD7knKLb+dOfggoNCgs+GkpW/WHCf3bSRZhx3OxM+FBBr9ceqwg
7weR2PYzoLtsZW4uXFBRrA2KOgSlFJCpz1vHPcZt9Y7g3QB5Pf72z4Pl71sWro/iEZsizkR/q4Mg
j7M2bOH7Eu3dVlNz1H2g/rD9en/lJX+azOjOcT2nEP/6kJGj/vkpe3aslRPEdh/3Jgl9EE7Ah9yv
ZjiHWCilnfcwUuN17/jnSBUw83PmQuDDuQE8i/NK1re6+yqCxBt2c3/vwN56hSq58c+6z7sAvOKT
y6ukgwDtLQhJQDkvgTF5r1IcxjU6+tCw2Bur18fW9ie/b6t0am2d1wHQRWnQ+cYBhsGiLELWLPbt
LQjsXTBSkXSuf1NVw7sWDcKfr+RbBWZeTYCDwX9vDCcdIk/oD5QPIsgR69+tbpshrV10YY2pDSdn
3gF/hiXyVTdtMnUMSEPTKWyoPdIyhu7LHtGJvQvUCxmH0lMg/D+TmGe9UXvq1GhjAthiWVHdp2MU
Zsp5NoonQ0BOsNiB/eBLhj3ZV2oqroRpA9wEPF8i5zhbdH8HwDaNdXg/e91Zz29OQ9IYN22Q4Sm3
oq/eGCAb0LtV86EcvYeqlzALGuhAyE0oL953TXBwI5Ay1SWS73V7gD0Ya6GTkCy44HjwHHKwHBYN
InsMcIEWXdZFuoPBPe1hGJXQYrG/l+JI3C7vJiiJBgGrjrADAP8dgQGQDDFiTkAYEcO8g9aWY9KA
wqOPIwopDNHUVw5aPATPTR+gk9t4XinZ0nABi4ul6WBXmL1keg0rHLnBGLuHyDtSBtaHAWAT+aBu
qwaOVMhvtHqY+TeD8CPOkSaP5HpcTXX9AtVuRIRg4ThmqkYlDqmfmto/M/QGQq6wG0HWqTkf5XFS
cDnMx4XbPTIbzwBiDmH7xNBZjnbxmS7bTrYBEjbzri+fKHCIhm9pP9Bdo84CMiQixMAI6gSQSYKo
Zr89OpAH3VHeouHMns1BAd/gbkLTMGcDQ8rUE9bHz8DGZeBlCJLejiZMaj2o1EwyH2s4ovWtD0gR
yNK6N/F2E8ktXbzqLOYB3K3fZD4AqcAvAe36qeZNylbgjSMGuM4BQ6ONmpf19CIVz8L4CZlIXDYM
gX7c6+Wrth5Qj8voFwo+iHQWMLZrjj7Sgb304RHdICys6Ql7GQTyxNefV3tvu4fO2cd8X4dwt06+
vAWjn7sT6vs3Xl88leq3rgoOAKYnddR4YhrIaPC2LscAZIAj46xCBBEIo/k6gF3ubJP4eFrrU4QY
WRABLgf5+8S7vK5BNjvVR5yDU8DEIMru+v7NdaLU824DWyYKjEXMsljveBtmTalAGyo8HVmwGcEg
761iyLbaMuW9C1jKTRHThNAMun49OhvZs2ZJxUILn273Yf/kdd8WYkGqHXr3jLZzaoeA3dAOCfCL
nC0m2tV8clI0l9puRkCxWeTAV5dXh3vUb35HLhMv2Z4qH7WT4QDe+y2bQ+/ZjFWbwTvvb2mvctDq
oKw8zCG/PVFtso1M6BTDcVCEWwgScYmXRFMXdga2DHgqMc03CLif7EyP44QyeETzk8SZq8MELSWJ
w3g7QhN8EK3gBTSlKo0EEGqOU59h5GRbhCo5zk45PpMnQVi+u+HY4Xe+PkR21vu6plvqIH1LfM8+
mchBMgjkdXCHXtWnze0/Cc/Lq3jbbpDyaRKFNE2mhjWvmvnQuKuBmYeMI1kkYj0lZofuHzcBs6bb
xqLFPwSTNE5nrwHKsLS3Ue+heZ7LAYl0NHd6ktCp3/sBUnbtCIcCKFeVNoJdRmBUJCpfuH8PCPTe
igau55KGGk/VIRlj066k60eLRm7J5tWI36DTQgZoVwBCWABH+gXhiJxCJHiNiXpbXAdKvTsWeuwW
lPzBg3dNgzajd8CZYZmrtBI4DkyZDCd52lYSpHKEdoVI08zFmhjT35Vd8ykc3fuSEuzh4cYTU4vL
UNqD4JjCpg5qpJbAmix1iGZz0Ucwx5dWrXfR4n8k05cxrO8EYKbGo6d5aE8MaHfiIVyIFW/6AnhT
JXpwnwUE0mQy4fusPyJj/MmHzQMMUmJp3xC5DO8bRU7gRp7w6r5VaAwAefDdaBvi1Tsn6WxgYeZL
16g9XMVbFYWFR81DLGwB0Cytqu1zZ0KVAJzGsuWliNE8+XaBP+4rPAVXZy1b7njUfXBX7WFrAmSN
ObCy9hw3E8IEiMpQe5h72qS01KdZhx/tqCpsxP0Rrs07AjLPvsXXW9kTPF0vjTr/SdPyKCc49HK5
lyJKqai+VSIak9jxPivi7IbeQ68DB27MUu670clcF2NqYUDnJUNbMYoAIKJN1622ispcsBmAjJLH
eegfJPcQmXCdHTCjXQjSc6QAynxk4TKNw0UKjip6bJqeZSWjZSpmgx0NccCENbK6BSbSJpTGIHMZ
EpTu/FQa7xm06phMozx3nfwIhykVEsCD48ou9bayS1vVPfKl+SwBnpUMkWFrEM1nWgEzxsR0XNNk
PDBD0jSryimVfFf67KFEGxLH9G0iZnIgGzegevxj5fQUn4hF1V9IzvuRZAhhFzGp0pqjvWmAv9T2
PiZth5XQz6DZ5zB+UuMC3IoCjERvCKdksPFh2BCWpS52DRYgGjfYcE5La6G+zJCp+OCkOK48V6P3
4rVDGgLjT8Qav0hr+ix254dB1gT9EsH56BYN11BWJQbb+9oNoP2bgxNj8gZ+VDglf25d5yWcWO52
0NhmJMHcUB7HYdY52PW9EdgwIMwo0d55pXNnSHuHk/0BqHI+B9udGVxkXxFhp3X7IRbkWAe4u2gq
NoGATeO4e3TBeFR6GfImKgvPkx6ChP4H22Nygpc7CdjAqSb1lpQOnpQ3ud2JsPlkhZwSrRH+axBy
YL1zrSb6XIT0ZnHiI6+m+77dvvIK/mQgEFRQC+rXgH/opN/DF2+wIBpdoKzeQDxxlEumDZM5tCZv
aDSA5BOvVTvlaN2QzuAJgFh8CLgHDrmeol2rvEvD29sy1DStI2gaENOfrI+ybhnDdAP6MDn+rRcB
9phHct/5HXoFjHCfkY0ItRA31vq3nQKh0vcoIKj0HzYf3Np1jQ5FPmq6p317QT0OxKRZX8aQVyka
xN7C4nwMZYj2INoCtEeCFS/E7TBynYd4g6IvlJ/0bL4AOXyy14ioCF8n2ryIoPXSYFgeJkBoRTds
+hg2G9IkHgxmiSYRiVfyh8EZs9B66JVqAvT1CHLW6f1s/M+9F34F/TCmyCuDPIDh3iKIhtpRsmNn
sVdfjwhpOZX8CH+2uVrw7imQ0wBhv0+ZTy8YIvUunGiQxB0YUeRBAFwN27kjKCbraHoqg+a2tvNJ
wl6et/gidD8VIXo6OCMpAGEetxJNLXqMWGCBQdaOJNx5PDqD9QL3JfH9q0M00tzdInhQ2BNrBdIc
YdChCz7acCy8fryFKJ02A7akqMvlSF/RTw2/B0Tk+VjpEHNHVKFEHQo+/67aULfM8B40TimBbXNH
tV8pxTD1kc6Ncc+sPtYo1WMVHDF0ciKmIwM9uU1MgGCWz2O4FR3Ca3gL66mC1NTCf7egxifWZYNX
T8m2bG9951zqbn0DbdAm/drt3Q1sp7ddXLzadLG7QQ1IPSx3sQlf0LUTDT7FPXG+tLxQG04ECOke
tgBTv1PqbOoSnLmWXwSOIBU0sngOCzvOBQK1O2HG994xHz0WppM3HXrdPo5emU8C5QK6E4JJjx2S
DqhNTaRBZs4fN9ruTGTyMSAZUWW+uXdCdDskNzKtv+gVPn8DtH9uHhofoaCBnOjiPirlFxMyR51o
7i0ytHOA9gRoOEt0SonzBmDm6LofowrgNWI9TfxZ08LK4OhvH9C/iutbwr9603hQGin7OcZbIE9x
jGDFeOm37dB1OkcD1R2CrshNscsSktyfzY1yD+Bd0R4rx0abaxWfY+U+ND0Y5Kn+2nmHXr4Ajksr
ijzTCNgNjupNrxBJNTQNKHJE3GYrCAw5AqEfvdzx+iLUeHiOU2VrgGwf1YcNsVtJNyRhl/jOV/XO
8PG4VigpDDh8Z2pRT1j1mSMLFY3qXBKyX3iZGn981TM/hDOSxay0NwR1L+VtFqzZwDyQtN1ltFh6
IQ57aBcFYcZZkfoIIwdVMJw0xE6Ssm2PPO7vA+FfTBTdNR0AqBBwG5vPUc3v54gVbBxz9F7d+W30
3lT2QWnk9IT3bj2Q0KKNj5tH88UOcLliqLMDFnuEadaA4gUjvqXYjTeM73FvX2vgCqqeEz9Up5HN
n5cN6kbPLtuEiHe9tCRxt299370rFOLTUmaKVrc6lI8W47blNy1OjAnMiC5refTck+shY0YDQySR
XtHtKpI2XYB5rsMu3mqMVvStqAA3SVAOe6T2P0m1vVSzvaMBeRQIKKIJQf0SaX/Xxu4OruSOrvLF
1NhfhopkyCNiXtuCrGKPfOll6YA905sB7LHT6gThzAQM1TFG5N5u/HFBAx00eziOjv+MpSFzF3rw
hvXizf2JRvMdTFN4zGnce7cDNqplbe82tqRlQI6m1jsykYJhNXf0DkZauvLw3G4DTYFUZwxw0aba
LREcHWsqrJMO0OEKTUukaTP06D0gQw35Gxxjj5dfBt/8Wj5G6w4HOqefnpis0RFFnP1pPobXTiJE
3ZfzCgbfLxDHuNb+1zxf80C2+SzNUPgqSgbhfUZTqbtp7LDGRfqmUc2NY3xkYAdsuHRCKl+GObrE
fa7D4Rndi3YOuruwChEwY/cK/RPoNr6483oAWJ+isD1uq7trNby1xhSIth75NaTWK7bT8rb3yLmt
TLZg8Xc8+XH05Yms9lbLGeFsceMjj6o3fxeA8wss+hg3LPPK6yZss0aLjxgI38ZgvUX7Quxmm8nL
gNdpPaPxs6ndFKeUbLom2eBelQEEVyfey2krvmevBM17DfBugFzjB1lgERhG6PUo9YbydD34E5T8
2Q93aBQKmNNZX2cz3nFv2cOZyQRQL6LZLiLrnXXmc2mwAHCJZWd5qHHCQRmAyY3YnQcrPMKX1aeu
6u7R2RhjYm6S2qjbhoAiU/+PuPNYjhzJsugPDdoAOORmFgEgNINBLTYwikxo4dDAbv5tPmxOZNeY
ZbJ6Mq1Xs6syVpEREO7P37v33Hw8zkvILw/PoxkFtsolVdsAtbSzWtzq27zEQTncSDNbGXW4URim
izF8l1J/MWpd9+q0Ozn5TFU367dA63AujeUbmiwbWf98v3SZERRtkkMEmg6lVM+GSnNkpqQptd2o
6R4SXywR40Ft4NTjwlk3k3WMHaGtUGYHCq68up52A74L1iXT07vYt9omaIwcdsTwEas6xJ+5ZjfL
93nSco6soiCpmjcN97jXqciKVeG7UxHjlY8w8FhBjFwOvjb+xRGDV3nbmfFnmfMGRBleXFdF+qkP
vuKUqPDHg1TnF2Oy3pTEppvVnEa2ljhp9kWoPEdI5GAtnEsjXlsFKCMHNETKO9Enni6NyNfzdlOm
cyAHe20APEANFhhUKJxSqcfHK3OObmNuXph0eyNT1s4kfSfJPuqm/RxaqsgLVwDzDw9wM+6b0t0t
Zfuixjbvoim9gS7grI1XWjXf2pNxsvv2EEFp4wtgqMvKcu+0xYvSfBqsHEaHpVxPhb/MMca6em+X
ptc4I35xlVmUfUPpNIESsDaLo2+Had0ue+HO3AjqoqRUjzSKVrpQ/alVroEwbpPQOlr0dxonZG2R
q3iK/YxJA8dvLmZIDbGCHsOeyWhL00/x5N7jCSY4Rzuk+nc51uc8Ls5G5xw007xPLPUNP5uvcP6K
VOOE9XOlK8Wt0jSvrdviQwmbNdIvDRW/Oezo9jJN05bTqI9sPKofG9F6RHBs1/sMg30qQtwsivqK
3X3dy2wzd/a1PocKnb5lHy36sQiTHV7NTefKTT9gulHGkzss3lAvXqiJQ7xouwvcKBaUv0Ohr+0c
D2HeCWNTu9T+BiZF1SyusDCUW2NeqiBRqKM5Lyp+6FitNw7KS9Sljxp10q43s+nY23W97kWMK9sy
DF/CfdmOQ/wo9NGlsu5gqNT5QavMD/A5Cu+tMa/CQiIrcSuWs+FTneXrVCrPpUIfhYcQjsmDCo6n
mLtzHBsfHF7P2GweWYgexpCTfuXwEhnOvCqc6rg47bxG6s5bVyuY1BWhLxvDcZ5t4b5PKPu93lDO
5tB3PsNW1jQlUnfI8t7HItq0PV9OSQYU6Zf2pd089LO6tUKx43gKYELSQBuXw1wuZ12dx50rsE4W
rQo1raX4UrChRhcIGFcWoexxmtXaAwP2vVfSwe+qlOnqcIrd9H5Sl5M62y9yjM8pXVE+Zns9KPTr
ZkZ+SlaAVqgQWJdCrJneH9i5kQEl3bNWJtdTVr6Xc7+ZHGtd0hio0/bRLsSz3VS7ue9pNhq0Ac1t
WBWgAcJd2DvrRKWr0mrYknJtzZGfPmyNo1RRbruUx7dVqnsnrW9k0qDzX05DHx9ka16T8HFlWn0Q
L/mjXNwHs6t4vwjd2NiT/eEOKrJel3qw4tukJ5aGddYP50k472OubTMO69ZMBw1Jc1HU8OKiC7LA
1l7kkh3ssKu8Ab5MK6oHYTsPS18t6wF+KDTcqN1EIYIj276YBAZx37XyvIR5gFvpjLKXdkgtzqlW
71qATHwzc+c66rM5ldshs9YR7udEHYEEtIvpTSUOBWm+ytny534M8ro6trG8U1hkM8vcyb7ntN4F
IOww5evlCdbdo2MnHwX+fLuLHmeTETgH41U8t/e5Pj2AyHg0bNryrohZ5C5n7ZIFe1zOIYwMDuH1
ytSHxHeMGEWuYr1rdgrBy250OobZndMYAciJAHB1MOcDLgEN7b9ym4fZlQ4BhynV5FdSXo1txVhY
UfMfw5BxsliSp4MmHWOVDkwtGo5lflbLoEwl9mpGbGbz0Vpg2QbO2kJtowc3ss5wlJB+t6F1qDkp
CrPPPdOZjsliUQGmBU1e1T0iXL4t9OiU9lqyqpTx0PbKRg7x2dTkq93Wd0aY7Tm37Ozc3FUIwbBs
F9VjZoi1ZcbryDTOixU9DMr4bgtVD+qyRSpdGGtc64jzcAz4ajc1+yEuCU1otPOQ2felon5MUXsL
q68MNMXE2hg3cMPmIBmWndE198TD+AVBMyP9e6+ZIV4CVTr3kfYQ1ZDWlLJL78apy2gwmg47EsVZ
WTfDJjMY9ExFSUjDnHsW7dSkrPbaaK3aRZs24YJTn/F8sXZEepA1CLu4qYKRq+pXKUppe4ypB2D8
b9xJSymw9ZajFoZGtzQ2vWzf5GTykRuOqZz9Q0gUxusC1MpL6Lt8NgNuryrWn3GXbkMBBiwtwRxh
y3tos2I9L5wP2+FxiN3BD5voqh7tQy3TtWGDh1ZmeztOc++NbWGt8MnfN7gjwFVAO0nh0cfL2aoZ
C1RReb+0GqAhSX8cClbo2536QF06r5OKE9isVjtOXnd25GISFlfj1J4iloYV4P76Ssp+OltldOpt
+WFos8dtRNghxI1Rtq9pRYUm1e9609/oF81zhXgJEmo6MOxaqJcnIDlGdGE+8vv04T5txLNqTzdp
oj/iNfctmTwxEW29yumSlbmM97mdvTY2b2nYw4Izhyc1khT//ehRz+Fcq7DWpXFx1KbozurzR3xw
DmibltqYcsZgkyvqOcB7cGgXZR8VxXUkBWCu4WYRDf8wjrVfamPEMKt6ERGCLtgxATyyreyWIDQn
DswYZaNBv8xCavA2ccDpag/K4sZVNV7J5OBQE3nFlO9nXXsfwpneuOo8MWoEWZc9Jq5kXamDkSPH
GDJPGp3bmZ1tp1aGHbhDvnH09EwvnMuVmzZQYdkEdsFwz9LGBzvTaSC5N44BqnGxTxluebtWjwNm
6A6MzarXsF/HdKBMtyr8pGJo2Mb3lJNne1ZOed9cIfh+sAEPRFA/40gNQh4x3Gu7lBiBmdYEQ5YS
70PiMKJyLBrI0Q7ONH3oelcm4ilu0/eS1qWWTru0kNdxnD3VcxZQlOzNKg1xyI2botKPjlVusA2d
5zDey3F4V137GRDQ2kzHjRIrV+YyHGTmPkNZeabkPVL6PoFEPRgCzIkR3iaqswGKc1cM5v2QccoL
Hb/S1MekWyjr6t2ggQhBTQRdQn0eazXIhQISdKB31AMjmrP42nTgeEIzOnRVFeRasWkyWhWJvkbE
vMn0yl51utzXhrxeKufGzKLXNIZrk1f9g6z681Tdue1bLcSTrWTnSTovBi2K2B63I2c/LB1NkIdo
EaT9bqoUEYHZfgw8KqIqNr3I96EVv6gi2xlAoHDbMoksNqplYfHhpZJjftc25qPDSHiQOsLQRN6L
UrsZB3rBcvoszOIyGSwPVhHul4q2bbx8HxaIWbyplzNLquU7dCx7N8S8pxlXuRU9aWMdWDnNa7GM
Hki/xzDsbqnrIq8s2gANQUhPHlTo3B5clxnnglrXaxXtqnHjcz7VLtduP9qSUxXmMl5gBBbDtV4v
qOX6tWyEh437vGAGiovqiXca71mzfMOqJQLdiK4mJ/2YFvpdGeE2fksF7ibpJ/7irdqI74tbXwPP
W4msPsjSxs2v2PMKiRNYuxRgB4IYfoa1SWr3DEFQiG1x4AW4Jh/czBwZl7v7utVeKWgZLzXN/dD2
O7MPTyO+fbh87gnqxfuUlgBaIPmge6JxwZq2KltIsjZjGqR5x0ZZkbl0QpUNSUWnc1/l16YxvsaV
uCswBkcjF5gTb8vmqlw0bzTcSvk4OMWNrLI7pRArK+9fbcvcTFVzhju1a+v8RArIQWm05yVzP2kt
qBR/hUvDDI6AecNI77rI85PhjpvUjA96nx1rkW8HiMBtBCIx50mFIhnMjvk2zyZ96AIKJ5Oft1mR
T7grPSWvDvpSXTeO+TxTvdBRuGLW5aC9oymjWvFKg661AoRgeZiArsYsdzx6pk/0C/w0rd6dVnwr
23gz2SzrdnvDGOAlkvkDZOgXBDw+VMzgwqAIISnYIgwMeDazNXgWPbFViS5lxZwIS3gUn2tH27Ud
7T6p7tJkvDVj61HEbgBD7dTXwEZtOw94yW4gdHO7EeENsf4OHd0L5yTo3WYNnoBuBx5Zww3UKNvU
EdMgXbZXhWyfzXF+VcvRM0vtLr5cf1wszIu0coUjmEb40D5NcljPsFKanPZyw4TCnVCJ51l460gF
/K1S3jdT9gBi1d1Joe7q3s69Lrma2vQNS+pe9ExWxy4+VJ2ot+qkVl6nlZ9DtgRz54BV0I8R6RVM
fg+9QSZ1BwDAzdHQX9zXktAF6Ro3WVJ6qaMGThVeOwrTXVffuR1IGin99DI6sCvW/P4wMA0uxv7R
rdLbOVFZceK7Ia+TdWpZm0ZT7kKNmmOgK8wa/r3STV+tFA4ebrqx7Oi1QhQrerVeqb18lIYJH8jC
td9zCTgVHLNwLllG6o+xuG/i7CbH74sFfPKFbtvHptW5Ylle+x2EAT9Rux0sqlXamweT00I+6h0g
r34jZM50x/IUZ/pcxr3l3nDgX4NKTi7gFJ3DFHwpd2y2QwXK1QESnYdbiOfQCJJ1N4kIA/GrjjVP
Wax3zJxuUFduGizq7CeFvbZE7gknICfivTYVPn3I6KKPPhXzVhfR4yXSa0ju+CrP8WVvtdRqMzFZ
GYbw0IcqKFjloVi0KyKMtrnV3DsL4YOY2VTlJJ14hzaLkcKCxqdfVt3wlth4E/PuNVcvcyyTJBxG
J25FzQtX6Uju0A777j2fybqwSDf1qF6gYJiN36fZfKhZqFddjGqkOWTF90uvre6jWyk4+zQs30I9
ukm1cqx0jznNX1zlPQb0RQbXRtK5SAtReiMdQuisjFjla9x2r6lQxgC+PBWjIr81IQdUk9EFlLdH
6BjfRxjnHQs4TC65zbg/6jx8LPFFLkUPOQf0aWfmvYg5GWJxnbMkhyMxBoYsuUVOSarYDEHkaS7J
VGytc4WQ10eU4VcxSEfHOPZNedVB5DTpKSbAnQxj+aa2rlcoMw70rLzXzHxX23NATJtXZjnJMLZ6
axQjR9Y+j3184auwo3CDinE9ueopyTKgvjZNHVW70jF/rKJRHLGrvsaTdsCgRluBjYxELXpYCVTd
U81Bl83GMZdTlaQbdZoU6OGwz6RRe/HE8mK6TEsAvy2+EN01SgAFPWu8c6UtfBPf8So1ONAX0fzd
LOpHQId3htmPq25pnBVz7ods0Fnq9exsi2RPIMa5NVuPjCToIoixFFmdx3r67DOC6GZcfrP2qZb9
WqlHlrvlCiD/tOphzsRl/wzP7rQYy7NlbqNeHTw1c46jTcDiFL/XMQ1TRXvtk+iAzGaHGXqbupeW
N3yHVZm2/rj0R7MpwVbKFepPbNZ5fDSxcpqLsTcTKvlW7tS238QZwAg3fggZwua0kcOWQ5uB5U8q
2jd4BUEiAjhz6U7PqDG1BKiDwayjveDQncirE4VjEQVYOMjHBFjFaq6X9STnFjYxvOVEZ94vGIDx
iUXmeApxIIMGbrFlh66dOQrSWC5rqt5VoRtvehKi167n0GskE8AId/8YMcg2jflQZOIw5sWuHVN/
XoztMrUPxRwDo+yRtoDDicZhO6Lk0KFK5fqMfgzx/X4eDDq2MVe2HZKzpoKtEcweFEN96AHRjsoM
twKxg2ps83jwYQ7JPcbLR7snOVK32TgdFYJBuHzDHM3ivWxsBMaV3Z7DuhtQYCwM0Bj+m1PvhdMS
ZHjUPauaGFYhYDEp1yL8oAqFhWcN0T38wRuVw1eeO1ewYi88X23VFF3hE63znITtpo8xbmtLEahw
obyq7q6Myh5WU1ic4FRvx5k1YGDa2Q3Tuynls9CRLEzZZ6HTwRmbF+eiwZ9086HMLPZBi18S1dGp
AcOxbht6jkvc3Sildm1cFHP0Oq12IKILZXzgLPnamCt29kuyjy4+x4WtomGMotv9exSXB7XTvjP5
fhpisWncbMcrRFeDyaaZOojFNFAldbdCArFdFkQDJghAPUJUE0e6tatnqngofes4yt7QYjAttMbZ
S5aKMl1czzBmEDGg4rCjYptzatjl9vx9SvWPvkYM564W86xOn1MPuB/lfw9GCdaOHV6b5ofW+Yv6
rDpr9AsrR3trlJhXBkUXQ6u59SP9JewhzA5PUEZWjfINWZ2fMM0gvSahta/WUDU1z1RLzxiOIYOI
UGzmagjgA/kdost5bWdgfufAmmlj2sHAAlKjSlhoWd8YbM3MnCmIUCuhm0sIBBhZOIW4ytGIDe9R
9J5lbwu9+oSWxqRPXsMhRk/UwDXulvrWHrZSJwcvamgorHv9gbNllLw4cPHV5YITCorkqcddALjl
eqw3JVGL2A92KZRzsx5OA+D6eLqvFlbSl9YBUUoAqhMIRfj6vL3w/MhlXfFTmjDIWGiNvtvjeJLj
p5PcDyO6fOGVfeOr4W7hie2618WevTQlyCEVp576x3CJ5lBYKuRj17O1AVcx5MTkMj2Y2fsMNSAa
v2Wp9haOnyEC7yXeNmPpL9F+nrvVrGjrKeWZfQ27U4iUGZCKV+DWcN3mPTPkSm0B53O8AN57dBSx
U0J5w27x0ioptwFRJdAtTzXqbWUqq3BCIglPcOUMFumufKxKP9FYwOFg3Rj6hFWdzEpB/aJLd3/h
MigLBxY94XiUPPKOeUNqJTyTiW8UaCguJOYKzouRbkXBA0BpP9c9A1B2KjSSbe4EsIVuiylZl8Nd
DXElW/SgWDJ/zhz8+mp6jhDlzlq8aZSKJg8IYdzk0PRYGsW+pWijR7Nr7HDVRMOdyQY3I+xDshGA
2UGaVFwgOitHz45pweMRCzZhpj+cGXcuyvIi1B+cDN6wbtVwUx02g2aAVJHrLxBl36uE4AQ5J75K
YtMK+QJ++OwxnwoUr2WyAsTLMLfrEEwOdEtHYZN1EK9gFq3/o6qSBfkqNGczKt6ypNlgCn/4D2rA
MpzpMG3xKd2ZTrbvtOQPvo2/K8rJYDZwAzOn4eD91ToChbKohySetxXC6Hkrsz/I5i2k4r9IybGm
/Gw7uPz8J8NG0usNIG88AeWLbXjdezoF0R98Vn//CrajY3EU/B3CNJ0vBii4iWgzU3vZcvMAFVEs
/BDd/+UkP//z034xtn/51//8P03sl9/y8ZM7/q/f+v/pT8f/YwkB8O4nb8HfXOmrN6Se//1f+c/G
9p/+x7+yw7WLZxwfuWMYNjHdFpf2Lw867nSs7/jayHEytR8/+V8PuvgHxitGIJpLUiIGbu5X+1d2
uPYPDsOOqeIcJH6b//ff8aBrFxvCz88WTy5WapNkLg1fLT6rX58tcLQh4oY529IU3F6EmqvyEvVh
LuqVICoEVRLz8wngZUmXnKJKjOzN0uwfK1X+wZfyw/3x02dxVIuaXSDPuThHTQj2v34W0dozGIul
3mqkU2PfQZM9NeFtpVisMJGRB0zisGm2VvdgMTVbG0z318UAw98A3f3ZitewAndFK2KnzfRR3bhp
1t3cu76Vt8nG0HRn1YPXXKfZ2F63bv4u9eKb6Ev7OCyjja51LDa03DmxF9DS8APsMVekGyDp1Ufu
dgM8voj9MHNo58UcrorUXRVL0p6d2J1PkWq3frrQ9ml1Oqw4AxZEpXmHC7us/KYspjdrApfJsXLd
wIb7wyrxxW/14+pZBO+SnEKKF7arX69eSpsAcswkGaOiKB/L9EOL0NzWTe2jiDcOqUw+f3ra/3qn
f0MXuPxFnDxMPQX9Ch7SL39RVJ1KAKIlt5MqUU4lxd6UCO1//0f+ltX446/gLQeCRzqrrX1Z/bpy
NpRUEL+lVOGhlZa+cWzyBxLVnJH2E5HTcltj/BmwRCJcBtyVPYjB9DjTFi+ThHFXH/lwOm2Eji1V
Ks6KfsJa9PvPebEufXl4ha5DHMEADznA/vIxJ7Tk4PFVudVHcWoqKrQYnBElWOiHOh9rcKxkn9Mq
1F3CmH7/t8WX5fvHndBNXZiXxFNHfM2QnrRlpDmTyUvdPzFkA4MYN0K5g82lBcky3TQEKgTO3IF+
XGxb/+S9au77MJkOS1kbB+wkBj6aeHzD1+13WedPYTte90k9MhSHci9t/gOBfxhKuHse0SH6ZaXX
G5quzSuXhT6vxB1DxNlT1FKuztCc7WGO1pqojDsrHcwn5k+2//vv/bcgucuzgRvP1nRypeAQfHkC
+2VhSJlUALuhY05J+RQnxYudqcWlSfNeI972mN/lyEObmxZJSqB2zaceK0c1EvSoaAZ7jUCLaGuL
itJiMf7wAfXL8vnlqeCJEAY3Bvmx435ZXk0QcVK7iAoFuCdeD+1aBxPvLXl1G9oZ4u4JOgSRiXS4
2mE/VOXD4MZU5jEmKs1ohadO8o6+auT1DTVb2BbI+JeWGVfsZtfddNGHG870LZHTH1Zj+1880Abl
AC+3IJUVs96v60nBmLE13BAThu7u8OcSYzdEHyFDIW9Roa02l08s1PG6iHo9WELq+C6yC6/uFytQ
Wz0i62FAmFc71uAzJ7N8Pi01vgU2uLXcd6XWHWgKhFSIsY5eRG4fGRF33kisjSfLZtiJ1i1PDGju
lbK5hD0Vd/FiodYlqs947ISa3yZJg7mK2BJxM2Hb8rsI6lidlM/qaNkoiyQYUSZylucyN7XUIlxV
kzZ6ldXPRyIpL9Jd+IuSM7vXLii7taK0mDbVnFozbGM2akc6mUN9bzVGswZhcB1GWXxV2Rm8Yl1+
h5GHPsuy3vLZMiniDbku6W9m13UESC3rnEsuGzh4Si7eNpr47AL1LhrI3sASiGC6cZZzLcjUsugE
UvWa3W2kRey3plD+/QXK4E6agsBynJdfd3q6PEOO6LXe9pF66odjaSKRZG0nhi6vjiKbD3o1PCkX
Xfa//5YamKp121JVnM3qlycpLIYphppdb+HvvtupXDuN+OgIEfe5EJfINHqZpOo+pYuQIPmqaGsS
rbwhXI04IAYCou51lC3Z/AynMY5WOUXJ7z+i/sX9fVlAwSVolyRnyxF/22TcTEObKgr8hyXNwxrQ
yVFKeKJmJOO9TWbITUuk0irVUUARpLCeGyoRM2kQVDjWnk5kz7m6iXxjWW7StnqE/EUjlzMb4khI
z036Qnuvf/39pzYve8rX1cU0HVXXHRtb8tcY4zoebY5tqaRDQeQSiC4C8wTh3Q25OGvaQvGxrBzl
I3JLhnpWQ3snTZYr8NQZyS4luOoRAvzapPUAEHqpaWiqNwnKqamOdnTRqrslMnZNf9silPUmSdqE
uQBSK0Ja9uYkRjRk4cYqJs1LS5DucaTc6pF97S7jkxFJzSuKEJ0TZ0pnHt+IkQt+LH4iNaErpG6P
JBzGKaoBmuYhst7IhesYqyTeDS5Tew+Ewi7vGPYnqXEloQGAABY7V+XA3S3pS7QAP1Tsawt86v3v
r6zxpSz+8Ty4ukl1rWLdpWP2ZfHL6llLIoi3DiZCSUMzTOd7bcqik0nh4Ye5Rq9QNYJu1COvJZkE
uSjNbKeob6ceSD9ZhmtYvKpvxBndXAM1lIUO8MfCX+oYMLq6fAFxxvlXmU0MuPwVBfOiUUY5jFF+
kynIm1GiY2OO+nFOrMeqjarHH9cZPYXuj3rzoFmz9TnXWAWiBDdKipxlIVGFtmOYbEI4jhtkvO0f
Trv6v3jqTFXn5MJSwnvztdJRa3doYdlU28RqbyRmYK0ugcCPsvNHw3jm9UKrRzGI82PB4jGZfj6o
SaADHPQnpWuZdofalUjwHMt6LcPozc7jU2Y29B/QNKyaXNSBdkmSKCvO0jah8Wwq9XWKD/Hz9/f5
XxUQuMFhfIEO1C8ksF/vMxKTwRlrh6VJ0d7FVHW3uJy1vUGritwl5YfQ46ONR9CFKSF1sWxeeY8Q
eOcabwOh5RbxfKjRR9bbXTID8HO7BCTh7z/mDyTDlxedszmZw4KzH9v9l8fRmFWBhI8AUl0haQlJ
ziW4SxebSAkLzKOMdUrHwlkRWbdWIu4qdjBkfaTatE6CF2JCpJMq7kNXJw/dGNm+2ZDyuYR0A3EL
6xutc4mOyHraphxiV1IUlHdRRCakOt8iTaYfAHzEQBFVqfgVrMGIdr//htoXLArnFkpXm+0JtAIL
2ddqozZV0KoOQ1w1ancdzz56rIMT2feKtL9NWbEBkvOU5sZJMfs/VM9fuUA//jaVDpswvBzwil+q
SHgsdksficwnVd3FVB+pKnkEWB9N8u50tXnJ7PouU8t9ymq+KuDTN6X40xZ0uYc/3+PLFSBtneOU
a3ME5lz/S5enFnOYKDav1XxJn9JLFLUqYZ/JMk++DdZ2z9t4JS3cH5KJ1ToSNVUfETGp6fh6ZxZ+
ytzw0Kkd6VRTbu0SJOfrxYK1X9V8pVA/MT7EDqpLVBiT5ueZtv/9TdS/rpp8BU4/TBKoMJASfb2J
HAtmYZHRu1VStDAdtr6nkYV+pZj5vB/5eFd2i/YsR4jh4x9TH7qmWt6KGZMc+h+k4bXx1EYx/vVl
chjncQ2cQZpIftp3ALFELgBI9wC7DidiE9ptanA7/vAdvq5ul+8gKAN40o3LG/flNvSWFrZNZZI0
OtBJdhHLvSvWclMDPBiLhL1xqfZyGq312OG9i2gsaoQcrZ1YL1HAmVSdfQUYzh088vImkoQXd4t+
iTQKjW8Ig/ijDlnfQ4CeeDC193QQwbxkk6+WfzoWfm3uXB5sAp8hbVA4mtyay0v3U+OwUJFP0zIt
t2jdArC63VHvQ/O6VZB41Zes3DQ0rieaP8Q+4jEqsHORj8HALE90cjrlH17yH8iXL4+4a9CjUC+N
LRgiX64tHS7izTRZbsEpbOxRRiD47XjX9lyeScs/DavcghdN1k5v64FZMsNpkLfsiJS4i2sRuFX3
UBVMZdo4343mcSRHl8iGc4xybMX5kgCSYlbWccHErHFStsZs8/vH40eV/PUruPblNVWh9PCA/HpJ
G71dCIiY8i2xHTidlo6YCZ2hgjuEGK0ahyjCIoYKfzE3hfI7gdF3yqVrDdjU8CfXQvHei+dEa3ZJ
6liP/UTMhan35VWeFAgFLKY2syIS/Hxpe21l/cFSepQ1yrCezHwjHOUsWQPYD2OfEDEvIVjKMev0
D0viPxu+v35Pup8cXHl+XJc245dHpyLHBPxwnG1rS4s9W1qPWoaHESCvvtGnLr9LlwJlXylTnPxK
NGAepOVvzcY7SVpwtIh4OolEdpBbkf3rGlOvipy+HG0SgVyVQ3gp0rNISRq0EHjdhiYl0S2PPtLF
cl80tciAakfG2UoxAKMwrbeTFaXBXOKbLWDlbWG5zUhBcw1PRhagUD4h/qM4z+DJaFZ+UzRTdVKa
uD0uenvoprZE2zFADRm0hlBNTd/r/aCco7J+i9Gkr1HqZpyHajMrPKdxXuy+CUxRu8zFJoIlullD
Cths+nREmBG+67nOEopU2iPQZsH+ORLuDo55XYpuQJjmoMzp69CvMgyfHeOYpDatoNOd8LFCGHtl
ufDyrbrdxZOer3MdelfcLXAUKtpavWrITdKZmMDTRDw0WvksUpURVNvIU2GroEdQ+lhjfJ9JBwFd
RzSXnBELsS/gIMMg2eajrzeEJKHkGStkRsVrSZ552RvukcUfdxqRlwLWRqoFtUXlRUwjVXicTlSz
BckXpiLEq5FML0aafpCefgvVfsYvn5qV35pSHFEAYBkRT4xfYS92As7GbBn37dCbVxiIiFpSkExV
syhfS0p/r4yAW6iXqk4N9UsIHDPPVOM03xGbsLYZ3K9Mp0P66AC5aDpjQwjn5C09EydQ+c8NSbQ3
7aTeVXN1brpsxwl7nRHX7dVIytGQZW+jSviFPSzLBlMQj8pITlAsLz6gxHZ87DwqTap+2I096cRj
CzFYl+n3ojOsW7tnNqogU8Ow1VT+rNrDGuXQcNX0+bjJXMXeD41zyksi0h3xrMWqhnjApbtUkJlA
eZgc1Q51yCwiBByEaazsic8XNgpAaWF3gL+NGxLYLkU658swbG5pgq+JtGevuIxoh3xZg5lwN3l0
WcVMu11Vsv8+KxBawi5HDQDJ5BQuVklgW/dsgAkDfDrThSl5DcbKyY/cVPL2CCe5skxqqKk3yKGO
xGMLSJ2wAkyV+/FyqSJ8TQRiq/I1R7mxTga8Qs1cSJZ+xFBVo+pXMkJspy+C12MUBv4Su+wDw6xs
Fu3OOHVlA25o1N3XhIeC75YZp74YKTcrAj+NeQKmwPe/aXGvrWJ8R1uw11hDYT8xgHXLrZ6a+aua
g/tvIqPftZx6bmRb98GoxMuNnUAKD5WYJPgcn59bv9qd0El++V4kPJlNn4D4v2AyXfnSa7IP+Mgp
+dwyefkf6s6rN5Iky9K/yGvd3FwCg30ILcigZpL5YqDIdK21//r5PGt7JxlFJNGYedgFGo2urqqM
CBdmdu895zuJ4x8mpgWBk9/QMmZVihEjN9MlZqQHlPX25egmvLKlOio/0fDEIP4wY3+8m0w4c0LQ
dfINZe4jyapF685eASZqNrntlIwaw9ckRSBugKJZeKnLWMG7byw3PNqIkVe+n4eLOJUef2yBQT6s
EHkWqDDrTit+FjXWzNiL66cCC/sl0SKcXYiVQvhTDohHRYRnLDERA7uZCnHtFdOqGt3LsBHHprGO
ShuIj7DxbVnenc2dtyH3vDHbNA8BLcxl4rfJHu5jvindtjqNApoHrOvw5CDtIK2EYBM9My7MUji7
eGzr65aR+ltsJPvK0jKulsT33VPA2BRAy74kgHGKeI6M3CZgfCqD6Gc02qx0RaJeHb2WL6SYVJCZ
UqReiWbszNyaruq0pUApvck5+i7/FFn1wWPLdr3kbZbvcYjT1srKFLqSkVdvtpnG96KMhqM9gRCy
4ijZOFrA8lPNqNVGdzZG6J+IsfmeGCaWp1KSYD7Z1ZZXJLnPwtjeVcgZ6652nzTwsMgZUS4OUT3t
g3ZghpVkY4F21XRuu87WLn23k6tSEGvPPC44ITUVhFcgcSkoacbQn24x0ddkQiv7Mab7sdL7sXyI
rSTYt5WhvSFA734U49juExlXp9osodDqSVINOGUT5vl9IBBlS4u8q/Y6tCUu78Z1CPF2h3DhWNCv
mPzYy5jMCVIOCXmFeOP55kUqxvE7vjIcwq4sNxKl0YERmb7Nc1IwBnM8pJYN6cQrs3eyX7HLs+0A
n9AjWmddf2lEuB7pDNeXYQaAilwdJvRTJl9jTuozs/0JzLk/hyhGp4w0q3Vujs3RqIcDKXfOOrDY
wr1iSB4IibUXIuQ17yyUlaOoSV2ZnKusM3dzLvo+ScbZkk+UbZgbasOErF5zKFNM2oAjGbiXctu/
M0Rm34yKFm+ohmGnlToPtia1S1b/bQMO4ejBhsFE5eNGWrrO1O2x/0zfeKa8JVoabotKHEIzlf9o
lNb4oJo23fPIzT2o7mI+LHuIyDehxU7nE3S0lkmpHhyUHdew+1nwhr6oFmBDydMdg343QtRAxKnH
+LpwKvmEGw222SBalhicsljufK/INmM3mFssEMUxzfAgogvMFhVuqDk0O0HdBP5LGWa6kYkliWYs
yvBy6lXxRTFozifh8+OXhHKlUxKaBmfmj8fMBqOCSJXL8JXa96JrPYQ+SPStpkMH1abmLjfSgTCW
HGRtP+OpSg9vtGVHRETj9Qdkz+OlYt38RooKtYcf3JJWZ+05ZTZPymn7TeQ6fbYO+nD8lqvGXKlp
rN6aYrJ+qqi1722wafnCJk/p1qizduBZbXOUh2Ai2sjGV1XJ8nqMlL0riHwFSTWrOwhgP6VNsA48
HNymsAegVtOPMLeA0cXdVw3tmbZ4fo0Yjtu0bSym6Mb5EbUtqqmcCF03DGtcSP7VVZ/H+brAdP5F
VSjOhyEWtaBDycJYmgqGccjH+zG1HXbadED3rhFsnI1VsDfL8qXp42AJNWNEcOj3t15iQ+gj3MTr
TDysZaEvKjSrSy3td37c7GkpoMeX053uaCNp4EAVNMI4vqhRqO0+uTIuXUtDWJw07fMOnV2ltSs7
chY47w0r0TTF3iEOEkMMkBZ8J08WPvODIvSdGCiOphj318Q+E9uWutrazOetTS/XAvQNVhVszPSG
ZLCUVlW3iyCbxYe+aDcWgpurppPeHhiBdpm7xY8SCv8iLlTP3wy1K59990JzmMB3rT7+BHQRHTtr
WDfoQLc1yyGWLug+39gSKBLkMNL6RUrZLt3CVy/GhMGuNdOQBwvfPXnQ4qi3z0WYu2SpMsEl9e5d
nxqN1zQwmauzOrEmRReViI4oqmGC6PUTzfAj6X74XXTdvezMurwntb4eeZlCDiWRkaxb8oS31PzN
Cgdpi7h2Nl24UxQiv1OkBFlTdu2P4UExy2P5cKoDuTgCwEISbfu+OOR0z9dE8QIUqml3jk78GqZJ
+Zb6+VUQBgK6knjLs+Ho2w4isBJHAgRZIUhwkVZfoxuClRcBK8JlBm6hzuuLYtSvdJTplyy379Ak
MIG5DRYz0nyQPATDNpsKAymCo96kLcKtbIbxMiyK7jIieJUTJNL+SsN4ltCYJk1aAd2z6u44NfP4
W8slzgTJPFQOSFBHBuSCqNeLXhteUt9nfa9hFQ6qwidKIHZLPT1U+ONrQ/7wJYhGI3koHTI/EhBi
BDkBy81bH29s3Vs3bTuVxLv6GE5rbCl1O5ArmGfVUkkehAK5y3acWm0hHZ9AJ4mHoYrEjyhM0h9T
YRdHkyi/C/btaUlBM0FW7K1lwKO+8linQMu5F6CV0kUVgwwZrJ4iWDIa+HOd/6vnd764AH+nLUxK
hQkA/uMLD5s8C1DVgVURZnwLDsZ8UlOOAt5AJo11woxjXMDBusyGdGsjiowkaoOOE3TKmrCLszoH
hWOciFIUK58pDYzJHixR1ZAhEMNQUs0EIqbN0BLH3xl+zuNSPeIyV0SH+15JViEegqocTl5L9mpu
DS5iAr9ajLa9MDrXWnpVidNgjHL+7LhwbhxE2JxSEvfEuiiXgJmnE1my0bYinQ2/fs+zVMjtZGBO
8GnO70rVxutIVn9nmiDS8n/k139fpN9lIZ/0cqXu0eZnkuYKuj1nKGUmFjbz3ibZFYLypch7VKHS
LU5K8wB09jDGgiEqMCQ1T4WqLufOwZ/vnjgf583LNZI8VBgQ72d1yse7lzV+3TkafVRybVeQvL7l
LTLjML+3QwB9U/CkyXu7ESsrJAfU+OLTP9krhC6tXxsG3+HXrPG3rluTtrVhZEayox0YL2JRYHTh
6yLWN7tdrQFxre18ZacZBlYsMl/IgP6hl+G38/GArBn2StjsZ1uV5sZU1B4fDx8hXAep/lgj91yK
wrgzouI+m97ShhUC2dIGsz4oOOyq7pLYUnfxSw7loHNnWv+jnaEDjSm/2ko/2ZwERiTdEnT5Ecad
vVmoQHS94OC9q4Zj2Ta0Q2zcajNstu1IiSvbjR1Yb07J5ihIArwHF0y4n+m8ti2eJNd5deVX0OVz
6dSvS0YgBskIDLSYUn98XFCZ9UPqZjwuMnnylXrs5uwNLwJSxwP2MFCGf7G+/GPwdP6RZ+9IbpF/
Laj1d+6o3ZtjV8CEHH5Mg/9OEpyOMCC7BhV0j19T0YkA3FC54maI9Tui+U6RETXXRT/nDDpNtMcw
Vq7//Ab9Y+I0fz9BG5+3iMpPnKuuqrIsnc5xk11fFd0iVJV5NzbtbcBzlQNa248+ZI94SK575syk
LkU3k5ulz6YvBG+8rd3E5DywXxAhRpgYCcf2pFBj6f5Wn9S0xFngLqcakm/eNda+qqL6ts08lxJj
QqnXoJzKvZ50JwWNVNoo1O3I/kqY8Ekzlx/JAj+v8ganyLPpH8iUIMlElpKWHlxIG+Cdm9k03ZKC
/oN1HTHFpAgG2hUpt1zlOUe5gT4SGa/K558CPxVq1g/PjZPbmNzcQybN26yebUnKjJZmgivOimNM
H7pjIn+n7GZO0OAjaMJoA4tuJ4knyxaYONp9jFGtas3psW7T0+w5/vMNFf8cL83KSoYALioxtKVn
rx31go76M2LSCehzxcJMtypvTcB6WnM1Szw7cxpeJcARNtXMOUCpZxTbetZWIJ6yOocwGo5v93/+
Wp+9eUzZXVdS5wj9vM0cpLUvQuEUu870HqfWfYJdPTyosqChYQTF0owJ/v3zR/7aus+2dnyqJKGA
PbAJGzy7EgG1UUTANaA3K2KYVhrZorSKaUv1om3GUQ0Xv0QHQZMxao1rmIwEe+6kAowyuV/fmM/W
Q0aejNQdroR9XsZ0+AGw6ttIxAQYaNOFBuMP72RaSkJRWh1CnLOhJxE/imTSsX4yHO+j8rlqst3k
9sMaLCVQvaQMvnhiPrs1Duo67gpSW1j+HxdFVUuRpr3FzNmmyYKgca3Fk9p4OVrShiSEjUnf6at7
M6+05/cGMrvJ8BD8PTKbjx9KDS/iMaPbX2gR9AQhvYPp+jdiaqotDyqn7ES7pFV/Y2Crtpe/vsef
H4/5E/7xDZgAmhTd0P3On45hmIJKJ8ETbgntiWkkhoFEvNOvmZJUkr5si1E1E8bmz5/7yeU2OGmi
4rQFAt5zJcKABCmmTMcWosXW0lRdfwX2bN1UHmig1G6vwk588ZGfHdQMYFXz5NsiCfdcVuCrNI3z
CsE1R1JW3Z5aP6ojemEYeJHubJheNQQQ9uayrKgnND364n5/+qNRjPItZg2ne7bxDkMBk84v8AyP
OKjK8RlHi1zabfjc2fENipBs++er/MndNZhQS1SGqG8IWfj4fGnsA7k0+2IXJ/ShFMDNXd24qHPL
mTpb2G/tFLUXX6spP3nJpXCsWc/vInA4n4wbFf5v5TP5pOiflgJwyR5ZsskbPlRfHD//OcCWksnd
3BWxXI+r+vEnCj8VzNASJql6Mi1L1wL+CITdtyxqgp6p1p+vqPnJPeQDZ+eIbdI/O3+IsN0Foisz
SHCenK3QldiLIbPvZTultyTCRyfVOd42DiNs3c2b5qDCNO1SW6C0+16SNRONp1TYE8nknr3LcBBX
jdvfkErfrpMcHIfXUvF0k9vdFyZsoRi+1NJqhmkTTq6/sKzB3tg2HBkUgmDw6Vt0MnsbgiC7y6Lp
2FvDywDMFE5FTUFf1VT+ghHYRi+sngMuxBO7gaOm57gbcrzvedjnb7WVQ73w0uyO2bL6Yg4+u0jO
1xiLh4EpmE6H5h8VQt+butYPMWIXXUL8LqOr2vZXES+4OV+QudUvhubUT/lzUbh7A66kmnUTeood
NPA3Dj2cv1f7/xmDzu/+nP9WXOX/i06fuUuGYv+3p/4fRp9l8NI0uV+9pB+sPv/33/w/Th/jL1Ia
GNEbDv4VXc4Hj7+dPp7+lzU7gByLk7og84u/8y+nj/mXxM5DHBjOK/rIHoXAv5w++l+YKtCkztac
X3/iv+X0Oa+JOes4LqEvBMCxx3jnJ3oRgd8eGeLvBD72A3V4A1MOXJkV99UhtuV1FfbdcyBc4CgU
8HulFVlEgnv/1bH7Hwew+dSFgJC10EQ9CIb04wrVQcCPNelVuzTsfgy41a+FmRVXWTaF93izTcbV
2dbIYugElbMOW7T8i7xoL+Kut77YgH796t+3e+4FHhYX35GJ6wgJ1sfv8l8elsgmhB49jH0sgzjb
dF2AQ9jy3sKeEgLV1JijT1Jhfiwd26f79jKZnbGOrdw8ahOngbEnaDrsxvHutyft+u+v8qGbMp+z
zr4hPZT51G5jJON/ffyGQ1nHopuaeldP6P0XHoH3PdDlemuEUh6YhmKIGWS9LOJJUpSEzjKqRLd1
wHE+Ao2wn3G9mD9ijWruq4v3T70XmxqeFxulLDTq87q5IK6j8GjZ7eIGwHJmgcnz7DC/hX3TPFgA
cu6qaVTffUOq98IJixc4k+BdWcofYp0FXEcw8sV29MkGj2+O4mRuMbju+W7UDZM7ORqnVr3V3Auh
t8mVTv97owdk7EWpgADReGiYRdh+eTnO3zBqZg4XgnM6dihHP3+WsmTWJjUcLnTdWfZOk7xrgWOu
HLCpjEhpNwlfMU1KGuLcmQHvWroM66Ksgps/PzKfNKAMU3fJeKT3RZFz9n71XQXT0ABVPITTzZg7
I27ozrKOneGl666Z5549MoZF5Y3ZXo1q9+eP/+QWUM2gjZqvAko6FrvfVWcINCKjg0Gyq5pJnKxs
ZoHYiA69CAQF/n2sD5m2icIm/+p5nP/k318VbgBWSeSTrClz43Z+lX7rvMUajnhRljlwKFG8SEKR
vCLkhuPMu8qz0V+MM+vSI4kd7GTEqQjJTnfd5p11HHT0C3++DvKT54EeHGoerMHEiJ5fCKseQFCa
KDrzJg1OWpzLI0J6cgU4DGYXGgLDRdal47rx5EGwtm009Lx3Ag00VBI/yt76xvW2iEQU+iOSDgxz
MkF1d3PIkzMxc6sAZDNXS28yJy0Q/Gd0kYJWNWuXhWqt+oncUgvBeomspSfiCNnIMFyUVgelRSPN
w3Pr5uHPP/qTow1xy4IzNg8A55uzW6DXrQVyQs93gY+uggCiHtK3KfIrGXrD7Z8/65NzFFM/Smdh
0LogrOrsw2QAObPrtGoXlCVAAhth2T5vqwDzpTtYYBsJ1fCvRpcM9YWeTs5N2OvDdZKONYYbr5an
EX8cMb6M9uGTemYC/TrijPXnr/mrUv74WJJ/h56H4p0DH264j4+lBB1KlwsH45QBZ+hE45EFEGmv
0hjQdAgAscxr8J/6gydOc0LaPsMEtq0TB7Fo4/4E+XFN+l1xGSNs3A6mne7sgslK6mKnh62Tp3dp
OqnnqK3rlYqbbNt6zEz8RDhfrK7zBf34S8hHpKk+q0mBMZ7vRaOq8iYcKFKhP0+XOA/0VTeV5vuf
Lxjnng+f4zJhlTbJ2yzggs4DZ6OPV0wHlKEc5i27SY/BDA2BA+ghAUKgPHDQSzuY/1u11X7yJ1JJ
BDOGRThgzcLc5A6nuI+8bToifmGyw3Pv5VIAcRn9GSEWCFKSkwy+FLhFUF6gD1sveaTQJuOGNmdj
aRv0T1s/qH7WloBVSc7DEvGcniXLhM+VkHvoCoTI8SmQ12aQXRV5fqimx6zU1nUxPpBQv/EQ8+l4
YzPIgGVYHGlCTvuCTqjhRa+aZjzp/lPbFIzfjN7exb0FE8Tw35wgeJxzxRh4L73Mv6xke9OE4FAI
uWiacoPZYD+51Y9aaWs9RQdTR/uMuC7L6Z5dREjERiIQqBchgNqQ7x0rRrt9oC+HXLzpPVFXJpIn
xqnZKsPCs6yJimhFjmtuQtumqxUT5YU9udspGWKImfUJAZK/g4t0zLLgrg2njFKyWPbs80vL8p5Y
xVZR7O1zZb5jDnzWo2fEOIvOdd9LKz3gIjiO0BrhyjxrIQPxqPIeI02/b6fxCIQ+31p2vy2BaNe6
9dTZ76xx3QyrudJrcK5IMOqcPBcDLJNdGAe70H+47c/JkIeWQs4dAWAH/japLHpz1h554trOCNLy
gCgjDnwsIFKQcVJvp75CmJcDM8vjgyjFLTEyuxHyxqGV/UYLTFQ8zIZ0xCh+DOC9Hrur1Cb7SkYO
7dx4n6I1jkbtezvV2w755dYBE8wk56GIayylCIAip1y2M+x3RrxIO1oPaf08wWVNYNGBxkpY+Ctt
04WAV73xECjtVSltaxanGkCsnyIw85ZoUBZapO1jp10G0oI1dWcyfQCYj1OoJbFkgACiP0NkZ/1P
s2+TIPYgM9oDpNGlZxC/1VbbKSfdGYX5sh+KGSaJoT8liAeNW7/w7XmY2Nwy8rzsiuCYFfWqSVBf
2kY6hwoQqJP2UD5ZBusheIim8i5suSCTKLcT3vNlo36QbbLCDHwz1XJfGf6tYZa3YUTBHHaPXo10
3qtf5cyx5u3LF7Vb71UuFjiU35V8qcxwNyjnjsVyq3UgY5PAPbZjexG03c63Fcz7ijW5TirSL2Cc
MyH09P4ehR2EQOs+sToao5lFOE6xQA61tgJ33/j7sDa6ddrCzs6mPe/mITP5//vme0ZHa+LiFGV8
TAhTawnJQ1db9isz13hhS6bU3KM8kOmyHiQvPJM5p8K5jNMV4QAaomidmcPCDJNbfkuFlQtWTYnI
JPXluraLBg0fGDflwoEqCBnCX0d+lm3fJU6YLiEdndKqeO30Pnl0awLoDInwftx7NXRGhv1cxkvB
W7mUmT/sooZQt65zgIejD4zEJYPwFAYhs5A+J3vLT2vCVqrprtc1cvpKfLj+jpSwtiy7BdTBHJWw
v0AOAO4yuInM6WcZfNO15MAc/mZsmg2CvaeIlUHBAFNj/tZXcfxNOLibDBkgxZgcseeBVcXWzYkh
qpKrCDUcmRk1hCKZWmpNmk19Hwej3LtNVLwAfDauIj/ga441c7slurOGd7pv8lcrSCJtlWMqWFmj
CDYuf8oKFpB/rUvDXwuzASzTQs2ZzBxqeDnslCFqOAsozZZKy5M7pB/au88pc+2SGnJfukZ9O3Ye
Gu44+6kLgvzwY9IX1vTnwn8AQkd+BboJg2KtnV50sJ17K9JNQjBy55QY2rTOmbbdW1P17iknvETi
re/qWkfWYxrSfOClA2Qnk8De0wYNy/l05mKJ7+X3REwuSr4oufKDMsGLNcKa7DOl3Zf5GKJoLw1r
RuDZO7cFsW3ZzDMsoy7WSHZZ1DCQjg2ZXb117eM3xymGgCJL6uRY9GaGORLZebEsmsLaNEVNsITG
7GkVIYLALoJD4zJPAi9cEPHRvXjIoRkGdFYAOLz/DlDaeiXWCLwQTqDxuRpMEEJRqbXgdut42yqJ
cM6tcImKxJxDWFQCIUFPumeK4/SNbtOAPtSWFwk1yUzyaiGAts2lndG2JOo2LrDi9sFLaqo7nKyP
XpogEM3MyTM3NJgB8EeaGK7qPoV2OyQemAE0HuhQoOgja2W0sgl0vV4OYwjTZzLMpZvr+bVWZvUF
I+jqGxJ/YpcqFR7cRuV7TUL1yFLTvZybcHQEiEJ4jkqz3k+1F5OBBd0v6Lsnp7DjhZ1qwQHN5XtU
ddZGNYPctTYsQZ1xqTnkL06DSCwzCu0O/3N1b0WOpJjGeYwGFRFdXqXdKUVzH5NEIIN1LWxSP6rS
eHVTv74JJKdH0GvxoQYEsvdLO3oQmtAwERjVhQ4H0E6j+0lBTm/DvjnANUH1YGt9ssoiHJA2cIZ1
zqhhHdZqCpZ5PBA/BtAnDDZVG40bJUobQXNEMxORId5Qv+na2eAHEp69aw5jcrG4g+zyQFaXbBnQ
1txXuOQxhAYTThhOo2U8KNDmGWSMYnLTVYzGiZCLmQflBN1lEEABZOaP08KnN7SfJjF7wUrdPdIU
0ZZZaLZoZy33e9dH6YOZuag+ixY8GY+72KdVVBCyWkbJXeXVDG0jTiXMcb9Vw1hshyEUeNGC7Kfy
Lf9B0+38NZDh7HK1Q0ptr/U3qjCjq2FSxQXNS44jcdrQqTBsh1OEXfLXDvg2qyckyA374uR4Qn8t
KmhOGUaFA5FF+m1tJj5nFc1Yd0mf7ccCeqjZ2c7CqyxnWPZYtG6laAdkWkEIzBcNDe3u6uSVI2Zt
Q4T53nE61hop4pSlXfe0taxN4FH2YLUnv6nLS4xJ7nVkq+BFWMWQbnxOTYGW198rHl8SQPzohdfE
++bkRb1nlSGYFL2FY63TsnRXqgjtk2rhZ47kRFP8+LW9ht7lnCZcVhgFxlB9cwY3OZKwnLYoeJTB
UFHTrV3mW+JWaxLjronjaI88tf4BpoaZP6F6tPHTMD06NiSrhZY28UWLp/5Y+nmmkBlaOqlorn9Z
koeDnkebLok3tuCZYv696iHsX5jwnfd9pNKfjMKzb3LQdXDyY3FhwOFilD22xR2k09g9NnghUfFG
3qEB+Ad+y4TkPSq9PqRa0x9xoh59q1cR8qtqvCIJ3jlo44gnPJNYR6zauGliFsQwqLMbmMpFu8rH
QT51NQqorPfs20AOVbw06SuyIuZ9cNEMgXfbdm2+9zMDMEHh1Btew/BUWh7QIQsBwsZyJm9aIU/p
xh1qXo2ncD4sxZ0dfnNCxfI+Gnqzg0EhD27h5vsgSUlh7OrANHeD6aE9Rc0gNkEUOtWyQsgIdn5u
J37zaERtQKJla69l+FNX+1H4PyM3BvbIKGWpKx9xLTO/gIOD67CC0f1dQv31rhP0u4+Ja6rvutPO
fuss/a6l6QgODiooLEqEoSf0iO2LRy5aZtX5xlV6c7TGwtg1bfVSydR/GvF8bvIUV3RlZlvqIuwt
cZ0dtL7uLrtk6NiWk/5YaMq5r0KjXJPwpb5HpathNpjG5oGydf5yrWdehoHiuGK1WroYPM17bIMI
ml1kFIKSyWWm74p85RHtsuwqPT/Z5RQeKjsh4iajRdbbQ3YowLdtZZyLk0hKfw2CwfyJls1Qqz4d
nWFtijS24Pj3g4YPiwr8VPgDCsWCZM/Q9d3rpDJLFMVFJyDlK2NVYn7yjkaYUnnEabJyQPggEHYi
4B2E4MiA1T7DWHOF1gDGadsS2IDVGuVUZhjeWgk3CpbpVDjrwqsmEO6ixytf69Ceqw4YMBF/5IA2
gDqL8eBGkJ9FyS3wo4HWSS09DsJyJAuss6IG9LHR7gzemjvPAA677pFxvwy9Vl6UlNbToown9rmi
8x7jdDZ4oyZ3r1xFc0WP8D9khtyTYmV8U7aL4x2QPsyokM5DIQx15xux9VK5mYYytlF+uOjRgX0r
YVndiM7P1jWiR+JzPOZfo6YY4wScHXEK5RkUIzOt5JVDAYVarxEHpYZ0jTB8WE9NAkBxUu5lndnZ
Kff7mlNo/yo5mfcrh9yvy3gsHaozrN7jbD5zBI021x/MSyBYEKgt9smi8OmKGGNQzAk3BAcAt2jf
kPUwtlNp80pv+dImdcReqMyvr2UeZhRGYXcssCgRDq+G8WfFiIQybbQrC01dyZFu8AE6LEUXmPvW
DcxDZ0CauhxGqAgLL6DpRZ+jpRNcaeOLYXTe3y7Ff2tmdZ+n/Oc/PgyW/vd/fBhY/X/Fnft7psRM
93/9+hUoLv8xjTriNMhePplE8W/9PYlyvb/QX0om3HTCpYuG41+TKNf9y6JtQwOazgpdlf+aQjFm
MoRHr5JRiPTo6f5rCiX+shlbEW7IxjYr9px/Zwr1sbHj8BE2I0+oMkDvsK/Is8aOplWQpATu6kT4
xm3iuhYtDNAPGhR9irMtTI9qD4z2y7nAZx+MFhRNCT/GQs/ysaPEOTZ0tb7NdroIp2ZZJnCFlnCy
gvbUt9a0L7vavgzbpv/3pvG/fjCJG8xHmEg41i+p/m8tac2bvBHI/NySJsKhi2N1sHpp7QaZW0ei
57XX3x6FT8ZFDPU+9M4ckzEMJxDmD0yLXIYzZ78Ura/ZEJatbTuh2T+gUknWG33oLnUjZaOoRddd
DtgGXyBIzUXnqFJ8S3YVbg3VWS+NVP1bkgxsL2IkrzobbLJmpW8eiJwbbyszJgwg8+lSLwQ9M3yg
NuprYkeLjQx7dp5ac/N6Ybaa+eIlAUW6snT1PUhGALpoYwn+jPLiR5+22GTB2oK2/rVY2p3Ogqtl
UXjKysHaTUTrwaKcpoBE5inxLjyALGqduiNNpDjmEnLqZyll4hWUcHd6H1u4aRPVqtO8A0bXP9ll
W7+7nA1v40Gn6wRbY0dkNRcBqyiMW/T/tKhrKbtthol/7w0FZqEhZFGWiiyUtUdmwZzz4jo3uZO0
10meZ9nab2R7MCadw5RO9z4d7PqdDAQLjElEo7LzRXdJ36Pa5anZbTW6SATCKoeuvEdyFYeKtGd7
okPNeZBA6VC3qu4Apo9WTTqWzGXcIeU6FrHZk2ynBsKE9CTAGIv8qdYmd6OxN7G7YOC7aUgnu0+m
iMsI8o5CxdOU+TLUkgiJMqrpUmlkJQ7O3Oy3UkD3cr6URjBwbY1YT9jnGg5zluoIlCpFfqRjPicS
NtF3Tq8R/PdCFM9wCoIE8HfP1XCVm1+5+DO6nSja5JjQkg0XbcMFX8q+mz+CYIW9kG1605cC7m0c
2zj6TUEynDUUzzEPyFWtnGBcMVTkDpbUnfuIGFCK6TrW5a3RFvU7XrHyIkQDSxB3GYqT0mcuWhpZ
8XWvW/KQEbdobTiIhRQYtYFlJCWz2wdJz4PLqZ4kXs5mJ4GRMVoWbcNDCvStA6rDrBK3h8ICvlBT
3zxEVW98q8ehqrcqkeTNNgpbHaRihzaXXwp6DR74QDrCgj1uwvI1LaAl6a+dR4stkJNeHDqskVS7
7XyJawdZ50IL3NZd6qlO89PzK24NiBFFfE3h5Vdt16RPsTW6t7FZeVtFFgS5iH6w1oTHbMrVk/YG
joARklNPVGrcmBlgNaaXP9H6dtvWdLl6FO35nvNGRjzhpEokc1yLIoxnenPQFM9G0BYbN+SmhnET
ntLE5QoLv2keBq3geJKVXXoTBj2Pe4UbO8SOHQYvXiuxt6RecHKGnpAM1XMydONqpzFYWgqn0kj0
Lozou1Z2zYMYO3GCWAYiOKgSa2UFwfDWAdLZMyWnx04i/GtjI3ZeoWTW7BUnMusIfR+3T9US8MLT
t8iqnEfFV8OtnZcpfX1CExUgqxFXyTQ5PEtJQp3TDEk4bDmC9NRcuUZOLhwGdec2A0f6Ds/SKUI4
587m4bxvphu9gPxHh8s07lXB0TzTJgDvwhq0B8RM2htBi+lFM9uWfa01T6UvuKQ+bx2NDtyPJElV
34J+tj8bHhmxgdDz1xiI0zqaHdMdYI+DLPGU9/DUgH57eKnS+mmat+RlUBo2FsQW/xLMFWMd2ion
L7h8gCxBxdNq1n1b9NOjnFoPfjHH1Nsa+ulOQAkfuBt5Z/OiqQOHqm1L+xZRUllcxLX4YQ1RcguV
u19o1F1bpi/OdRgVLZNMkEW6csbHksLjKkMCtrabqnvvywp2d8g02E2c17Ku46VUjhEtDN8n2qLQ
g7VeF+pKxoOxZSxD8Ym4bKcqJ1sNRGYtgyyDjq+X4LEZfX8fs9RitxYv7USgpTtJZ5nxB15Hlngq
O3kfVE31jBoaSH+X36nS6A55ZP0wwoDo+hIAPRjZBqLNbOVMuyJEY4/QlFZwMmJkcRK57TSj2Thj
jxO/4bGgcMzGK6U1P1VZi8shwJ6WkEOBLbYsHuLJxbvkNTfWf3J3JsuRI1mW/ZWW3iNFMQOLrgUM
NnEenKSTGwh9gmIGFDO+vg88K6KcFgxnZ7bUoltikRnCIGEGU1M8fe/ec8Vohim416M9xK9RIYt9
IsmYjmSpeYHZd/OB1hBRQ35eH2xyMp6zxEOabRpXrrLgoEQLQtolNnuObqIp6O5qw3auyULFaJqc
1XYBE1+mnUZ8TInAwW0MPd01CRDaCj8pPnLVGQGYKXXJGb6+8Qy8DP7g9Y8dA+KDk+gWH6HK966f
w/A3e2plDTzEGX3dee/lqfjWd1Ncb+yqTLwzWyg2SyBl0DmJegsqPS/wDcVGTCs6Y6Th6hX4bXi5
7ldCxn36oPTGA5Omzo4j4ooPGn5SgRLSMwRF+vXcDt+yMRFhsqSQSevJ2MVN11+i6xRQbAi/XVqg
AS1H+S1G9NvJ1S89qJjAS+w0MG1QCraHsD1qrHSveV5Mgwvvu4WooXOKa2ue9Us9M2JEyu507tNM
D0bX0iY0a5dG3D6IAfs+mFAoZVGfaNuKh9uTR1YtSB8T47PvMd+SZK3YGj8dNI8YnoSkxAtbA5bh
1ylJJzS197oTm5c9PurPpeMiKHEyOzMDxqWoTOLVKBhZL35dF9vRL42gByx71EWWH4EHnZNX+GTn
WKyKsdgADMFdQEcXDaJ5nzT9g1u47SdWOOR7+uyh3VgLs5AqfeTQ/iN3hfk5hStBQiF8txyq+p1H
z2eTSWZBeW7ZX6o28y9K0gEY4xeQVMXwgJsFtk7d0+0i/WVD9CeZpjUP87Mundp11pX4oZ13zWUW
p9FeZNVE7mw1fJYNjzm/8vXQ7Ow6dDwtPvMSj9kevbOtKSgqq9r1DxX8e6Dds28FPmmkWwcax4OU
nv/qepVxHsucpyf63/MmdR8Tj4SwevT9nao88r7gqte7pZ/S6xlZTagjNDwvkim5JLWOHlqSb1qv
n3Z9len0sxSGM2nK4+Sb2d3Qy5htXfRVkLULMDIA49tFUnTE0JoxG9FsrFqjvtU1CsMgrfRxVdAz
H8UImLyC2vwyQiMnfguvXJklRNM6xRh6DCk3vhNPe22E9BuUuuYewKO6B4yFE4M0ioCXjvqJM6dN
4AT29zV8nv51FesEYAhnl0FXWKlTE1izjgY45aHyD/g9xxcVTc4hhYew04U/bQ1a+E9LVUGVQhMT
gCJJn0xOvBvG7dOxniISYezsInKB+RHt2rBoJp2+W8B4lx6ST2CwJIdYDa+mW87AiId8YLyn98Wl
aAw39GLN/yqsmZlqI/N9Nq/zyKhaxus2M8rHSXbjIY/K+lOqx9m1npQz+B8gnduG5/x55gDkp1Zc
i5dhaM32wOCcfMF8MKgeQW15l5JAw4tZ5BSySybs86Zr/GvKUuNpANZPYQ+SSAt6ihuiC3pJZAOB
fNmL5ec8NVNFVsDijvqV38XGE1ieif5chHFHE1p55mpT+lINPn+rLPxrDUQMAT2NR+4es/g69PyG
grooh0sDryiZjLTYmbZWffrSGIt3p9ej/ZCiH/fAQHSWE2i69Z+an3+pB/C3B/w3bYD/PzsFKDT+
vlMQytfsvUYBv/QnnN6wsbQDmxcIp2gA/Nko8P9h0EPAoMfX3rJ4sv/aLEBIupoGEHfZoOj5pT+a
BQZIe/hpnEA9fyX5/d82Cyz0oatm1uNFrP2KX+VcyZBXRpJSenqUXgZt8cAjf7j2sld6+Xs/LT/w
Q6x/7xd1y3pWZ+hsO9wR0F7O2jX59XqOJlFsxVRKKOuYE4+l/5y0rbOHZTV94JE9EdJwKS6AQ1Y3
IGyRt3Dy1hoxekOy2EiCCgC8KRHVTOzsD6ygJ06Af14EXqRAimjbf7l/NaQyN1ckzBq0bztlvDiE
u+AdBSEFNfmXhfVO3+HdN+TayA4Bo6H+WjWJv/Q5FO3E2BogcTOCV9ectK1Qz0V6/HeuQheKFYE4
yD/pbbSTY1aa1jaY2OTOLaiSS1kNH7yVvy4DBEmroGyl1AF8OLkIqisdxAFyLZ2MKEqi5jv1aXYj
jCn7YBW8fyX2bB/MB26Uk1XQGWgDvHFoDpZZX4wUEi4FN12M5ulfv20wjf+8zrpQfvlwZk5gyJf7
5pDI5VIiDiRTUO1/f41Tg+HP1cYCsPDWrJ+/v4qFf7kIebr9VOhrQNTEONN8yidw5fuuutTdKxor
5GXuqZPu+J8BHBA/7f14+/vX8M4ipCfOlB7SOkK7nwETv7yEinY2XhfVHJDZU5D12sFvGY3+OxdZ
pa1oOv1/9t9+uYjhFqhQOXocgDfN5+mCSxDChXP9+6u8szR+esFwSWO+xU3+9m5OataI5eUjs5CZ
qWiEj9WdEdb3wVp/946hLP/jMuvPf3kzkzHoLp0zVkZM1mjUHAmBTv6dG/bLNU5WOQZ71ygVbwVi
VTiVvcuhnByC39+vd/a6N/frZIlDA6zgBXGRXkfQZKuyDWIO5Wd0t6ytjvEh/P31TkTO62q3DIeu
ODBInk32ySYxeX4+K0PjTaELKECUmpdD+9QURH+V19m0+/3V3nt39A1wqK/XorH/9mNCismBu22a
Q9dY2bVUaXKcPAbKWtN87z0lPrjce4sPn8r6yPVWl8bJZi40f1wIimwOqT3U+ygD5T2sw3fXT0CX
/v6tYU3jxb997Po6X5mfm66w1wHDmzXYGNaooTkrD1WaxH3YVZZ+jKeR7meNFmHcm9XIyU92wh0D
vXT12360v9N265+USx6f5quKvNRZFhsweGToMoItHqO+4qRkocKwAm0CVoOL2Xyoe805LlPXHPso
8vZuW8560IzLSKfDB2JdZa4LPrSvH9PesuiQuP2lzgk/SGT3HKHiZVaeTorYrqR/nJ3k+9gLezt6
ibwG4tTeSTvzntDG9IgBly+01sibnGbnznD0eDc5EaqVvB4e6P4SMgY/NrCJa0G35ZBAWctnULl1
6x/ymSBsa2jIYWrRliVuTiJ8EnufjMjxN7lDXALioua58WKyvYyoaB5iSfan7s3la0X3P+i0rL5v
xii5RDLzTSNHbm52k4EothMqNCr7rrQbCLsGvcKlS27i4i4hy7f0rYslgjoaDMbiOCEvrUVQs+Dx
OKL+cp85r3w3GIbPG9Xp/NGCOSHtq9QHw5Nv4OuVhzjxn63ZjfaELGBh7jyzIRQLCaDosi/Q8bKO
5EQE+DszWjXMzWqLXqVFuh0gCogPc9rOoTlo5WbSykey5+jpQqRl1BBaCSoqB3f+RKvNLboQZ8p8
Zun5+CQaZppi/ZpnqaB/2ZASjaSk3jKuJDx1JO/B6+Aj5tMIHTCK3ReiY7EMQu7NkRp+hYtbAV2L
qtCrmdhDk+pqlL4j0UiE8ZEhyTTY3TdRtnxprU7LNx6EtmWvbBT0jFTi/sVrdS/fwC6svE1qRkpd
qNiXu7Soe0ICR1T+xjw8eHNVHs2y7fRNs8RiCHI7r29rBPIv8ewSoREtiVcFBm2+O6ftKzIRlP5Q
iTVJ2ysm4yWL4GqeTWOvvSCwsRG922Blun6ozA29XOcW4W8ULrVDm6+wJXg3ra6Po2+Lb2a3mAeH
FEFj9HV0PuO27LoUfZPlXJW0I4vAmGDbW7QZz5pZjRteYEqqeDc/y3RowrGc5zvXztB1jlY8MFn2
mOocXdTVbgCSte7CbvFHOkXSQztcaqCpP9gsTvZBJpD4JRHQr+M06rNTJT2yEJFUhaSXiWAC8Od+
JD0gKOpyW4hu/uBif6HInF7NeLsxFUlpdxzbFRyb8tqSL7J7qmS2fpUM+QJXBfkdrU/9meSOD/bE
k6fLX97nydM/jkGI5uvJB4nA/CONekIwMOq/jBWGitBFwYVUNZm1QNCuk3NQCgZPM12XgJoV5BKy
1ozoFfiRMWdvtHrI0UlO7AgZ+eDh/v4nglafkooR5+lzUBWUSXGB2SdpZRxYOOTDqMdynMOLsMfJ
+eBy65Pnl2fFzxsDl4SjqsEolxPA249kbDRgd5VF5FS+HPggdLns5nLnf7egLeJBNquPnoXvvUEO
A6BQdNPyiPd7e8WmL1yzdo3moAzn2qpaRMKGcWCs6oZW4W0/+OBP+Qfrkvv1auvC+KUeq3tGI2Ns
csBxszAHu5XQUVnfp2/j1olR+e1I1P40NR888d/JXlsvzCkRCgdGFefkxgKka+zup18B0xbSU3dg
eBXT6kxSnQzHNi3P28UZg8E2mZ+mMd30mNGWtXFiAhoZQF4sPb7mbULay1me3OvgIhpmYaNQt9A0
eW42sKeq4VpHYN3E9V1VLJCALxRgqyenpVWGncM6KAKoiQRRSm4NnhoHMtu6i9Gw2fglncWtl86o
NjOL0TGhOZpGJ06r1iYltO4HJWoPPl2eLRciiVfup66tTs6m3iaG/dXOuvpqGPT2TiXRB/fvPU8r
htY1sY9jPQqLk/sH0rg2oA6rAwebVUOOA8St3Eu2DDVod3xeGVz+AhS81Dvy3z8qf08qtvV7wT8O
fj/DxpnjnBSItSDjpfDTHkJqYgW9Sfd0Rnm0FSPTqA/W6LrtnXwHVwMvKhKM04KFfrJGjSjxk4X8
bpQEBsfVOl0u0bI3W6nGz4UYyw2xwrhQJyKUXU9MTDbrMXRKxw4x2baH37+cd3aEN6/m5BsjROPH
U26RJGwTkYJkq182+fzkR8nGVjmTUNTswJx+f9F3bzePIFBRnDdxm57cgrq02Vu5KApycZ6YTAls
Jl1ho/PV/f2l3nt/hkUjApwarsbTcNEZwpdaex6wgkTzbZFUS0UzzftU2iKoOj1YSGLfCCO293Re
jA+ufnI+/LmuQJIYPw/1jjhdVyNwSUC1cXcQqUeDd3G3ApH+B3dz/YhOF9Tq97I9mhSrafTt3dSI
LZTkkjeHSJoIMoE02DkTO0Ful2TcMzjkOVKUf8C4f+/xzncV7Jfgi0OX8+Qhy3QbWXPiEZrnyTWt
9iJdOyMKsy5KnjiADn+JxGZlvG6SmXfPGOOjw8/6zv7yzjnWOesrgHlz8hJ0MRhGbPo8zsDykivT
7+BquTdeSkk35PGd7L3uo9pi7WL+5Zp0Z10LexY6sJOtgoORijsPvYDVo0yJl6E9j2iLHqKVd1s4
xhiOyp2DgT04VLkmj4pGYmAm8Ud9gff2TDooJpgx2+RxfqqNavwsrdOE+iqSkUdqofnDXkZKuoTK
VbvRRb6CwGyIi5ir5KIYGwqODYLstd9/xd5bf7R0iUKhDcJD/mTvZjdGBl2wdw8ZgdFJTEqTPM8s
6wkYuhXWvX5eD92n31/znbLC+eWa/olHu0iQAkeCCg/Z2GbQVrwPjh1TXC3a8fdXevfdwRSiuU2D
H7nTybeLgnCRzKYPpFM+kvlz4bs1DgLv00xTDg3I1rXzD0Rv7y1rx6HyI1HHZz5wsqyHEYqWY9JI
b/Q1cD11GC97SfGZxIkc5Hplk1kxRs+/f5+nwrefe5VLIbQav7Gpnn6fayk6nfE8H6NmEivAqP2z
41X9V4li+gj23eUo2U5PqG2NrTk0fUisexZKnXKnLxM3UMbw1SXe5TwrffWJQLzxQvRYMH//Mt/b
UcF90VVB6ok15mTIEMNwiNx6UId0qMSqNX523eyDauS9xxMPJ5I7gACtYX9vP3LUGGY72jkOfOx8
c2X7x6RZrGAx9fqD3eTniet0NwE1yQyJqtFg6vP2UoWzqMnsWnUYhfhRyhYTIskl4WxZ2t7EIBww
Vk5DU9Y5Mu2q3KQaBCDl3XZal2Jbc6sze8mbOrAMcjUWhog415EMorHb5UsWf4494eIrFeKD/uo7
3z/ICCbIIpvULygJb1+3Ffc+wsxFHWZIvH1ZfnEEvNmRmMlp+eBB89Gl1hXxS00/+whO0GxymEsb
WuDD9YyCaBViaeG65/3Ly4v35eImZohlC+tkeU0FsN7KMvi2OxVO4DlZgxZy++b3V3n3LWGAJLXa
0Cl/TvYUk7NCmlLaH8QyrNQTeePSICsL+hdADj8oD95ZzevT+c+LrRvcL/ePTAkEYhYXS1bPghzK
O7+kSaZb7Qf5Ve/slG8udLKW6azApjVZE0XTbtddsiyxE+utClO5iKApYSbWy0crcf2rJ98gWsjU
0yhxPbixJ8/jHnWZzUBOHXo1P0UkTaA+6vf9TCYEQ9gWDuLyad23fC8RH9zZd/YiqgCPPrZFiYfw
++2dTdrG9GXvtAfXUOV16cT9J7qV/0ax/OYqJ+vfGf2i8XiHh5RMSQCa2JlUot9Ucf/BY+e9t2Mz
7uRIgrtLPz3D9jY+P5OwmYOXQdVkVvU0FOa/vn0jW0eY+pMdyf95e8v8qvHQvSi+zISFNrIuAjFh
Kfv91+u9hciEFLAQ1REYhJOL5DSkZ8dhSeRN7mxYHsSOmeWuFFAKanNXcdAChAgJ8d+4LMYAZ536
M+E/WYm5VVtjj+4RSHF7qA39Pk7BTSAV68pmGytMXiiVfn/J9z6y9cNyhMVZCs/C29vpYVAUCIzY
ht08Dko32qBR+eh2fnSR9ee/bCDZZI6IfXnkFgwxdmkzf5Vzr3/wmf2cyJ1+j3/OguhL+hgXT94K
8NJVK6erg08EU6g4cZwXut5dxa3uPuV9792v9sGvekbkVtC2pXbfyxGPVvdCaYK314vuU1+JfNOr
gty/WUR36B5wll/6ScjY45vFyz+zMGMFKpXXdneZr8Y3yC5r342mjEvjgxwZK3Iu8YVpF1Jk8UNX
3ecp5JvMhKDQJd6dqqxv/WB3xA3N9Ua5hbfLSv0ZDe+wjdtq2FYcpkMUmCmhyfYlBXpxmZtDD2Gi
i256q213VV31uwid1lnkp3mxoZZDfvT7hfEXjDUdDYDYwoZ+RtdNPx2A5oU1iqzWuoOH3irU4l4+
8SbjV0zb1lWLSb7FtZbrRohko8JhPpkhNUpKpl4TbeeSWKC6JFA1NVZt17DqOZLYvZxinzjSGHjC
71/uO88oXq0lOJQyweKh+HaJyTZ1gJTI/kAWBv5mRkQxJkCQBx9t2WCk+FP/tc4o5mgCkHnOpk0/
wKb19fZSpUnHg0AJJi1Gn4kAYyiWLoyOIe1559gtS6EHEpVxG2Njz2xQb8ozfqSpU4RxbcSXPGrJ
87G7eD9LIYKWJPidqeXtpa1SIBEI266dzI+DySrPAT1wGgJcdyir+K535VWNADQwyEPtZX9N8lrQ
WLcNjLJN7CG8J/o2nLzluia1y5vzR2t4nfvmYtDqbGMvxVcoWA1X1Itj1cm+gQo9K+I01NDBvSGH
fqCtstMr0D3dmOeo5zGybh0h7ySZeNt0gnlrd7hCy74v9wQV0I1NikmLNrlXF3s88cZlW09tgOPX
Oh+Z7ICO8LIdQAlrk+bqS+m2rQKhBiMgEinsu7FNdjrdlYt0Aj4dmcWwV22efVFDXjx3EhPvZDsR
DNS53XX4K5KQUUy+x+jv340DuEu9P/qJ/m0WI9DGqTSfzEJY972G/wZbtL9ZjPQmj0WxoVFenjMj
8Z67ha69GMr0XC+M6rVHY+0hlK3FywIj4mtdwkONRK5fdMs4jNtUquFL3Cdq7yk9vklzAkPquRyA
0xYNfmBTuTGhEbkGdMwnAOpLwpDzwvAIWTO9uDpY88KStFR/P7XZeF5Cl+k3tHPWuCs3vopUlsIV
sYuUJCV/es2LVrxWfTbczImb0pCofPMKued4U8i0vE6r3pk3JIYDmZDC6FwaFZ3YihruwYZXbt6X
TG7soHG8e84g7oavgL8Hq7Gck4ubPBaJAhWH26JtAoO8hDv4YNYdIKQaQhePgLzphm2eEg43VT3+
90JUapt4DrwdZNOkHs30T2VNUo9d6dlFbk4J+vcVeuOMGpbFbNkWmVnXhEXQngwXdmQWUAlLo/CZ
Jc7jl6FJQzdp3D3YZTwPbWE99nPu36MxjjbKmQlH8M34otSy8qpRiTxo7bJcOuyIodI8+bmPo4Qb
Er+ICBUD0SFfEaSnj04LiM8GWoN2FV9ZkMxQ5hDRT0A5hocihUxSdf15naTONsuN6aiNWXKQWq/t
VZVnz+aQghgyPLbwwSSBY14S+Cmm/Z0U6uXK6pv+joOS02263kC67ubIKGy23djQH8c+ep1he3Bj
fMIijdI9FH41n0V5j1q68uRDBtDlvGBGvjX9WR5rLYdJQAtzGyGzhuWyyIMYOvdCji5ylsHfKDBV
gb6Mt5Ypd3pNTCdlvhqYfi0j0mfPdaBrpc6TN1bypa0ZejoAj4ZGc3feNGaPo0VppGmjtSsSp9y6
kwYqygd/ME5ADAk7IfaSOEWHNlcANOdJyki/JrrEvpa16VxLPTdwA/X+VUwg+Gbx/eSWdEO6/X3t
bdeMnUs0vw7i5IiZPCkMPA2KQgOUDR1CX0w+GaFalcBfB/vS4idkZO53bthMGvZjC/YI9z/eO7Xe
wHa26rASy5dhUv0cFBWxLSWK2iMxOtGNZpTRY4vlIoOtgc8Jror9aM5E7AYEqk2PbhQjcHUyKdzA
nm371cwc5l5NrksQPSV6eSWa5lubtfO5Vi5twE9L7g1aRg1rSdV8VZZfnJFvphGAHWv5/WrGC9tl
6ELDvELpv5B5PjsMzEv3RlQG+3rc0toLhs4DJpdLiwRZ5Np7fXCXeat7pdr4jH6/s7a6bVpWaOD9
JQ5nxP5hI/L0e5zp895WRpkEle2xNbdCfm0cMgiRVshLfER4mRZBmIk+EiZWZsxkOB0ZL2Vufi+0
PDtPNIekNk62d00noYr4fVmA4MB2HyjH7HYj37DQnlPT5HZmsMnh6ucHcFrECy2E0y8LfoBybL1j
C9b8PJ0c7ZykzyEs5pwACFeCxFJju82FW+1LMk02XRuXZ1WjmjAXagwaDIi3AI7nR02zDHh5Lt3L
1ssncntbdTcWmrWlti7v9ZLswEqT86aRrXFWW9jIYmuFq8+ps+/kPOCecohFnMaazIG5CsXiDLsC
6GbQ6y5pAMyaNxkGuAC/lLxZ5pZULiykZdR9iWca8I0U2pbwAOqK605HqcUDEB+cJEMA84wmyVG6
a2V1NmgMsSrvi1l+mTR/QitwHEw3Wn14W0OJh6ZAqSDaL44uLqRXA23MxJny5hszPpSL/uCX4wbL
JrwVvziSc4qEJPV2S26OiACicDbtUKT2uI+08UDj9DhPfsDnwpitjh7humzqWp0v7OkUg2we1Xgd
OdX1Mo/jZpSuudHq6UFHdrP1aLEeYEuse7v2OJXjjdfC++jlbY1KonPmHfx2FQz6pHYdXYjA0KvD
qCPsSsVMRhFfFqZ5PxCFh0XPvof8It7C2543nWjuvYEBgmOTijCV7jP+CXhu5CsEwpcXM1gAJjZj
2HtAK9mb1udkfbPE0tx46GFGPSkeZTFeNhUuBowkU7o6aXz9hz5cUGx/H11tYQbuf0pB8xgaCZ3F
gvYHQgEHx4fJ0tmno2Xr2WSnlThAR67SO+hClFOHaDXulkjDeVNpwJZh6xcjacJRdiUlL0WTycSt
A2uSL2q4sltlhOVIWoqxzDdLae2dadkPUfY0xsut6rXvFE4TZsLUDCzBnExLXtEqIZ7wHZ7XdvN1
XBw9XJO9kRpvK1NFn1nFDqoMkzBJDKgboy4Bu0hjDWtizBQbuynq7ijdoEBKIIEN5gjzEE0LHIAs
1LLoy5gXN05WfFLEHKKE7Hd5ql/HrYvdr+gzJ5SySgPNWatnndGHCFAOl4RxO8ZM1WRU1T6lBtKC
QmUrukZ01iMiqV4Pl3TFy2p2czdV1oXpUUmIJiSU/bJfjG4rPD54bVI5+U7gemJpKVARmDJQnrQH
K0nKC8/rh29ErCbnXvXcTbMPtdGvg7kbmAvyn15b5NLd+NoMZ0zYEhxF5W4AYLUbpxcOqzjvjrEH
3wN56TiyQ8GkA6QoauogZ29rMcvLK+9qrbVpMntJdXDKOX2EgOtsOfQ0EBIiLZyE6D/NluvfmiBa
Ni420ydNi9pwwI+CoMmQB/hA2VOaDQn5vu5VLLTjUE0/GMTroGMM5W27SSUPOVDPsCBK+xw2kYRV
1EJ4wElFHBUFwxxotUmBa3SOxuy7HwEkuVYTxr2HBWsRG0ZcHEWBluxGoyXhT+vzi7iN2s9JS8R5
kQDZ6WkR3LiloW/Hph75ehreJ/CeVOuVsWFXehBtLjdepy5SK7n28gLdkCLjkVRMWG8l1P5Oi+N9
NEz6UbkjwzRhqleqUgl4BjnaqrPCBwQX85uf3lRWCWEr/ko0wnAgV/3Cdev5WlVuh6EX3IQzcDHL
iC6pZh/g1z0s2qi2cVXDxijM8RpVLBHGifQ+aZV1cKRgeKW190XiouArvey+RzxxGFjIr6Xb4BQ1
wDT5lXCOWm3nZ0WKY6cfo3abKWMOcbUc63lanl2HrHKjnD2q37m4hVYzbty5h6UjIORNoJTuSxbg
ZZRRLu4NxmWRcFJa+GRLBNMk0zs3ZuMop44wD0tPbpMa9yFIDGzVfTUcfh4D/xvcKH/rWXlDsmj/
4yfZ4j8pEG/+hW0g6ebb/rua776TkN79yov4P/3h//j+868w6vn+v/7n6zcUTSGSQpV87d7gJZAW
0O9aFd9/7zW5n3P5/e9+7U9AOm4HA/6CRafHR8X/h9sEQLrPwIZRoLtyIWBT/JfbxP4HjFcCMZjB
MQFfx1d/mE2sf9DoJrJJcKIAdECowh/34OafB2ZuHxag91PL/imi/a+DNUoEkiSJkwQJ6vIwoIJ9
e7BuGwIL0jldDtMyYz0HBfswSDGfJzZyW2orIutlku0kNdqGx3L0VERk6TrUxg/RqPVPzohksudo
EsRoHYZtw/vZph1Oj01PORBmReptZCQb4CtmtRs0Cnwt6whoFOatL1LOKO7oVgd6VVhOtegQOcvX
hZx1Vi7ClmtQZlAaKy+5zWZ/CRbFrtXEs3mNR+VsBAewqSYro6518RMW1nRrT4t/pc2YS5yp58BU
TgYxnyPPPi0BVomUkswiQ8dnD2Nz2Ea9Fj2LBZVkDPanAx+ajFugAhySkqF4FByY97CaHiaRIc7k
lw+lX/AHaE7fx077iJBzpjVlefs8Wvje5co870Qacerq6ssBnvteluknjm0zAlotOVipPqBPtNR1
mej1jgje8Ri15DHq7IbXhq1poe1M9TYWBjVAZpD7XGAhO6ZN1VwqfO8XWRFZu0ks7tGNTShHLcpS
lBhufm+PJCnsSDX3LyYjhaPJeKoiC+KTXfurX1XvBxhJjr5xAdXAC46nmEAbb9wJo3GACNfDPimS
zz7Vyi5G1LhbXPXqaH56z9mhDRO6UkFXxtZR9/okiOOOY4fn6IT5Lj2fvF0xzrfNrYsO1RX5magY
nzNIz4/0UAl+18gQ7K2RNO+ivkoS7owyqdAbv9gzhseb70zpbqUev9JGiraj1NRVnWnmq7fow42v
EDuCCerIJ3LGayUzfUPzhz+5jE9jNTRnpG3cKG+MdlnSpC9Q5fvPzlhMl1UJl0mqBI+0PG8WSXEa
o5+jjMh2vjndWu78okhl59iw7pqdR1Ado9Kdqxn9tiBz/cKxSIub8kHb6YVjHdUy4x9VAx7jiRH0
S9Szvh1Dz64N6F9r1uWhAX1+jLsqCtCa16EhnfYFyQ42a68Vidp25uCvEv3xNksppGF0cYawi4u4
i7/OrfbctRyqmm7+Ho3Vdaei+q4bI3Mz5zO0Dsed9qZK872UCQTLGp4MabUVNWE6EBfc0xoy7JEk
bE1+IwcdrGexJlz5fB9Rl+fbJiqjszSDsrEQVx7UfYvdtlXpBWq35kYaEwdHTal6o1OK3NUeyclO
PfVhz2uNUMBGwzPxy9l1DXXlSOPP4W8TJx2RqfmNtkVyBIM6Py7KbJHdjumA5prCQkM+dV5bKvlU
FqUOwRDH8x75DVqUevJCFkZOR4rAcIMG7bGsIXNx0Fc92F3+a8boEWdgfQnlbHNmBwrbBMziyQCY
o25X6G51GTWDnoVgzErk30BDA/h83Zm2uDYsgU7+sAuDmDmrNLeTuVhh08wISAmNxZ8dG+uRPPZ2
eTu15z0CZZCESQ5hl17MsZZLsmsbd5e4njwC3lBnDiEqQPWM5Swhy/6s0hzzLMboGqrRKe50M/4M
r/MezKizxz19JWoru52oo/dO75MK2g3xTpm0Jx1y5YGnQhvQkuZA6tuzq1ucPMfO+OLXq9ObGNrb
1CcTokmZ8MSTDdAhdx4je82ALb07JwYQN5PcDBouvpBmerlAK4FN82At01EHQBdGhE9DUrRcNtVs
emzIUQ0XcGQ0r6pm19FFOzNVY+1NYnSCRHnxme9QeVq++dWu+7nYFVqtoz1Oi3NBz/9Ga8EGOvnQ
X3mywTrok9WFrB+aYasV06ZvTG1bGmUNc5kTV9Vo+bnzk0KIUhd8h9Sne7Kuxv3ccooceniFAxzi
sV8AIoM1s0vjKffz9MkD8LCnaIyvY3sx7rSycf77MmD+n6peqA3gL9Gx//vi5e41beWrTN5UPX/+
3p9QLY+jtWtRJyBVYzDxR/UCVEugYUJFgDIZw+Cq6fgDrEX14rpQtdz1HyyfTIX+KF/Mf6BdWM2Z
TL9oiQJTPylXfle+2D+1Yr+UL8gQGQ1YLqoi/KtM/te5wS9TLjIXKrsWDukTtJN5fsBaSQGwqe6z
A4AyK+gukI1RbsAUXCAmhQYnix8xnUeKtXY3WyD0lkqnN8nj2U0SNrKiZlmaizwi39hYbXTRa0x7
irL/NGSC0QpFQSPnr+zkZ3NBfR0pvQnrim0KlsePnBCArGbrZYSAIGiiZmr21uDkYeQ+DMDG7fiz
1FxOXjimnOl5crsfxMp/StJLd+y2StPOVGNcdfhH9L6/adDqndGBBFYYp8RYtC2A9NSc2dk6ER/L
zCpoK7SdqYLKMJIoJDMuv0XiN8P+hWe8yUaXLlykLTsCcJNdX+TuGVOx3g4xi/Bd6hJV3kbzOHzy
/Wj5JiJd/8Y4Tt5bDWFk2HWy+lHYRR8ypCi2i9Fmd8PC/IkxlbjBL0OSk+RkvVusvtjjIpn+N3dn
shw3lmXbXymrOcLQN4NXAzTe09mTIicwiqLQ98BFM6t/ex/2FihFhkKhVEZmVFmVPQ3SMtS40+HA
vfecs/fa5zS12qNuqtGVNSmxPywiCWTaulu+KsVvW/Wa+f7JyfJThrVfbs6mDkJ5nDWq2p5TkwFo
BXWATfugGgBuOgbKtGkjt9MDgx0m3Kpy0jvnupKByBrmPhStN0X3UHM/kmwGPDq+gp2czHd6Gu7t
xPQqkCj0mhT9MkmSTdrX2yVZrtN2vJTLzIX/+Khk6xFzPunKY5uUd3L0FrVOwBblowO5GaK3poqD
0HkIIXezfbd+BBLTLrG9DQ+Aj49xL+0W/ZOlC/gd0FSmjrEUDY5B2ww01BImH+mib62xDf0ovi0j
QpTpq1Yk6cjxh3KU9r0T1q41F1eDqQEoWO5bHNneOOzqbqh9JK4PBZPIA4qtLX0qT1GgJszHjDiM
cOo/6512rS0XHH67EYi4QZ0JqSbtVVxU06aWlG2hqOdWgmxp2XTVBmD78QUcOskDn7AinnCuEKRZ
7W0j5UyQoViPp+zAaInDVjRdZF3oWotE7AK0pB3Bzmdtss+T3UkuTuvXHHyS32mjGnRxt5d661VZ
H64cBpTxhhLjk6J+ziRZBJLd7eLE2ub8KGzVB04qKYV26o4xDhoZepndKxyw21MRardOLV3MmoIf
L8ffxgHfA1cXJEW4oTOmenCcn8M0weM90BRU0sLlpS9BT4Q+zI/K7XO72ArH5vaAKR20OIwTF20b
DQqjg+cut3Tb0UqZsE7s9COzG+EtkO+3Us+Nh2CPbIq001xa0naAVJL1JY7nw2wvsxeGerwNuaqe
PBjaTT3mcN1oZwZSJJjLNsTBSdrcfy514MWAeKujTuDepZJnBk9EVzPGi+1dPNfV55w+PZXPoOUY
xYYQaGjNkUyl7glSvVCCaHT6DSPy5AJicEYAQyN5ztKAt074ErU6d/a0mTNcfCYDtWKqznGttLej
FgIZX/rpPCHodAWdU18uojGoC6ndVF0H+S1T6eHX+BD9Ngao6Nrmcm+pHeNy3QivuDw9YH2pf8oB
u27xy47weAp1uBBzFgc5Jw4vL6KcZJtWBCVnNleDtbdZk2EDx8iWFYy9+HkeJr6Wxc3FIHdvTI7k
QBtMmSxwCRwJP6FHqdDhGIQV1Y3jvrRH9YygsSN4vQ2riGYd/p0Il8GzDOEvAA2OA2iwnMDUpH2u
q08aKG0yb8bwucIlyIVAPpLqqXMXSpLxIqfzcGHKhXndRqYeLAX+uKXAONYYM+w5Uoj3qPRVj1mx
QTa0ol0y+zipGhl8WqnPgRVKxZ1GPvLegSt/YRkpK1gnD9eVKseZx2qHULhOEturFK3Y9FVtfI5W
fnih9wipUqdj0jRBCGEM4nba2QDd5TdrLWPrZO8OBAz7md6ggJCr5kYJjfloa4N1ktQxhcCe3Yu0
XAJZGSU/FuQTTHJz6oFGspEpgTRERB0Y8TFpwQSBgfegz0UE2fduOBz6RrGPhb34Q9wD+JfIZyrg
CVeyp/OuXPPSeYa8luyqSHvDQa4dTMcpPIUwFU+bRB7otVyxcSmFpxVVfZtGQH3wVqQM60JjVy80
koe+Y+aAY4t9odduGgsllS4M+SILDQ3vZnNNn8NrW4MpZ+Qg7NKsntDZmda2xFjcmaP7ajEl2v4M
0MuOZtmA0xG8FITERdnFg8OAyY5yP6P7Jinqo5TPfFTIVjRqs3jbTAUNf2N46zPWEWOS3IqdYccC
QKw8zkjKosvUoVVvgmfy7WSJMUYmKEwakV/UBJMfBlycO21Sn3rnTERlTViUHDOEqp+rcCwuamHd
gILz9b46AZyqAuA+kdtYlrTpY1t5XKa8FySO6Mtrbg7G6IJmDGUfE2+TbDI1pl8eFdm2iAlT0Eap
2nRaBUDbSkMA2mMDKWbThKHJ5w2dHpjt5BineCEnpKRfHe2nyi4P6Ka5IFZf8rthBmG2p9Y8DCCy
XBSo9B/oJvptBtw9E8jpe1PnKCGaHAp4o7kNT3LQNWrzqoRrFpeRmGoGTqfHJYy1sPMHWoRoDCrw
NsxqFnHrNOR5zWntbBAXwFt3CIGBX19vrH7Q6GOMZKir9C0PaHtKcj3M5TZO7NIKaDRJlEy4h41t
zeDzmdzK9spuBBO6pLeoziOrdkuDNaDG/FRP+ZVi1sOZsAXtk10zBYtLeRXuArZT6YS+OhOQgRE4
+qkvY2PXOQJhrL3kPfJxhW0BWzNN4oJdzgjhtcHqzy6sTrmcKzZZbfRq1QJl3G6aVqZLBYOqqtVL
zrLGZdJERykDoZ4Z+jkex86t6eK7JjGe9IjGzaRLT9HMf0xW0++SIdP9sUmuQHJz5iuK/DpNmzwY
uMee7dy8js32bC5d7gMAljwQLviRhTB3RUWNScsn9r85qn/t5H2bkPed9oaDL+F4ZN1zOsf49A67
/fbgG1Hgt4QgQH0IsxvChO6WqDiUzj8yZXK8/0Z3s6JrvyJbSEACEvO9EVCQOTC2E0bASl0+Ja12
EJr58M9/Ejqa+DdN9QfAG1K81Fwy52bXhfI2VZi5N81yhTzqn5Rkvn+Wb9/ou1bnWFWLVIYwLCCJ
PYFpP69kCUhP3l/7PN/JhHsp5ZQFhhHglirTLrP2LeISPWdS+PM3+tF3845swdLCN/O94QAMdZuj
zMVBhObrOEe9chId4MD3d/lv6O7/f8aaehedrQJNE6k3do53E8nfr6Yv5uKt7JIyiv/NT0TSJVX5
bWH9w1f7jUeF3o/aWiPsEnU5N+aXCFWQ1jzhVLa69s4Y+pZHZfxC8CLWy/fSe6VE/Vph678wazCB
66hI1IBS/VMVNqrUVcL5W4ltOkhysfyZ3GNo73SK5N+X2Ho6AoPNTbGz+rnxkZTO7qSydeAd6I5y
WJFgAjjSx2ZhQxTEoDrYKafcKJKYOMdK0MpD789gIqlUG+cGUvch4kzjmmWZ+KScgv7M4/TATQ5F
eOr9peBYVOId8AxstUAWCUaCi7lsKn6GgbSGrFWowkAnmFaRbHtnvC3MpPcyojG8LmyOocyMjsIV
jaaqIRWZ4uOopbIbGe1tl9eqv2pG/ahncDzVN+yIpI+jJDX6IUCbsXhjObKHIgnoygkfp2qQCzaS
TlZF00dtzfdr9fwJJBBjXF2+6vN5ZVnCrpvOui321tBGW3aZwdVTOBHRUNAtH/cdCnDw8BO1zkJK
oSTtF1HsmmEMcMgFSVbR8G+92hJ74lhPSduc4sa6dhZoAj2uaIdej0suG2NB2NM0estTmmWflTQ5
8Z21R4ohEt/qhJadDVzQqJ66ATzkIsyjWWtB7TipL2I8w06rM2wEWktbYxvnxto+HQM1C8Web3EP
BVbd4CnnxdLlUp2TzWQoFyRDIG4zyJ+KWqCGGSZZwuCyizhf7joH1G4LpSSmDZBogHPjVbwUsXG4
tSR6wrEBAyertGlS8jWsAMqzmYdBmS3Ppsnx1Skuo5m/bQrnJPL4adHFZRONO3vJ3iQxXw51WvuF
PCB6of7Pm25rq2qLNRoKAgehjznxha4UZorfDFmNn2U5R9RdOHC1D0OqN26Y2dsy0871ODqu1gCg
kCtaKIWcHwlnewnpkiLw3Pb2dDuYCHZ0y4/VktFxOtJ4Lb25+jTJSuhJWYSCwB7o40pc296mcYsQ
wJWFeZN08llK1B5Vsi5txqG4zFa5mAF02JtrA8xEA89FRifg0ZANcEo96Hn7oWlo4kqVPW+oyHzo
oXSwgGXUQ3mDZm3TlOjBYq9E56siS6Nm7gEMeHJJOkTuzrazAq37NaujfV4ywhChh6IFQt1mcCE5
ht2lpXattGic8ENVqwCuraiRiko6aVF7PXXhIV8FciBcdpLZ1TulX5qtBATVlfpxFWOMzyYVK7lD
JndZ1F+BNJ5dIkz2ag48hWitZYhww5RjHPR1D8dbqk6yZd1Z0RX2TmMjaq5kiSvKDXO0QPpobweS
MNwJqyWeZYmBhWk3bg0h9SArKaE4Ivk8Kd0Jd7kRcHR9XjryiBYEAops3gzppNzgjIJhWzr3AGKg
UdQTP4j9MrKMB2EsNkvfc4ETEJwxKQ758DBS9ntl0VCDDHUw0YDyqjk+5zW/kwz6YV5x4O3Yn+cq
Z65VhIM3W9bt2GUc4GxaJRTuLgvKvpSHK1FKFatHfYAnTmmRSXQv7KvaMmI3a+10nUeS+qE59OjU
nAowk5BT5flOKqeznCD10TQ0C7Ct3YkSiKih6GQKfGJv9AsVMpeWhbkQ06mcrDWBktvteh4Z2G96
YOnjAUH2TSyLcd8sy5sa5UcRh9s8tlBlhsZFquEhizC+wdNVLbdMxT2d9ct5SjpXxCPEXUJJWF2l
x2acaHi1t45YiqCJMOn37bbKtnZGLlx3sxR75mC3I2E6cju/DU71qFrOYcQg6FPoviwK7QaHYp4n
qIRUEyEQGpDkdOYH5J+nRAWHPK2ZbFp0pYUJyfORFnuhEHyUQgRGG74wrTyFkX2sxupjW4qPGEwe
yX+j2TLxvChDl27nELWOhmrGHqmjlaUWPA8Ciul4nHRxAJl/arJqk8xl5RWjDVXZ8OT4tpK7GtVs
edJUlIjILVpcFuMu0sKbqTRrSMbxE9RytJ4hFj1gLze63l7LDrlq4OnQkTj1iSn4R7qBx6bPL4d5
LN2yWh++BXEf2sfzUkUfyXR4CJX4QcxrPSWTnJf0PLFGvuzFPGyjahjcmlo6t/vKy53iNdcVooss
KXA6sRd1RxiDkt3psfmoTzkTGwLiTP0iAg4BWnl99J2gLzWCNsWViGiGDTXS7GoNCkRyhwCNToie
41gZsTmYS64HwmpGV5bQCWnR/EnutXNar+XiwI9uzUyIEpHRpqmwfWu0KMIEuVdHZGDRjkNAV2Zg
eMbYr9W1+9FhCBTWDzMI/qBpoxcjNIRnj9FJc8YDfU1qxclGk9hbj2pYXdCPYEDU39cTqrFSq7bz
oidndJostLZODyIL8lg8Rkm6zSb7UoFDng75C6PAD1kl03/hkOGi0H7VcvVgKfVhGhCeMQ0vRBwI
20HEyd2WsddNM4JuRqUTaQwVxw+N1M8xYs9nyrmhkPf5Ptxq6i/lxj7loGdzkj0Lxp2svM31OJAd
xhLd68ONISs25wOu+r21DMSFFoaHvHMrCEkeTQ0EZ16BmqleWLkuZotcdmsy70jauagiOqIW5bdt
bIWCUnQxurPMM81g/WJZelph6imew02P5NzOsxvgw/eEZN0pQ76XtRG9EnKpiRTDEOG7vKB+Its0
ydqLNhMPKkpe1dzbxQ0hlk4dtKh3OvN1KBDTF+VrNHU3TUiaVzIOR0ftbuFAPYYxgPI3APSHeMn0
TRYbdwR+rY4wZ/TY7D/qQqfNLdU3sqwRPxnl7tST2ZmjlxOsSCNycqPJLhUm48ZUXiX9ciJWdze2
9pUII3/MkKjW+lVoO2i7BFMNeJEQ0nB1dqmEULqg1QBdnvkF/aI2Gh60Zn7SQFK4XSJ2juivQkJP
81rbh3UaDIp0hch38aCggSzrx/207ZttQywjEUMfcKbDflrKYyrm7Yi+e8rKD0KJqjV4x5PS9FYr
2ksupleF1YkJ9FY22ROb9qjgA3aFnARlnTwrTfqxiJ1PGK5yNy8MwRkpv0CjwuhYHAuVRCSDXEnl
Nekd+mjsKrmufSxz/UkZ7c/2Im0cuDT7Om+ZR4jUOaBO2WGxIfAjU89lzcMwRMOaGZqe6vFBVh7D
hkbMXSnfJ9Kh1tDKdafKwjGS6mrtkYfR4zgJO1QR0nhbK2bDYwKwo7ZaHwHLrCotprckhp1PAB78
5vZxGrvO7Yg6drtQ3BQDu6kWo5e07W3YMe+gn4h1DViAXlSHTDxJkeXXEqoRGZF36LQoPCf5DKKj
dGtCnVxGWoexttFfd/ZmHm0EdFPKDUtvjX9jzCg+bf2mrtTJz4zIYcPm3lcN5j5iSXBpAsLqE0Fk
km7cO9iHpZSm4DDF4WPZpE8SNOxOj5u95MgS2rPJINg1AnuJfTAoUXtENoGxI7ByNwktMGTqkXCn
B2cpTrqZbNv1kBQS+pgZz6HVbLhdaamruzyjexbXdo3lw94lU1f6adq5ZXtGGP7UWfxfDHTr8cxi
HGTY5Q59ReNaingx84n8MtLZIp3OjZrbNz1g6q7iOhpIdtVoRDPbx1cII3O3bdMdJL7PBhYhlOuk
2ceuJqJ8J3S5Z97HD1dIDzQs0nu+q2iHYWYO6ojbptUBY3chSMTWLSYkstuquFwIP+Yg2xivyUrM
1gD6NwBBncaTyGsHOxEghQoKHii5OFk0ofWcBM2sDTrSyooUHWTpiXLxSSNEw2Rfhnnt83rDonlT
ig62J7PFlM6kEbhmi01ArPGFTysmuyJmdPnIDW7HQTzVXjM/QA1jWhR78aqh7o5dFfqFLbmaxeq+
tecH23leDL8ytvxv2PL+FbepeTTIQBbPlSCKtETKzfc5HQoW9bG+VbRXa+aG7eLNIN+pza1TStte
PFVl5pEkOszEByCntp6J/eG2PnE6LHU/arfkxKCxUtd37ZNb0YaBSvHYjpabK7uKLb8whoNd142P
BhR1kXhCnc6QhAFJMM2MVBAdnTstPavIKFjqWQrxIG6Yyd5MjYY6XN9Zs3bOJ6Toyn4gu1g9WtPB
XD6SJ+Clg02xcsXL7mvqFl0Wfpg014XIN+MsArU0oEYkR2vQtqFT3KA9ahHZTsilsE0x8lHk5WSD
/NlEuVFd42BBPzLiz477kASYUmzNhs2b8xqAd1syNxG72DZlFs7IwDTPYjLf1Dkyjn2VRXeRnfhL
1TtH9M9Blmzw/PFlQdGX1c4dh2Tfx8wLVGKEXatDkkF1cSvH3MkMllFMtWmD5a9JPHm5AoZ/0KfC
LyfDQ/rmj61zUJR162s2nGB9TTUf0kWc9ZybvINKMGdXuFD8NqlvZjQpkSKCpWluTHsJOCfQIWaB
0KlsZR+UcqMCbmQ6aYrwuk/VCyKtXopOQevRB53xxuVgNLSxK4ewa21rMb7swg2jacR/J9KnqFfi
wOqlrTVknDtSv+wiWGJlIKfT1jCIo1SdTZmOXsEuNSY3Qhk40LJuYryJlEfiB6X6WJia3xoVAzsK
CcPxtDQKBrxDcensJ3Qj9HO9OIdIRGmRNs+jus84GGrDfl0Ts21Zpxz1XVVzjktRBNT65JifkuKO
sQzZURfsOQFG04Q4OsHmvXcMAg2uevt2HjnBUzWOrDHyY2Zz0levyHFgsHJDCIBPFB+UL/kwUhfH
xJc7V0bHI5ljEZs+m4u+70nWWGR0cJjpW5O5Tl+uEvxjTwT4TPSwIp7riTIhkl15fktV89wNBYLd
i2n07NpvnA26nAg6nksGg5uZ1k3VZExzUvx5w8ukfhhBJTbUbFKQlw8ah7mRUU++5Ns0LQ5Fp99J
qXmqUwgCEBAJePmktGrihnG6szLWv9jwRRY4mtjo7TrU83NdbHjimijdaEPtQbF0mM3EybwZMDIs
lr0H2SKNHO/PE1BE4oCClhKPM/AOMxLgmhAvmUHEI+SmkIFRT/cTPlcQTdO2abtLRWgAzz6Roes1
inWyCiKaHRU/gBJwFOfMM9H9+Ww2pp/HPWTPHboKR3owiIg106dEDWrrimGDrzaX6vDBtt2hPqTh
RdONGzClfjilT3p0DT+W0VwNyLTy0nqfjKew25T2xw7lU4SjSJTUdwzxVXyFYbFsYpr2iOfgl2xn
J+GdrlN0f9ZARExu7GMZdokYdsLkS+RyThyXLRF6tZLdFMCwKv0e2sEuqXf5+gkMHmfztup3qbo3
KShJHadHExePeVQcbeeyCU3yG1OXoV0l+el4YYriyMTRkwlxbAz+hdp6OkN8KUr8ZrGDghNHtJmX
85zamA22aDEo4Dg7RV5C3BmYoIkMMmCUPF8nnHDuUDwL/RCTYB1/HnXfGKx9njRuhdRQCYx52ick
joTpfab5BrGwHRP6kFK/YrV2nAdArm6sfhKkAk13ff5A8g4ZKg+t47jjfJK0RwmY6pS+qmqAzMct
CfmOrItUPLbxqlIDhc52ycmRjBIHZW8eyMZWW+5sB7stFsvC+ThVb8agQty8qLO9LClBbMk7UtqA
5zjIJltXyR7DlGmgxcGjfakjVJx5EM937Lau3p4q1O6iAaSqbQ12uvyCMfMFPUEvsl6WgYxdNH6o
Ed2k+6CoLGKFRD9B5zCgHJ3G3FoNDTfGlUK5ZgDN8janTzjUL3BpBpXZeKmaBDZB1sb8YigdKbAN
EuLD2GYfcjGxSMNu1aWPQ3E3RdYdtMpAXhfKA0qVjVmEcDSOLefqJXm0w1fkzW7bTAHBoJuBCxuS
eGT0Jy3BnwDbEtaBOmbHtDZxbDLjBcXR2uEhjjGCL4mva3BYx0WXfcWB2aNaEwehSnA26so7tdMZ
g5/ILcCcu3iygy8ZwDXJF1N40sLhxpGa6zLhLdL1z6MMA1ynF0Eawv7Ne/KmdHw09Siv2XcYicjK
PTmaeq0Oyj50cHY6+S7kPMr+vNzH0hRo84BxAkcZTIjjhPzH1SSTUeKSv7ZZfjk65VmFOcBerl9w
Qg+JnM8r7oaBViSpdSkS0BtLgZlZJASemmxhLh0F3BplxZF5yk5KtHTB3OIaEnby2WyX9XbXXrN1
rJ02zi7V42irSeUl2vB9VcbbcnXILXl9K+uITZNlwfi62ueUTrwurXU5S5iLq3CLAfdTQTd6yIqr
hQ3U5/zAhsbaZEHtNwQtHCfsj5ltEl8uqp5HELloq8mwH52zvsbBVG0uuLzEgyYDR705r1/jli+z
K+MrfG2BU/cfphbjHaNOkJHLdKwqsZes5kFFveOPVndPkSsF8nsgXkuzhdTk2TNpYm0aOJh0xPvy
UHJ9CeLLHhAGb8a2PBfEFutjdpgVaZ/p5qWmrj7LtLqOK/NNMlHL11ZtflxyG428IAdJjYniRh4T
+5KUHkzuJrfSKkFhpkibMBoGypQk9QaE6uYyvsEuLL0oX+PBAW94oWq2QWykp2pNLcc48igv6tbM
O7ralkFvpZPf+BnTTR5N9g4lsoTZpN1rGhzELjJHbOjLVsEkiXuAHr7Qww1kbSxUgmtJB5aT9kzv
kryqe5HhFRflx7nkHiqr6kxMYeZFck97aQDr2ich8A8pf8id+sMg589LP58JfZL8MK8013TaF9QT
t7qOUjZRu4k+dQaTd/V+0scm7W71g5YdtN9mkrdZBRxzKjuKhNKYUXcATSCmG3JsjKF0sUjwWars
yRkpIqn3WxK5rNFXze6qR/LqlbggbKvHztZo3YfJoL0tFOprK0HrmgiZ/J0IUQikIhqzIWcNhak1
a356Ow4EXTnJVZaxSjgQilwl1S+rjPNzOtJ3gkife9QqoTfrdU3LxAxPBHZsM/SDbdO+dqtd1oy6
TTRVVM/LFHmNg8Wy6knZMUCVWPFIzFc4fcZMe6VoKfHpnLTkkCUoUSXd7Uj13YZ0t7bh6sfNQgRk
CJOyHXbfcVcO4k1N690y1MTvOfWDMbIJjmp8/V84TfwLLqCv48w1NvYPNqC/KUrXP70Czt3fVf/a
X/pVqvrjF/prvqL3H+zd2fSz18lfMEANnzAuqfovMGRUWdaVlXjGr3//t5zU5K9/7Ci/mKa5kv0s
RmX8YgzN8PKb6/T3rsTPP+QfbVd/fJ2ffYAv3qv9p//z7zB+VokyU+3fDVX/hesg458iDIAZ6LcX
QP5FWd8AzP6XC4A0+H/ZBfjqMPtepP1PXwGVUTBCbHjNX26E7+4E+RcgVyaz4q9//D91J7xWQ9mv
xr3ou9m4ysj5z9wD373AN88CqnJm5GTavdP//vAscAUMLoDNUPz9F+ip/2W3wpdn4U9eh+88i99c
B+4EFCEUPj++E5RfbBuqLelWX67D/9Sd8N0H+G1NQHBEiBaaBWyR2NGJG0Ft8Gduje9e8ZtLYvzy
roKQCRL58ut3q8SKbvyzt8KfWDv/ttV4zNI/vW8yyVv3vqp/WTj/4V/4dfX94wt8XVXXpZMH5nd/
b7WyfnnlL5dy/e//+N0leV/4v/nDXzeC97f5+s+/fr4/vvPv3uvXD/Xrb+6St/alBR72/gfz15/y
/FKwR3nxS99XUftSfCuF+brwc7P/9gP9wYj7ty/9Z6//s6i3v+/x/VMv/Q/MMX/x1X+aZv8XX/vn
nuS/+OLuS5t0//c/81+/u/eN/Ld97K9+oTcvqFqH9ocKqh+uDX/1Df8l1dZPr+GPnqK/nbv++Gz9
ep760T/7/bqx/o3X/O2l/Y//BwAA//8=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1181100</xdr:colOff>
      <xdr:row>6</xdr:row>
      <xdr:rowOff>41910</xdr:rowOff>
    </xdr:from>
    <xdr:to>
      <xdr:col>8</xdr:col>
      <xdr:colOff>60960</xdr:colOff>
      <xdr:row>21</xdr:row>
      <xdr:rowOff>41910</xdr:rowOff>
    </xdr:to>
    <xdr:graphicFrame macro="">
      <xdr:nvGraphicFramePr>
        <xdr:cNvPr id="2" name="Chart 1">
          <a:extLst>
            <a:ext uri="{FF2B5EF4-FFF2-40B4-BE49-F238E27FC236}">
              <a16:creationId xmlns:a16="http://schemas.microsoft.com/office/drawing/2014/main" id="{A5D8ACB5-CA13-7E52-2A26-2E5B9F179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1045030</xdr:colOff>
      <xdr:row>1</xdr:row>
      <xdr:rowOff>29030</xdr:rowOff>
    </xdr:from>
    <xdr:to>
      <xdr:col>10</xdr:col>
      <xdr:colOff>244567</xdr:colOff>
      <xdr:row>5</xdr:row>
      <xdr:rowOff>13790</xdr:rowOff>
    </xdr:to>
    <xdr:grpSp>
      <xdr:nvGrpSpPr>
        <xdr:cNvPr id="41" name="Group 40">
          <a:extLst>
            <a:ext uri="{FF2B5EF4-FFF2-40B4-BE49-F238E27FC236}">
              <a16:creationId xmlns:a16="http://schemas.microsoft.com/office/drawing/2014/main" id="{658A9512-A359-42DD-9CD4-1F5EAB01B42C}"/>
            </a:ext>
          </a:extLst>
        </xdr:cNvPr>
        <xdr:cNvGrpSpPr/>
      </xdr:nvGrpSpPr>
      <xdr:grpSpPr>
        <a:xfrm>
          <a:off x="6553201" y="214087"/>
          <a:ext cx="1997166" cy="964474"/>
          <a:chOff x="3044825" y="463550"/>
          <a:chExt cx="2168525" cy="1082675"/>
        </a:xfrm>
      </xdr:grpSpPr>
      <xdr:sp macro="" textlink="">
        <xdr:nvSpPr>
          <xdr:cNvPr id="42" name="Rectangle: Top Corners Rounded 41">
            <a:extLst>
              <a:ext uri="{FF2B5EF4-FFF2-40B4-BE49-F238E27FC236}">
                <a16:creationId xmlns:a16="http://schemas.microsoft.com/office/drawing/2014/main" id="{55BC1498-9CC4-A1E5-0940-E370796A8286}"/>
              </a:ext>
            </a:extLst>
          </xdr:cNvPr>
          <xdr:cNvSpPr/>
        </xdr:nvSpPr>
        <xdr:spPr>
          <a:xfrm rot="16200000">
            <a:off x="3492408" y="15967"/>
            <a:ext cx="1055602" cy="1950768"/>
          </a:xfrm>
          <a:prstGeom prst="round2Same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3" name="Rectangle: Top Corners Rounded 42">
            <a:extLst>
              <a:ext uri="{FF2B5EF4-FFF2-40B4-BE49-F238E27FC236}">
                <a16:creationId xmlns:a16="http://schemas.microsoft.com/office/drawing/2014/main" id="{F9314F25-513B-E476-590B-CBB903475F76}"/>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44" name="Straight Connector 43">
            <a:extLst>
              <a:ext uri="{FF2B5EF4-FFF2-40B4-BE49-F238E27FC236}">
                <a16:creationId xmlns:a16="http://schemas.microsoft.com/office/drawing/2014/main" id="{4E144E74-F979-1FEA-1ED6-6FD06BE5228E}"/>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xdr:from>
      <xdr:col>11</xdr:col>
      <xdr:colOff>50800</xdr:colOff>
      <xdr:row>1</xdr:row>
      <xdr:rowOff>50801</xdr:rowOff>
    </xdr:from>
    <xdr:to>
      <xdr:col>14</xdr:col>
      <xdr:colOff>309880</xdr:colOff>
      <xdr:row>5</xdr:row>
      <xdr:rowOff>35561</xdr:rowOff>
    </xdr:to>
    <xdr:grpSp>
      <xdr:nvGrpSpPr>
        <xdr:cNvPr id="6" name="Group 5">
          <a:extLst>
            <a:ext uri="{FF2B5EF4-FFF2-40B4-BE49-F238E27FC236}">
              <a16:creationId xmlns:a16="http://schemas.microsoft.com/office/drawing/2014/main" id="{AECA180A-FD75-45EA-BDE6-DB926A933624}"/>
            </a:ext>
          </a:extLst>
        </xdr:cNvPr>
        <xdr:cNvGrpSpPr/>
      </xdr:nvGrpSpPr>
      <xdr:grpSpPr>
        <a:xfrm>
          <a:off x="8966200" y="235858"/>
          <a:ext cx="2087880" cy="964474"/>
          <a:chOff x="3044825" y="463550"/>
          <a:chExt cx="2168525" cy="1082675"/>
        </a:xfrm>
      </xdr:grpSpPr>
      <xdr:sp macro="" textlink="">
        <xdr:nvSpPr>
          <xdr:cNvPr id="7" name="Rectangle: Top Corners Rounded 6">
            <a:extLst>
              <a:ext uri="{FF2B5EF4-FFF2-40B4-BE49-F238E27FC236}">
                <a16:creationId xmlns:a16="http://schemas.microsoft.com/office/drawing/2014/main" id="{4519E662-C7D2-716D-F37A-361854DC35DB}"/>
              </a:ext>
            </a:extLst>
          </xdr:cNvPr>
          <xdr:cNvSpPr/>
        </xdr:nvSpPr>
        <xdr:spPr>
          <a:xfrm rot="16200000">
            <a:off x="3492408" y="15967"/>
            <a:ext cx="1055602" cy="1950768"/>
          </a:xfrm>
          <a:prstGeom prst="round2Same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Rectangle: Top Corners Rounded 7">
            <a:extLst>
              <a:ext uri="{FF2B5EF4-FFF2-40B4-BE49-F238E27FC236}">
                <a16:creationId xmlns:a16="http://schemas.microsoft.com/office/drawing/2014/main" id="{6C38E356-B8CF-336B-93A9-3BD80B1F2372}"/>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9" name="Straight Connector 8">
            <a:extLst>
              <a:ext uri="{FF2B5EF4-FFF2-40B4-BE49-F238E27FC236}">
                <a16:creationId xmlns:a16="http://schemas.microsoft.com/office/drawing/2014/main" id="{165E4E02-367B-1822-CE0C-511F51AE695C}"/>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xdr:from>
      <xdr:col>14</xdr:col>
      <xdr:colOff>604520</xdr:colOff>
      <xdr:row>1</xdr:row>
      <xdr:rowOff>55881</xdr:rowOff>
    </xdr:from>
    <xdr:to>
      <xdr:col>18</xdr:col>
      <xdr:colOff>254000</xdr:colOff>
      <xdr:row>5</xdr:row>
      <xdr:rowOff>40641</xdr:rowOff>
    </xdr:to>
    <xdr:grpSp>
      <xdr:nvGrpSpPr>
        <xdr:cNvPr id="10" name="Group 9">
          <a:extLst>
            <a:ext uri="{FF2B5EF4-FFF2-40B4-BE49-F238E27FC236}">
              <a16:creationId xmlns:a16="http://schemas.microsoft.com/office/drawing/2014/main" id="{CF10881B-4B39-4B2E-AE28-EA2339A9C858}"/>
            </a:ext>
          </a:extLst>
        </xdr:cNvPr>
        <xdr:cNvGrpSpPr/>
      </xdr:nvGrpSpPr>
      <xdr:grpSpPr>
        <a:xfrm>
          <a:off x="11348720" y="240938"/>
          <a:ext cx="2087880" cy="964474"/>
          <a:chOff x="3044825" y="463550"/>
          <a:chExt cx="2168525" cy="1082675"/>
        </a:xfrm>
      </xdr:grpSpPr>
      <xdr:sp macro="" textlink="">
        <xdr:nvSpPr>
          <xdr:cNvPr id="11" name="Rectangle: Top Corners Rounded 10">
            <a:extLst>
              <a:ext uri="{FF2B5EF4-FFF2-40B4-BE49-F238E27FC236}">
                <a16:creationId xmlns:a16="http://schemas.microsoft.com/office/drawing/2014/main" id="{6DDB1748-C5A5-4306-E9BC-995191ED0C7A}"/>
              </a:ext>
            </a:extLst>
          </xdr:cNvPr>
          <xdr:cNvSpPr/>
        </xdr:nvSpPr>
        <xdr:spPr>
          <a:xfrm rot="16200000">
            <a:off x="3492408" y="15967"/>
            <a:ext cx="1055602" cy="1950768"/>
          </a:xfrm>
          <a:prstGeom prst="round2Same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2" name="Rectangle: Top Corners Rounded 11">
            <a:extLst>
              <a:ext uri="{FF2B5EF4-FFF2-40B4-BE49-F238E27FC236}">
                <a16:creationId xmlns:a16="http://schemas.microsoft.com/office/drawing/2014/main" id="{C21B0E31-32CC-0EBC-F325-F7C4A2BCCAEE}"/>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13" name="Straight Connector 12">
            <a:extLst>
              <a:ext uri="{FF2B5EF4-FFF2-40B4-BE49-F238E27FC236}">
                <a16:creationId xmlns:a16="http://schemas.microsoft.com/office/drawing/2014/main" id="{F94287D4-2579-10AB-BE67-29323710C530}"/>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xdr:from>
      <xdr:col>18</xdr:col>
      <xdr:colOff>457200</xdr:colOff>
      <xdr:row>1</xdr:row>
      <xdr:rowOff>76201</xdr:rowOff>
    </xdr:from>
    <xdr:to>
      <xdr:col>22</xdr:col>
      <xdr:colOff>106680</xdr:colOff>
      <xdr:row>5</xdr:row>
      <xdr:rowOff>60961</xdr:rowOff>
    </xdr:to>
    <xdr:grpSp>
      <xdr:nvGrpSpPr>
        <xdr:cNvPr id="14" name="Group 13">
          <a:extLst>
            <a:ext uri="{FF2B5EF4-FFF2-40B4-BE49-F238E27FC236}">
              <a16:creationId xmlns:a16="http://schemas.microsoft.com/office/drawing/2014/main" id="{B4610F85-D76C-41CF-A632-7DB41DE1D5E7}"/>
            </a:ext>
          </a:extLst>
        </xdr:cNvPr>
        <xdr:cNvGrpSpPr/>
      </xdr:nvGrpSpPr>
      <xdr:grpSpPr>
        <a:xfrm>
          <a:off x="13639800" y="261258"/>
          <a:ext cx="2087880" cy="964474"/>
          <a:chOff x="3044825" y="463550"/>
          <a:chExt cx="2168525" cy="1082675"/>
        </a:xfrm>
      </xdr:grpSpPr>
      <xdr:sp macro="" textlink="">
        <xdr:nvSpPr>
          <xdr:cNvPr id="15" name="Rectangle: Top Corners Rounded 14">
            <a:extLst>
              <a:ext uri="{FF2B5EF4-FFF2-40B4-BE49-F238E27FC236}">
                <a16:creationId xmlns:a16="http://schemas.microsoft.com/office/drawing/2014/main" id="{64AD799C-787B-535B-4937-B2C17153E5EB}"/>
              </a:ext>
            </a:extLst>
          </xdr:cNvPr>
          <xdr:cNvSpPr/>
        </xdr:nvSpPr>
        <xdr:spPr>
          <a:xfrm rot="16200000">
            <a:off x="3492408" y="15967"/>
            <a:ext cx="1055602" cy="1950768"/>
          </a:xfrm>
          <a:prstGeom prst="round2Same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Top Corners Rounded 15">
            <a:extLst>
              <a:ext uri="{FF2B5EF4-FFF2-40B4-BE49-F238E27FC236}">
                <a16:creationId xmlns:a16="http://schemas.microsoft.com/office/drawing/2014/main" id="{470E534B-DE25-5F62-F435-8695A3461E8D}"/>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17" name="Straight Connector 16">
            <a:extLst>
              <a:ext uri="{FF2B5EF4-FFF2-40B4-BE49-F238E27FC236}">
                <a16:creationId xmlns:a16="http://schemas.microsoft.com/office/drawing/2014/main" id="{4943DC8C-99FF-A4EE-1C9B-909F459BDAAC}"/>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editAs="oneCell">
    <xdr:from>
      <xdr:col>8</xdr:col>
      <xdr:colOff>88174</xdr:colOff>
      <xdr:row>1</xdr:row>
      <xdr:rowOff>189412</xdr:rowOff>
    </xdr:from>
    <xdr:to>
      <xdr:col>8</xdr:col>
      <xdr:colOff>659674</xdr:colOff>
      <xdr:row>4</xdr:row>
      <xdr:rowOff>5444</xdr:rowOff>
    </xdr:to>
    <xdr:pic>
      <xdr:nvPicPr>
        <xdr:cNvPr id="19" name="Graphic 18" descr="Receiver with solid fill">
          <a:extLst>
            <a:ext uri="{FF2B5EF4-FFF2-40B4-BE49-F238E27FC236}">
              <a16:creationId xmlns:a16="http://schemas.microsoft.com/office/drawing/2014/main" id="{754167D6-AA9E-185D-84B2-A85FE734492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06688" y="374469"/>
          <a:ext cx="571500" cy="567146"/>
        </a:xfrm>
        <a:prstGeom prst="rect">
          <a:avLst/>
        </a:prstGeom>
      </xdr:spPr>
    </xdr:pic>
    <xdr:clientData/>
  </xdr:twoCellAnchor>
  <xdr:twoCellAnchor editAs="oneCell">
    <xdr:from>
      <xdr:col>14</xdr:col>
      <xdr:colOff>594360</xdr:colOff>
      <xdr:row>1</xdr:row>
      <xdr:rowOff>175260</xdr:rowOff>
    </xdr:from>
    <xdr:to>
      <xdr:col>16</xdr:col>
      <xdr:colOff>83820</xdr:colOff>
      <xdr:row>4</xdr:row>
      <xdr:rowOff>128452</xdr:rowOff>
    </xdr:to>
    <xdr:pic>
      <xdr:nvPicPr>
        <xdr:cNvPr id="23" name="Graphic 22" descr="Handshake with solid fill">
          <a:extLst>
            <a:ext uri="{FF2B5EF4-FFF2-40B4-BE49-F238E27FC236}">
              <a16:creationId xmlns:a16="http://schemas.microsoft.com/office/drawing/2014/main" id="{289C9DAC-CFFF-7C57-B63B-7DE41280E44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28760" y="358140"/>
          <a:ext cx="708660" cy="708660"/>
        </a:xfrm>
        <a:prstGeom prst="rect">
          <a:avLst/>
        </a:prstGeom>
      </xdr:spPr>
    </xdr:pic>
    <xdr:clientData/>
  </xdr:twoCellAnchor>
  <xdr:twoCellAnchor editAs="oneCell">
    <xdr:from>
      <xdr:col>11</xdr:col>
      <xdr:colOff>99060</xdr:colOff>
      <xdr:row>1</xdr:row>
      <xdr:rowOff>175260</xdr:rowOff>
    </xdr:from>
    <xdr:to>
      <xdr:col>12</xdr:col>
      <xdr:colOff>106680</xdr:colOff>
      <xdr:row>4</xdr:row>
      <xdr:rowOff>37012</xdr:rowOff>
    </xdr:to>
    <xdr:pic>
      <xdr:nvPicPr>
        <xdr:cNvPr id="25" name="Graphic 24" descr="Search Inventory with solid fill">
          <a:extLst>
            <a:ext uri="{FF2B5EF4-FFF2-40B4-BE49-F238E27FC236}">
              <a16:creationId xmlns:a16="http://schemas.microsoft.com/office/drawing/2014/main" id="{2685E36B-2791-DFCA-87C1-D4E5C5E50E2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804660" y="358140"/>
          <a:ext cx="617220" cy="617220"/>
        </a:xfrm>
        <a:prstGeom prst="rect">
          <a:avLst/>
        </a:prstGeom>
      </xdr:spPr>
    </xdr:pic>
    <xdr:clientData/>
  </xdr:twoCellAnchor>
  <xdr:twoCellAnchor editAs="oneCell">
    <xdr:from>
      <xdr:col>18</xdr:col>
      <xdr:colOff>533400</xdr:colOff>
      <xdr:row>1</xdr:row>
      <xdr:rowOff>205739</xdr:rowOff>
    </xdr:from>
    <xdr:to>
      <xdr:col>19</xdr:col>
      <xdr:colOff>487680</xdr:colOff>
      <xdr:row>4</xdr:row>
      <xdr:rowOff>9989</xdr:rowOff>
    </xdr:to>
    <xdr:pic>
      <xdr:nvPicPr>
        <xdr:cNvPr id="26" name="Graphic 25" descr="Money outline">
          <a:extLst>
            <a:ext uri="{FF2B5EF4-FFF2-40B4-BE49-F238E27FC236}">
              <a16:creationId xmlns:a16="http://schemas.microsoft.com/office/drawing/2014/main" id="{3B080A0A-725A-4553-AA7F-B81AFD9CE35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506200" y="388619"/>
          <a:ext cx="563880" cy="561895"/>
        </a:xfrm>
        <a:prstGeom prst="rect">
          <a:avLst/>
        </a:prstGeom>
      </xdr:spPr>
    </xdr:pic>
    <xdr:clientData/>
  </xdr:twoCellAnchor>
  <xdr:twoCellAnchor>
    <xdr:from>
      <xdr:col>8</xdr:col>
      <xdr:colOff>691242</xdr:colOff>
      <xdr:row>1</xdr:row>
      <xdr:rowOff>106680</xdr:rowOff>
    </xdr:from>
    <xdr:to>
      <xdr:col>10</xdr:col>
      <xdr:colOff>447402</xdr:colOff>
      <xdr:row>4</xdr:row>
      <xdr:rowOff>15240</xdr:rowOff>
    </xdr:to>
    <xdr:sp macro="" textlink="">
      <xdr:nvSpPr>
        <xdr:cNvPr id="27" name="TextBox 26">
          <a:extLst>
            <a:ext uri="{FF2B5EF4-FFF2-40B4-BE49-F238E27FC236}">
              <a16:creationId xmlns:a16="http://schemas.microsoft.com/office/drawing/2014/main" id="{B4CA3665-6328-674A-3440-80AE58523465}"/>
            </a:ext>
          </a:extLst>
        </xdr:cNvPr>
        <xdr:cNvSpPr txBox="1"/>
      </xdr:nvSpPr>
      <xdr:spPr>
        <a:xfrm>
          <a:off x="7309756" y="291737"/>
          <a:ext cx="1443446" cy="659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a:t>
          </a:r>
          <a:r>
            <a:rPr lang="en-US" sz="1800" baseline="0"/>
            <a:t>  Calls</a:t>
          </a:r>
          <a:endParaRPr lang="en-US" sz="1800"/>
        </a:p>
      </xdr:txBody>
    </xdr:sp>
    <xdr:clientData/>
  </xdr:twoCellAnchor>
  <xdr:twoCellAnchor>
    <xdr:from>
      <xdr:col>8</xdr:col>
      <xdr:colOff>1062447</xdr:colOff>
      <xdr:row>2</xdr:row>
      <xdr:rowOff>78377</xdr:rowOff>
    </xdr:from>
    <xdr:to>
      <xdr:col>9</xdr:col>
      <xdr:colOff>478973</xdr:colOff>
      <xdr:row>4</xdr:row>
      <xdr:rowOff>162197</xdr:rowOff>
    </xdr:to>
    <xdr:sp macro="" textlink="">
      <xdr:nvSpPr>
        <xdr:cNvPr id="28" name="TextBox 27">
          <a:extLst>
            <a:ext uri="{FF2B5EF4-FFF2-40B4-BE49-F238E27FC236}">
              <a16:creationId xmlns:a16="http://schemas.microsoft.com/office/drawing/2014/main" id="{4CB890AA-CF75-4C31-BA16-57AC2190AD2E}"/>
            </a:ext>
          </a:extLst>
        </xdr:cNvPr>
        <xdr:cNvSpPr txBox="1"/>
      </xdr:nvSpPr>
      <xdr:spPr>
        <a:xfrm>
          <a:off x="7680961" y="633548"/>
          <a:ext cx="494212"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18300</a:t>
          </a:r>
        </a:p>
      </xdr:txBody>
    </xdr:sp>
    <xdr:clientData/>
  </xdr:twoCellAnchor>
  <xdr:twoCellAnchor>
    <xdr:from>
      <xdr:col>12</xdr:col>
      <xdr:colOff>144780</xdr:colOff>
      <xdr:row>1</xdr:row>
      <xdr:rowOff>60960</xdr:rowOff>
    </xdr:from>
    <xdr:to>
      <xdr:col>14</xdr:col>
      <xdr:colOff>289560</xdr:colOff>
      <xdr:row>2</xdr:row>
      <xdr:rowOff>77788</xdr:rowOff>
    </xdr:to>
    <xdr:sp macro="" textlink="">
      <xdr:nvSpPr>
        <xdr:cNvPr id="34" name="TextBox 33">
          <a:extLst>
            <a:ext uri="{FF2B5EF4-FFF2-40B4-BE49-F238E27FC236}">
              <a16:creationId xmlns:a16="http://schemas.microsoft.com/office/drawing/2014/main" id="{84BAD13C-2292-425F-87F0-5955F7423A63}"/>
            </a:ext>
          </a:extLst>
        </xdr:cNvPr>
        <xdr:cNvSpPr txBox="1"/>
      </xdr:nvSpPr>
      <xdr:spPr>
        <a:xfrm>
          <a:off x="7459980" y="243840"/>
          <a:ext cx="1363980" cy="41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Call Reached</a:t>
          </a:r>
        </a:p>
      </xdr:txBody>
    </xdr:sp>
    <xdr:clientData/>
  </xdr:twoCellAnchor>
  <xdr:twoCellAnchor>
    <xdr:from>
      <xdr:col>16</xdr:col>
      <xdr:colOff>114300</xdr:colOff>
      <xdr:row>1</xdr:row>
      <xdr:rowOff>76200</xdr:rowOff>
    </xdr:from>
    <xdr:to>
      <xdr:col>18</xdr:col>
      <xdr:colOff>182880</xdr:colOff>
      <xdr:row>2</xdr:row>
      <xdr:rowOff>93028</xdr:rowOff>
    </xdr:to>
    <xdr:sp macro="" textlink="">
      <xdr:nvSpPr>
        <xdr:cNvPr id="35" name="TextBox 34">
          <a:extLst>
            <a:ext uri="{FF2B5EF4-FFF2-40B4-BE49-F238E27FC236}">
              <a16:creationId xmlns:a16="http://schemas.microsoft.com/office/drawing/2014/main" id="{7C8B9D7D-EEA1-4340-93D4-95362BDD91D9}"/>
            </a:ext>
          </a:extLst>
        </xdr:cNvPr>
        <xdr:cNvSpPr txBox="1"/>
      </xdr:nvSpPr>
      <xdr:spPr>
        <a:xfrm>
          <a:off x="9867900" y="259080"/>
          <a:ext cx="1287780" cy="41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Call Closed</a:t>
          </a:r>
        </a:p>
      </xdr:txBody>
    </xdr:sp>
    <xdr:clientData/>
  </xdr:twoCellAnchor>
  <xdr:twoCellAnchor>
    <xdr:from>
      <xdr:col>19</xdr:col>
      <xdr:colOff>579120</xdr:colOff>
      <xdr:row>2</xdr:row>
      <xdr:rowOff>68580</xdr:rowOff>
    </xdr:from>
    <xdr:to>
      <xdr:col>21</xdr:col>
      <xdr:colOff>582295</xdr:colOff>
      <xdr:row>4</xdr:row>
      <xdr:rowOff>75882</xdr:rowOff>
    </xdr:to>
    <xdr:sp macro="" textlink="[1]Calculation!B7">
      <xdr:nvSpPr>
        <xdr:cNvPr id="36" name="TextBox 35">
          <a:extLst>
            <a:ext uri="{FF2B5EF4-FFF2-40B4-BE49-F238E27FC236}">
              <a16:creationId xmlns:a16="http://schemas.microsoft.com/office/drawing/2014/main" id="{BF9E41F0-BFA7-4C0B-A7B8-3BCC690C10D1}"/>
            </a:ext>
          </a:extLst>
        </xdr:cNvPr>
        <xdr:cNvSpPr txBox="1"/>
      </xdr:nvSpPr>
      <xdr:spPr>
        <a:xfrm>
          <a:off x="12161520" y="647700"/>
          <a:ext cx="1222375" cy="388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62EC72-72C1-4AEE-A239-F5CD6D298036}" type="TxLink">
            <a:rPr lang="en-US" sz="1600" b="0" i="0" u="none" strike="noStrike" kern="1200">
              <a:solidFill>
                <a:srgbClr val="000000"/>
              </a:solidFill>
              <a:latin typeface="Aptos Narrow"/>
              <a:ea typeface="+mn-ea"/>
              <a:cs typeface="+mn-cs"/>
            </a:rPr>
            <a:pPr marL="0" indent="0" algn="ctr"/>
            <a:t> 706,195 </a:t>
          </a:fld>
          <a:endParaRPr lang="en-US" sz="1600" b="0" i="0" u="none" strike="noStrike" kern="1200">
            <a:solidFill>
              <a:srgbClr val="000000"/>
            </a:solidFill>
            <a:latin typeface="Aptos Narrow"/>
            <a:ea typeface="+mn-ea"/>
            <a:cs typeface="+mn-cs"/>
          </a:endParaRPr>
        </a:p>
      </xdr:txBody>
    </xdr:sp>
    <xdr:clientData/>
  </xdr:twoCellAnchor>
  <xdr:twoCellAnchor>
    <xdr:from>
      <xdr:col>16</xdr:col>
      <xdr:colOff>259080</xdr:colOff>
      <xdr:row>2</xdr:row>
      <xdr:rowOff>15240</xdr:rowOff>
    </xdr:from>
    <xdr:to>
      <xdr:col>18</xdr:col>
      <xdr:colOff>74930</xdr:colOff>
      <xdr:row>4</xdr:row>
      <xdr:rowOff>22542</xdr:rowOff>
    </xdr:to>
    <xdr:sp macro="" textlink="[1]Calculation!B6">
      <xdr:nvSpPr>
        <xdr:cNvPr id="38" name="TextBox 37">
          <a:extLst>
            <a:ext uri="{FF2B5EF4-FFF2-40B4-BE49-F238E27FC236}">
              <a16:creationId xmlns:a16="http://schemas.microsoft.com/office/drawing/2014/main" id="{0C6F3ECC-8D38-44D9-9E1D-EE67983841E9}"/>
            </a:ext>
          </a:extLst>
        </xdr:cNvPr>
        <xdr:cNvSpPr txBox="1"/>
      </xdr:nvSpPr>
      <xdr:spPr>
        <a:xfrm>
          <a:off x="10012680" y="594360"/>
          <a:ext cx="1035050" cy="388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85DE9D-532D-44F7-9D1C-D5B2543581C4}" type="TxLink">
            <a:rPr lang="en-US" sz="2000" b="0" i="0" u="none" strike="noStrike" kern="1200">
              <a:solidFill>
                <a:srgbClr val="000000"/>
              </a:solidFill>
              <a:latin typeface="Aptos Narrow"/>
              <a:ea typeface="+mn-ea"/>
              <a:cs typeface="+mn-cs"/>
            </a:rPr>
            <a:pPr marL="0" indent="0" algn="ctr"/>
            <a:t> 1,309 </a:t>
          </a:fld>
          <a:endParaRPr lang="en-US" sz="2000" b="0" i="0" u="none" strike="noStrike" kern="1200">
            <a:solidFill>
              <a:srgbClr val="000000"/>
            </a:solidFill>
            <a:latin typeface="Aptos Narrow"/>
            <a:ea typeface="+mn-ea"/>
            <a:cs typeface="+mn-cs"/>
          </a:endParaRPr>
        </a:p>
      </xdr:txBody>
    </xdr:sp>
    <xdr:clientData/>
  </xdr:twoCellAnchor>
  <xdr:twoCellAnchor>
    <xdr:from>
      <xdr:col>12</xdr:col>
      <xdr:colOff>297180</xdr:colOff>
      <xdr:row>2</xdr:row>
      <xdr:rowOff>15240</xdr:rowOff>
    </xdr:from>
    <xdr:to>
      <xdr:col>14</xdr:col>
      <xdr:colOff>113030</xdr:colOff>
      <xdr:row>4</xdr:row>
      <xdr:rowOff>22542</xdr:rowOff>
    </xdr:to>
    <xdr:sp macro="" textlink="[1]Calculation!B5">
      <xdr:nvSpPr>
        <xdr:cNvPr id="39" name="TextBox 38">
          <a:extLst>
            <a:ext uri="{FF2B5EF4-FFF2-40B4-BE49-F238E27FC236}">
              <a16:creationId xmlns:a16="http://schemas.microsoft.com/office/drawing/2014/main" id="{FFAB62F3-C49E-48D1-8141-E674C0CF6E8E}"/>
            </a:ext>
          </a:extLst>
        </xdr:cNvPr>
        <xdr:cNvSpPr txBox="1"/>
      </xdr:nvSpPr>
      <xdr:spPr>
        <a:xfrm>
          <a:off x="7612380" y="563880"/>
          <a:ext cx="1035050" cy="373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7889B1-29F2-42FB-A338-1E7C68AC5CC5}" type="TxLink">
            <a:rPr lang="en-US" sz="2000" b="0" i="0" u="none" strike="noStrike" kern="1200">
              <a:solidFill>
                <a:srgbClr val="000000"/>
              </a:solidFill>
              <a:latin typeface="Aptos Narrow"/>
              <a:ea typeface="+mn-ea"/>
              <a:cs typeface="+mn-cs"/>
            </a:rPr>
            <a:pPr marL="0" indent="0" algn="ctr"/>
            <a:t> 3,619 </a:t>
          </a:fld>
          <a:endParaRPr lang="en-US" sz="2000" b="0" i="0" u="none" strike="noStrike" kern="1200">
            <a:solidFill>
              <a:srgbClr val="000000"/>
            </a:solidFill>
            <a:latin typeface="Aptos Narrow"/>
            <a:ea typeface="+mn-ea"/>
            <a:cs typeface="+mn-cs"/>
          </a:endParaRPr>
        </a:p>
      </xdr:txBody>
    </xdr:sp>
    <xdr:clientData/>
  </xdr:twoCellAnchor>
  <xdr:twoCellAnchor>
    <xdr:from>
      <xdr:col>20</xdr:col>
      <xdr:colOff>15240</xdr:colOff>
      <xdr:row>1</xdr:row>
      <xdr:rowOff>106680</xdr:rowOff>
    </xdr:from>
    <xdr:to>
      <xdr:col>21</xdr:col>
      <xdr:colOff>579120</xdr:colOff>
      <xdr:row>2</xdr:row>
      <xdr:rowOff>123508</xdr:rowOff>
    </xdr:to>
    <xdr:sp macro="" textlink="">
      <xdr:nvSpPr>
        <xdr:cNvPr id="40" name="TextBox 39">
          <a:extLst>
            <a:ext uri="{FF2B5EF4-FFF2-40B4-BE49-F238E27FC236}">
              <a16:creationId xmlns:a16="http://schemas.microsoft.com/office/drawing/2014/main" id="{7320785C-08EB-43D5-8DA7-8EB39B864182}"/>
            </a:ext>
          </a:extLst>
        </xdr:cNvPr>
        <xdr:cNvSpPr txBox="1"/>
      </xdr:nvSpPr>
      <xdr:spPr>
        <a:xfrm>
          <a:off x="12207240" y="289560"/>
          <a:ext cx="1173480" cy="41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Deal Value</a:t>
          </a:r>
        </a:p>
      </xdr:txBody>
    </xdr:sp>
    <xdr:clientData/>
  </xdr:twoCellAnchor>
  <xdr:twoCellAnchor>
    <xdr:from>
      <xdr:col>17</xdr:col>
      <xdr:colOff>272143</xdr:colOff>
      <xdr:row>6</xdr:row>
      <xdr:rowOff>13855</xdr:rowOff>
    </xdr:from>
    <xdr:to>
      <xdr:col>25</xdr:col>
      <xdr:colOff>503190</xdr:colOff>
      <xdr:row>39</xdr:row>
      <xdr:rowOff>163286</xdr:rowOff>
    </xdr:to>
    <mc:AlternateContent xmlns:mc="http://schemas.openxmlformats.org/markup-compatibility/2006">
      <mc:Choice xmlns:cx4="http://schemas.microsoft.com/office/drawing/2016/5/10/chartex" Requires="cx4">
        <xdr:graphicFrame macro="">
          <xdr:nvGraphicFramePr>
            <xdr:cNvPr id="45" name="Chart 44">
              <a:extLst>
                <a:ext uri="{FF2B5EF4-FFF2-40B4-BE49-F238E27FC236}">
                  <a16:creationId xmlns:a16="http://schemas.microsoft.com/office/drawing/2014/main" id="{213D03A7-34E6-4D85-B304-BC38E5D201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989629" y="1320141"/>
              <a:ext cx="5107847" cy="62563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10885</xdr:colOff>
      <xdr:row>6</xdr:row>
      <xdr:rowOff>10888</xdr:rowOff>
    </xdr:from>
    <xdr:to>
      <xdr:col>17</xdr:col>
      <xdr:colOff>283029</xdr:colOff>
      <xdr:row>39</xdr:row>
      <xdr:rowOff>163287</xdr:rowOff>
    </xdr:to>
    <xdr:graphicFrame macro="">
      <xdr:nvGraphicFramePr>
        <xdr:cNvPr id="46" name="Chart 45">
          <a:extLst>
            <a:ext uri="{FF2B5EF4-FFF2-40B4-BE49-F238E27FC236}">
              <a16:creationId xmlns:a16="http://schemas.microsoft.com/office/drawing/2014/main" id="{F98426F5-E1CB-4730-A5DB-D3C0538D2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6</xdr:row>
      <xdr:rowOff>-1</xdr:rowOff>
    </xdr:from>
    <xdr:to>
      <xdr:col>4</xdr:col>
      <xdr:colOff>0</xdr:colOff>
      <xdr:row>31</xdr:row>
      <xdr:rowOff>108856</xdr:rowOff>
    </xdr:to>
    <mc:AlternateContent xmlns:mc="http://schemas.openxmlformats.org/markup-compatibility/2006">
      <mc:Choice xmlns:a14="http://schemas.microsoft.com/office/drawing/2010/main" Requires="a14">
        <xdr:graphicFrame macro="">
          <xdr:nvGraphicFramePr>
            <xdr:cNvPr id="48" name="Name 1">
              <a:extLst>
                <a:ext uri="{FF2B5EF4-FFF2-40B4-BE49-F238E27FC236}">
                  <a16:creationId xmlns:a16="http://schemas.microsoft.com/office/drawing/2014/main" id="{49FBD9F5-CA48-42BF-8437-706E8749505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0" y="1349828"/>
              <a:ext cx="2438400" cy="5823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4</xdr:row>
      <xdr:rowOff>1</xdr:rowOff>
    </xdr:from>
    <xdr:to>
      <xdr:col>5</xdr:col>
      <xdr:colOff>823964</xdr:colOff>
      <xdr:row>5</xdr:row>
      <xdr:rowOff>35605</xdr:rowOff>
    </xdr:to>
    <xdr:sp macro="" textlink="">
      <xdr:nvSpPr>
        <xdr:cNvPr id="49" name="Rectangle: Top Corners Rounded 48">
          <a:extLst>
            <a:ext uri="{FF2B5EF4-FFF2-40B4-BE49-F238E27FC236}">
              <a16:creationId xmlns:a16="http://schemas.microsoft.com/office/drawing/2014/main" id="{40B2ABA4-8379-4A05-B62D-7804709F48BA}"/>
            </a:ext>
          </a:extLst>
        </xdr:cNvPr>
        <xdr:cNvSpPr/>
      </xdr:nvSpPr>
      <xdr:spPr>
        <a:xfrm>
          <a:off x="2438400" y="936172"/>
          <a:ext cx="1901650" cy="264204"/>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solidFill>
                <a:schemeClr val="tx1"/>
              </a:solidFill>
            </a:rPr>
            <a:t>EMP. KPI</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3a079e7427bee5f/Desktop/2025-08-06T15-27-36.533Z-Call%20Center%20Dashboard.xlsx" TargetMode="External"/><Relationship Id="rId1" Type="http://schemas.openxmlformats.org/officeDocument/2006/relationships/externalLinkPath" Target="https://d.docs.live.net/63a079e7427bee5f/Desktop/2025-08-06T15-27-36.533Z-Call%20Cente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Board"/>
      <sheetName val="Cal"/>
      <sheetName val="Dashbaord-2"/>
      <sheetName val="Calculation"/>
      <sheetName val="Raw Data 2 (2)"/>
      <sheetName val="Dashboard."/>
      <sheetName val="Calculation-1"/>
      <sheetName val="Dashboard"/>
      <sheetName val="Data"/>
      <sheetName val="Calculation Table"/>
    </sheetNames>
    <sheetDataSet>
      <sheetData sheetId="0" refreshError="1"/>
      <sheetData sheetId="1" refreshError="1"/>
      <sheetData sheetId="2" refreshError="1"/>
      <sheetData sheetId="3">
        <row r="13">
          <cell r="D13" t="str">
            <v>Barisal</v>
          </cell>
          <cell r="E13">
            <v>1.9830508474576272</v>
          </cell>
        </row>
        <row r="14">
          <cell r="D14" t="str">
            <v>Chittagong</v>
          </cell>
          <cell r="E14">
            <v>1.9767441860465116</v>
          </cell>
        </row>
        <row r="15">
          <cell r="D15" t="str">
            <v>Dhaka</v>
          </cell>
          <cell r="E15">
            <v>2</v>
          </cell>
        </row>
        <row r="16">
          <cell r="D16" t="str">
            <v>Rangpur</v>
          </cell>
          <cell r="E16">
            <v>1.9787234042553192</v>
          </cell>
        </row>
        <row r="17">
          <cell r="D17" t="str">
            <v>Sylhet</v>
          </cell>
          <cell r="E17">
            <v>1.9545454545454546</v>
          </cell>
        </row>
      </sheetData>
      <sheetData sheetId="4" refreshError="1"/>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63a079e7427bee5f/Desktop/2025-08-06T15-27-36.533Z-Call%20Center%20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88.592050810184" createdVersion="8" refreshedVersion="8" minRefreshableVersion="3" recordCount="312" xr:uid="{2C46C845-DE4C-4F61-9E36-3EF298E50DBE}">
  <cacheSource type="worksheet">
    <worksheetSource name="SalesData3"/>
  </cacheSource>
  <cacheFields count="13">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Region" numFmtId="0">
      <sharedItems count="5">
        <s v="Dhaka"/>
        <s v="Rangpur"/>
        <s v="Sylhet"/>
        <s v="Chittagong"/>
        <s v="Barisal"/>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2"/>
    </cacheField>
    <cacheField name="Total Calls" numFmtId="0">
      <sharedItems containsSemiMixedTypes="0" containsString="0" containsNumber="1" containsInteger="1" minValue="16" maxValue="115"/>
    </cacheField>
    <cacheField name="Calls Reached" numFmtId="0">
      <sharedItems containsString="0" containsBlank="1"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Service Level" numFmtId="0">
      <sharedItems containsSemiMixedTypes="0" containsString="0" containsNumber="1" containsInteger="1" minValue="1" maxValue="3" count="3">
        <n v="3"/>
        <n v="2"/>
        <n v="1"/>
      </sharedItems>
    </cacheField>
    <cacheField name="Call Drop Rate (%)" numFmtId="9">
      <sharedItems containsSemiMixedTypes="0" containsString="0" containsNumber="1" minValue="8.9999999999999998E-4" maxValue="0.10640000000000001"/>
    </cacheField>
    <cacheField name="Days (Date)" numFmtId="0" databaseField="0">
      <fieldGroup base="2">
        <rangePr groupBy="days" startDate="2024-01-01T00:00:00" endDate="2024-12-0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Date)" numFmtId="0" databaseField="0">
      <fieldGroup base="2">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3" refreshedDate="45673.896300231485" createdVersion="8" refreshedVersion="8" minRefreshableVersion="3" recordCount="312" xr:uid="{6362D0D6-BAEB-4EE1-AD63-5CF9815A4C6B}">
  <cacheSource type="worksheet">
    <worksheetSource name="SalesData3" r:id="rId2"/>
  </cacheSource>
  <cacheFields count="13">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Region" numFmtId="0">
      <sharedItems count="5">
        <s v="Dhaka"/>
        <s v="Rangpur"/>
        <s v="Sylhet"/>
        <s v="Chittagong"/>
        <s v="Barisal"/>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2"/>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Service Level" numFmtId="0">
      <sharedItems containsSemiMixedTypes="0" containsString="0" containsNumber="1" containsInteger="1" minValue="1" maxValue="3"/>
    </cacheField>
    <cacheField name="Call Drop Rate (%)" numFmtId="9">
      <sharedItems containsSemiMixedTypes="0" containsString="0" containsNumber="1" minValue="8.9999999999999998E-4" maxValue="0.10640000000000001"/>
    </cacheField>
    <cacheField name="Days (Date)" numFmtId="0" databaseField="0">
      <fieldGroup base="2">
        <rangePr groupBy="days" startDate="2024-01-01T00:00:00" endDate="2024-12-02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4"/>
        </groupItems>
      </fieldGroup>
    </cacheField>
    <cacheField name="Months (Date)" numFmtId="0" databaseField="0">
      <fieldGroup base="2">
        <rangePr groupBy="months" startDate="2024-01-01T00:00:00" endDate="2024-12-02T00:00:00"/>
        <groupItems count="14">
          <s v="&lt;01-01-24"/>
          <s v="Jan"/>
          <s v="Feb"/>
          <s v="Mar"/>
          <s v="Apr"/>
          <s v="May"/>
          <s v="Jun"/>
          <s v="Jul"/>
          <s v="Aug"/>
          <s v="Sep"/>
          <s v="Oct"/>
          <s v="Nov"/>
          <s v="Dec"/>
          <s v="&gt;02-12-24"/>
        </groupItems>
      </fieldGroup>
    </cacheField>
  </cacheFields>
  <extLst>
    <ext xmlns:x14="http://schemas.microsoft.com/office/spreadsheetml/2009/9/main" uri="{725AE2AE-9491-48be-B2B4-4EB974FC3084}">
      <x14:pivotCacheDefinition pivotCacheId="2033901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74"/>
    <n v="12"/>
    <n v="330.42"/>
    <n v="7"/>
    <n v="0.58333333333333337"/>
    <n v="4276.3100000000004"/>
    <x v="0"/>
    <n v="2.9500000000000002E-2"/>
  </r>
  <r>
    <x v="1"/>
    <x v="0"/>
    <x v="0"/>
    <n v="78"/>
    <n v="12"/>
    <n v="377.5"/>
    <n v="4"/>
    <n v="0.33333333333333331"/>
    <n v="3880.98"/>
    <x v="1"/>
    <n v="4.3400000000000001E-2"/>
  </r>
  <r>
    <x v="2"/>
    <x v="0"/>
    <x v="0"/>
    <n v="47"/>
    <n v="14"/>
    <n v="418.92"/>
    <n v="2"/>
    <n v="0.14285714285714285"/>
    <n v="3716"/>
    <x v="2"/>
    <n v="4.3899999999999995E-2"/>
  </r>
  <r>
    <x v="3"/>
    <x v="0"/>
    <x v="0"/>
    <n v="24"/>
    <n v="6"/>
    <n v="76.930000000000007"/>
    <n v="4"/>
    <n v="0.66666666666666663"/>
    <n v="1552.35"/>
    <x v="0"/>
    <n v="3.0800000000000001E-2"/>
  </r>
  <r>
    <x v="4"/>
    <x v="0"/>
    <x v="0"/>
    <n v="81"/>
    <n v="16"/>
    <n v="516.23"/>
    <n v="5"/>
    <n v="0.3125"/>
    <n v="1030.68"/>
    <x v="1"/>
    <n v="4.1100000000000005E-2"/>
  </r>
  <r>
    <x v="5"/>
    <x v="0"/>
    <x v="0"/>
    <n v="59"/>
    <n v="5"/>
    <n v="520.05999999999995"/>
    <n v="3"/>
    <n v="0.6"/>
    <n v="3546.72"/>
    <x v="2"/>
    <n v="1.2699999999999999E-2"/>
  </r>
  <r>
    <x v="6"/>
    <x v="0"/>
    <x v="0"/>
    <n v="68"/>
    <n v="19"/>
    <n v="290.39"/>
    <n v="3"/>
    <n v="0.15789473684210525"/>
    <n v="2472.2399999999998"/>
    <x v="0"/>
    <n v="9.5399999999999985E-2"/>
  </r>
  <r>
    <x v="7"/>
    <x v="0"/>
    <x v="0"/>
    <n v="60"/>
    <n v="7"/>
    <n v="251.7"/>
    <n v="5"/>
    <n v="0.7142857142857143"/>
    <n v="3956.69"/>
    <x v="1"/>
    <n v="4.1100000000000005E-2"/>
  </r>
  <r>
    <x v="8"/>
    <x v="0"/>
    <x v="0"/>
    <n v="34"/>
    <n v="21"/>
    <n v="362.62"/>
    <n v="9"/>
    <n v="0.42857142857142855"/>
    <n v="1140.08"/>
    <x v="2"/>
    <n v="5.4600000000000003E-2"/>
  </r>
  <r>
    <x v="9"/>
    <x v="0"/>
    <x v="0"/>
    <n v="59"/>
    <n v="13"/>
    <n v="307.49"/>
    <n v="10"/>
    <n v="0.76923076923076927"/>
    <n v="979.09"/>
    <x v="0"/>
    <n v="3.27E-2"/>
  </r>
  <r>
    <x v="10"/>
    <x v="0"/>
    <x v="0"/>
    <n v="18"/>
    <n v="8"/>
    <n v="206.81"/>
    <n v="7"/>
    <n v="0.875"/>
    <n v="720.56"/>
    <x v="1"/>
    <n v="7.8899999999999998E-2"/>
  </r>
  <r>
    <x v="11"/>
    <x v="0"/>
    <x v="0"/>
    <n v="36"/>
    <n v="6"/>
    <n v="547.6"/>
    <n v="5"/>
    <n v="0.83333333333333337"/>
    <n v="3463.18"/>
    <x v="2"/>
    <n v="3.7599999999999995E-2"/>
  </r>
  <r>
    <x v="12"/>
    <x v="0"/>
    <x v="0"/>
    <n v="67"/>
    <n v="17"/>
    <n v="552.54999999999995"/>
    <n v="2"/>
    <n v="0.11764705882352941"/>
    <n v="330.12"/>
    <x v="2"/>
    <n v="3.7200000000000004E-2"/>
  </r>
  <r>
    <x v="13"/>
    <x v="0"/>
    <x v="0"/>
    <n v="36"/>
    <n v="9"/>
    <n v="216.03"/>
    <n v="2"/>
    <n v="0.22222222222222221"/>
    <n v="4072.07"/>
    <x v="0"/>
    <n v="4.1200000000000001E-2"/>
  </r>
  <r>
    <x v="14"/>
    <x v="0"/>
    <x v="0"/>
    <n v="54"/>
    <n v="10"/>
    <n v="208.23"/>
    <n v="3"/>
    <n v="0.3"/>
    <n v="645.83000000000004"/>
    <x v="1"/>
    <n v="2.7999999999999997E-2"/>
  </r>
  <r>
    <x v="15"/>
    <x v="0"/>
    <x v="0"/>
    <n v="82"/>
    <n v="4"/>
    <n v="180.06"/>
    <n v="4"/>
    <n v="1"/>
    <n v="1207.17"/>
    <x v="2"/>
    <n v="8.4199999999999997E-2"/>
  </r>
  <r>
    <x v="16"/>
    <x v="0"/>
    <x v="0"/>
    <n v="81"/>
    <n v="7"/>
    <n v="82.43"/>
    <n v="7"/>
    <n v="1"/>
    <n v="3463.96"/>
    <x v="0"/>
    <n v="8.4900000000000003E-2"/>
  </r>
  <r>
    <x v="17"/>
    <x v="0"/>
    <x v="0"/>
    <n v="31"/>
    <n v="17"/>
    <n v="476.95"/>
    <n v="7"/>
    <n v="0.41176470588235292"/>
    <n v="3945.43"/>
    <x v="1"/>
    <n v="3.6000000000000004E-2"/>
  </r>
  <r>
    <x v="18"/>
    <x v="0"/>
    <x v="0"/>
    <n v="92"/>
    <n v="20"/>
    <n v="161.41999999999999"/>
    <n v="4"/>
    <n v="0.2"/>
    <n v="425.41"/>
    <x v="2"/>
    <n v="0.1045"/>
  </r>
  <r>
    <x v="19"/>
    <x v="0"/>
    <x v="0"/>
    <n v="73"/>
    <n v="12"/>
    <n v="507.45"/>
    <n v="0"/>
    <n v="0"/>
    <n v="1123.8399999999999"/>
    <x v="0"/>
    <n v="8.9999999999999998E-4"/>
  </r>
  <r>
    <x v="20"/>
    <x v="0"/>
    <x v="0"/>
    <n v="25"/>
    <n v="14"/>
    <n v="279.95"/>
    <n v="2"/>
    <n v="0.14285714285714285"/>
    <n v="1432.23"/>
    <x v="1"/>
    <n v="5.1699999999999996E-2"/>
  </r>
  <r>
    <x v="21"/>
    <x v="0"/>
    <x v="0"/>
    <n v="96"/>
    <n v="6"/>
    <n v="532.83000000000004"/>
    <n v="1"/>
    <n v="0.16666666666666666"/>
    <n v="3173.13"/>
    <x v="2"/>
    <n v="2.8300000000000002E-2"/>
  </r>
  <r>
    <x v="22"/>
    <x v="0"/>
    <x v="0"/>
    <n v="63"/>
    <n v="8"/>
    <n v="170.49"/>
    <n v="7"/>
    <n v="0.875"/>
    <n v="526.12"/>
    <x v="0"/>
    <n v="8.3499999999999991E-2"/>
  </r>
  <r>
    <x v="23"/>
    <x v="1"/>
    <x v="0"/>
    <n v="92"/>
    <n v="13"/>
    <n v="422.39"/>
    <n v="1"/>
    <n v="7.6923076923076927E-2"/>
    <n v="2695.84"/>
    <x v="1"/>
    <n v="2.46E-2"/>
  </r>
  <r>
    <x v="24"/>
    <x v="1"/>
    <x v="0"/>
    <n v="38"/>
    <n v="10"/>
    <n v="514.25"/>
    <n v="4"/>
    <n v="0.4"/>
    <n v="243.62"/>
    <x v="2"/>
    <n v="6.4399999999999999E-2"/>
  </r>
  <r>
    <x v="25"/>
    <x v="1"/>
    <x v="0"/>
    <n v="43"/>
    <n v="15"/>
    <n v="363.48"/>
    <n v="7"/>
    <n v="0.46666666666666667"/>
    <n v="3843.52"/>
    <x v="0"/>
    <n v="8.3400000000000002E-2"/>
  </r>
  <r>
    <x v="0"/>
    <x v="1"/>
    <x v="1"/>
    <n v="62"/>
    <n v="15"/>
    <n v="361.38"/>
    <n v="6"/>
    <n v="0.4"/>
    <n v="4195.1400000000003"/>
    <x v="1"/>
    <n v="2.75E-2"/>
  </r>
  <r>
    <x v="1"/>
    <x v="1"/>
    <x v="1"/>
    <n v="81"/>
    <n v="14"/>
    <n v="362.96"/>
    <n v="5"/>
    <n v="0.35714285714285715"/>
    <n v="3620.19"/>
    <x v="2"/>
    <n v="4.0800000000000003E-2"/>
  </r>
  <r>
    <x v="2"/>
    <x v="1"/>
    <x v="1"/>
    <n v="52"/>
    <n v="14"/>
    <n v="382.59"/>
    <n v="3"/>
    <n v="0.21428571428571427"/>
    <n v="3394.39"/>
    <x v="0"/>
    <n v="4.5599999999999995E-2"/>
  </r>
  <r>
    <x v="3"/>
    <x v="1"/>
    <x v="1"/>
    <n v="22"/>
    <n v="7"/>
    <n v="79.459999999999994"/>
    <n v="3"/>
    <n v="0.42857142857142855"/>
    <n v="1638.74"/>
    <x v="1"/>
    <n v="3.04E-2"/>
  </r>
  <r>
    <x v="4"/>
    <x v="1"/>
    <x v="1"/>
    <n v="93"/>
    <n v="11"/>
    <n v="446.3"/>
    <n v="5"/>
    <n v="0.45454545454545453"/>
    <n v="1057.1400000000001"/>
    <x v="2"/>
    <n v="3.6900000000000002E-2"/>
  </r>
  <r>
    <x v="5"/>
    <x v="1"/>
    <x v="1"/>
    <n v="65"/>
    <n v="7"/>
    <n v="461.67"/>
    <n v="2"/>
    <n v="0.2857142857142857"/>
    <n v="3486.23"/>
    <x v="0"/>
    <n v="1.1200000000000002E-2"/>
  </r>
  <r>
    <x v="6"/>
    <x v="1"/>
    <x v="1"/>
    <n v="90"/>
    <n v="20"/>
    <n v="328.63"/>
    <n v="3"/>
    <n v="0.15"/>
    <n v="2662.44"/>
    <x v="1"/>
    <n v="0.10640000000000001"/>
  </r>
  <r>
    <x v="7"/>
    <x v="1"/>
    <x v="1"/>
    <n v="48"/>
    <m/>
    <n v="247.66"/>
    <n v="6"/>
    <n v="0.8571428571428571"/>
    <n v="4335.84"/>
    <x v="2"/>
    <n v="3.9900000000000005E-2"/>
  </r>
  <r>
    <x v="8"/>
    <x v="1"/>
    <x v="1"/>
    <n v="37"/>
    <m/>
    <n v="378.61"/>
    <n v="10"/>
    <n v="0.58823529411764708"/>
    <n v="1295.07"/>
    <x v="0"/>
    <n v="5.6299999999999996E-2"/>
  </r>
  <r>
    <x v="9"/>
    <x v="1"/>
    <x v="1"/>
    <n v="68"/>
    <n v="16"/>
    <n v="299.58999999999997"/>
    <n v="9"/>
    <n v="0.5625"/>
    <n v="979.47"/>
    <x v="1"/>
    <n v="3.6900000000000002E-2"/>
  </r>
  <r>
    <x v="10"/>
    <x v="1"/>
    <x v="1"/>
    <n v="20"/>
    <n v="9"/>
    <n v="202.4"/>
    <n v="7"/>
    <n v="0.77777777777777779"/>
    <n v="732.99"/>
    <x v="2"/>
    <n v="7.9000000000000001E-2"/>
  </r>
  <r>
    <x v="11"/>
    <x v="1"/>
    <x v="1"/>
    <n v="35"/>
    <n v="6"/>
    <n v="568.38"/>
    <n v="6"/>
    <n v="1"/>
    <n v="3949.69"/>
    <x v="2"/>
    <n v="3.7499999999999999E-2"/>
  </r>
  <r>
    <x v="12"/>
    <x v="1"/>
    <x v="1"/>
    <n v="68"/>
    <n v="21"/>
    <n v="553.08000000000004"/>
    <n v="3"/>
    <n v="0.14285714285714285"/>
    <n v="360.7"/>
    <x v="0"/>
    <n v="3.3399999999999999E-2"/>
  </r>
  <r>
    <x v="13"/>
    <x v="1"/>
    <x v="1"/>
    <n v="30"/>
    <n v="8"/>
    <n v="223.22"/>
    <n v="2"/>
    <n v="0.25"/>
    <n v="3595.12"/>
    <x v="1"/>
    <n v="4.3400000000000001E-2"/>
  </r>
  <r>
    <x v="14"/>
    <x v="1"/>
    <x v="1"/>
    <n v="69"/>
    <n v="8"/>
    <n v="199.93"/>
    <n v="2"/>
    <n v="0.25"/>
    <n v="610.66"/>
    <x v="2"/>
    <n v="2.8199999999999999E-2"/>
  </r>
  <r>
    <x v="15"/>
    <x v="1"/>
    <x v="1"/>
    <n v="92"/>
    <n v="6"/>
    <n v="180.46"/>
    <n v="5"/>
    <n v="0.83333333333333337"/>
    <n v="1173.27"/>
    <x v="0"/>
    <n v="7.5300000000000006E-2"/>
  </r>
  <r>
    <x v="16"/>
    <x v="1"/>
    <x v="1"/>
    <n v="92"/>
    <n v="7"/>
    <n v="80.12"/>
    <n v="6"/>
    <n v="0.8571428571428571"/>
    <n v="3794.02"/>
    <x v="1"/>
    <n v="9.5000000000000001E-2"/>
  </r>
  <r>
    <x v="17"/>
    <x v="1"/>
    <x v="1"/>
    <n v="21"/>
    <n v="14"/>
    <n v="563.79"/>
    <n v="8"/>
    <n v="0.5714285714285714"/>
    <n v="3616.21"/>
    <x v="2"/>
    <n v="3.61E-2"/>
  </r>
  <r>
    <x v="18"/>
    <x v="1"/>
    <x v="1"/>
    <n v="83"/>
    <n v="20"/>
    <n v="193.39"/>
    <n v="5"/>
    <n v="0.25"/>
    <n v="402.53"/>
    <x v="0"/>
    <n v="0.1013"/>
  </r>
  <r>
    <x v="19"/>
    <x v="1"/>
    <x v="1"/>
    <n v="57"/>
    <n v="11"/>
    <n v="454.77"/>
    <n v="1"/>
    <n v="9.0909090909090912E-2"/>
    <n v="1152.4100000000001"/>
    <x v="1"/>
    <n v="1E-3"/>
  </r>
  <r>
    <x v="20"/>
    <x v="1"/>
    <x v="1"/>
    <n v="22"/>
    <n v="17"/>
    <n v="291.97000000000003"/>
    <n v="1"/>
    <n v="5.8823529411764705E-2"/>
    <n v="1703.6"/>
    <x v="2"/>
    <n v="5.21E-2"/>
  </r>
  <r>
    <x v="21"/>
    <x v="1"/>
    <x v="1"/>
    <n v="78"/>
    <n v="5"/>
    <n v="553.86"/>
    <n v="1"/>
    <n v="0.2"/>
    <n v="3503.57"/>
    <x v="0"/>
    <n v="3.1300000000000001E-2"/>
  </r>
  <r>
    <x v="22"/>
    <x v="1"/>
    <x v="1"/>
    <n v="68"/>
    <n v="7"/>
    <n v="171.76"/>
    <n v="7"/>
    <n v="1"/>
    <n v="548.36"/>
    <x v="1"/>
    <n v="8.2500000000000004E-2"/>
  </r>
  <r>
    <x v="23"/>
    <x v="1"/>
    <x v="1"/>
    <n v="83"/>
    <n v="16"/>
    <n v="382.21"/>
    <n v="1"/>
    <n v="6.25E-2"/>
    <n v="3017.43"/>
    <x v="0"/>
    <n v="2.4199999999999999E-2"/>
  </r>
  <r>
    <x v="24"/>
    <x v="1"/>
    <x v="1"/>
    <n v="31"/>
    <n v="11"/>
    <n v="562.73"/>
    <n v="4"/>
    <n v="0.36363636363636365"/>
    <n v="221.94"/>
    <x v="1"/>
    <n v="6.7400000000000002E-2"/>
  </r>
  <r>
    <x v="25"/>
    <x v="1"/>
    <x v="1"/>
    <n v="34"/>
    <n v="17"/>
    <n v="380.37"/>
    <n v="7"/>
    <n v="0.41176470588235292"/>
    <n v="4183.2700000000004"/>
    <x v="2"/>
    <n v="8.8699999999999987E-2"/>
  </r>
  <r>
    <x v="0"/>
    <x v="1"/>
    <x v="2"/>
    <n v="55"/>
    <n v="17"/>
    <n v="315.62"/>
    <n v="5"/>
    <n v="0.29411764705882354"/>
    <n v="3890.73"/>
    <x v="0"/>
    <n v="2.8799999999999999E-2"/>
  </r>
  <r>
    <x v="1"/>
    <x v="1"/>
    <x v="2"/>
    <n v="91"/>
    <n v="10"/>
    <n v="361.58"/>
    <n v="4"/>
    <n v="0.4"/>
    <n v="3674.37"/>
    <x v="1"/>
    <n v="4.0800000000000003E-2"/>
  </r>
  <r>
    <x v="2"/>
    <x v="1"/>
    <x v="2"/>
    <n v="59"/>
    <n v="13"/>
    <n v="402.9"/>
    <n v="2"/>
    <n v="0.15384615384615385"/>
    <n v="3357.27"/>
    <x v="2"/>
    <n v="4.2599999999999999E-2"/>
  </r>
  <r>
    <x v="3"/>
    <x v="1"/>
    <x v="2"/>
    <n v="19"/>
    <n v="6"/>
    <n v="82.65"/>
    <n v="3"/>
    <n v="0.5"/>
    <n v="1469.62"/>
    <x v="0"/>
    <n v="3.0699999999999998E-2"/>
  </r>
  <r>
    <x v="4"/>
    <x v="1"/>
    <x v="2"/>
    <n v="77"/>
    <n v="14"/>
    <n v="494.43"/>
    <n v="4"/>
    <n v="0.2857142857142857"/>
    <n v="963.35"/>
    <x v="1"/>
    <n v="3.6699999999999997E-2"/>
  </r>
  <r>
    <x v="5"/>
    <x v="1"/>
    <x v="2"/>
    <n v="50"/>
    <n v="8"/>
    <n v="512.92999999999995"/>
    <n v="3"/>
    <n v="0.375"/>
    <n v="3725.66"/>
    <x v="2"/>
    <n v="1.1599999999999999E-2"/>
  </r>
  <r>
    <x v="6"/>
    <x v="1"/>
    <x v="2"/>
    <n v="88"/>
    <n v="18"/>
    <n v="291.04000000000002"/>
    <n v="2"/>
    <n v="0.1111111111111111"/>
    <n v="2619.84"/>
    <x v="0"/>
    <n v="0.10550000000000001"/>
  </r>
  <r>
    <x v="7"/>
    <x v="1"/>
    <x v="2"/>
    <n v="62"/>
    <n v="9"/>
    <n v="252.77"/>
    <n v="7"/>
    <n v="0.77777777777777779"/>
    <n v="4641.6099999999997"/>
    <x v="1"/>
    <n v="4.0800000000000003E-2"/>
  </r>
  <r>
    <x v="8"/>
    <x v="1"/>
    <x v="2"/>
    <n v="33"/>
    <n v="18"/>
    <n v="348.57"/>
    <n v="8"/>
    <n v="0.44444444444444442"/>
    <n v="1169.6400000000001"/>
    <x v="2"/>
    <n v="5.4800000000000001E-2"/>
  </r>
  <r>
    <x v="9"/>
    <x v="1"/>
    <x v="2"/>
    <n v="54"/>
    <n v="15"/>
    <n v="321.99"/>
    <n v="8"/>
    <n v="0.53333333333333333"/>
    <n v="1080.0899999999999"/>
    <x v="2"/>
    <n v="3.5499999999999997E-2"/>
  </r>
  <r>
    <x v="10"/>
    <x v="1"/>
    <x v="2"/>
    <n v="16"/>
    <n v="9"/>
    <n v="199.87"/>
    <n v="9"/>
    <n v="1"/>
    <n v="818.64"/>
    <x v="0"/>
    <n v="7.46E-2"/>
  </r>
  <r>
    <x v="11"/>
    <x v="1"/>
    <x v="2"/>
    <n v="30"/>
    <n v="5"/>
    <n v="565.19000000000005"/>
    <n v="4"/>
    <n v="0.8"/>
    <n v="3621.51"/>
    <x v="1"/>
    <n v="4.3099999999999999E-2"/>
  </r>
  <r>
    <x v="12"/>
    <x v="1"/>
    <x v="2"/>
    <n v="68"/>
    <n v="19"/>
    <n v="623.25"/>
    <n v="3"/>
    <n v="0.15789473684210525"/>
    <n v="355.96"/>
    <x v="2"/>
    <n v="3.6299999999999999E-2"/>
  </r>
  <r>
    <x v="13"/>
    <x v="1"/>
    <x v="2"/>
    <n v="31"/>
    <n v="9"/>
    <n v="209.18"/>
    <n v="2"/>
    <n v="0.22222222222222221"/>
    <n v="4153.3100000000004"/>
    <x v="0"/>
    <n v="4.0399999999999998E-2"/>
  </r>
  <r>
    <x v="14"/>
    <x v="1"/>
    <x v="2"/>
    <n v="61"/>
    <n v="7"/>
    <n v="190.5"/>
    <n v="3"/>
    <n v="0.42857142857142855"/>
    <n v="661.2"/>
    <x v="1"/>
    <n v="2.7699999999999999E-2"/>
  </r>
  <r>
    <x v="15"/>
    <x v="1"/>
    <x v="2"/>
    <n v="83"/>
    <n v="5"/>
    <n v="170.12"/>
    <n v="3"/>
    <n v="0.6"/>
    <n v="1171.95"/>
    <x v="2"/>
    <n v="7.690000000000001E-2"/>
  </r>
  <r>
    <x v="16"/>
    <x v="1"/>
    <x v="2"/>
    <n v="74"/>
    <n v="7"/>
    <n v="87.89"/>
    <n v="7"/>
    <n v="1"/>
    <n v="3848.14"/>
    <x v="0"/>
    <n v="8.6699999999999999E-2"/>
  </r>
  <r>
    <x v="17"/>
    <x v="1"/>
    <x v="2"/>
    <n v="21"/>
    <n v="14"/>
    <n v="498.82"/>
    <n v="5"/>
    <n v="0.35714285714285715"/>
    <n v="4039.26"/>
    <x v="1"/>
    <n v="3.4000000000000002E-2"/>
  </r>
  <r>
    <x v="18"/>
    <x v="2"/>
    <x v="2"/>
    <n v="84"/>
    <n v="15"/>
    <n v="163.21"/>
    <n v="5"/>
    <n v="0.33333333333333331"/>
    <n v="411.36"/>
    <x v="2"/>
    <n v="0.1014"/>
  </r>
  <r>
    <x v="19"/>
    <x v="2"/>
    <x v="2"/>
    <n v="64"/>
    <n v="13"/>
    <n v="496.4"/>
    <n v="0"/>
    <n v="0"/>
    <n v="1306.3800000000001"/>
    <x v="0"/>
    <n v="1.1000000000000001E-3"/>
  </r>
  <r>
    <x v="20"/>
    <x v="2"/>
    <x v="2"/>
    <n v="21"/>
    <n v="13"/>
    <n v="315.41000000000003"/>
    <n v="1"/>
    <n v="7.6923076923076927E-2"/>
    <n v="1692.59"/>
    <x v="1"/>
    <n v="5.0999999999999997E-2"/>
  </r>
  <r>
    <x v="21"/>
    <x v="2"/>
    <x v="2"/>
    <n v="110"/>
    <n v="6"/>
    <n v="535.37"/>
    <n v="2"/>
    <n v="0.33333333333333331"/>
    <n v="3113.29"/>
    <x v="2"/>
    <n v="3.2099999999999997E-2"/>
  </r>
  <r>
    <x v="22"/>
    <x v="2"/>
    <x v="2"/>
    <n v="62"/>
    <n v="8"/>
    <n v="198.84"/>
    <n v="8"/>
    <n v="1"/>
    <n v="534.58000000000004"/>
    <x v="0"/>
    <n v="8.8000000000000009E-2"/>
  </r>
  <r>
    <x v="23"/>
    <x v="2"/>
    <x v="2"/>
    <n v="108"/>
    <n v="14"/>
    <n v="416.78"/>
    <n v="1"/>
    <n v="7.1428571428571425E-2"/>
    <n v="2989.69"/>
    <x v="1"/>
    <n v="2.5499999999999998E-2"/>
  </r>
  <r>
    <x v="24"/>
    <x v="2"/>
    <x v="2"/>
    <n v="28"/>
    <n v="12"/>
    <n v="533.85"/>
    <n v="5"/>
    <n v="0.41666666666666669"/>
    <n v="224.87"/>
    <x v="2"/>
    <n v="6.480000000000001E-2"/>
  </r>
  <r>
    <x v="25"/>
    <x v="2"/>
    <x v="2"/>
    <n v="39"/>
    <n v="16"/>
    <n v="312.8"/>
    <n v="8"/>
    <n v="0.5"/>
    <n v="4592.09"/>
    <x v="0"/>
    <n v="8.5500000000000007E-2"/>
  </r>
  <r>
    <x v="0"/>
    <x v="2"/>
    <x v="3"/>
    <n v="69"/>
    <n v="17"/>
    <n v="342.81"/>
    <n v="6"/>
    <n v="0.35294117647058826"/>
    <n v="3728.2"/>
    <x v="1"/>
    <n v="2.9600000000000001E-2"/>
  </r>
  <r>
    <x v="1"/>
    <x v="2"/>
    <x v="3"/>
    <n v="83"/>
    <n v="11"/>
    <n v="365.12"/>
    <n v="5"/>
    <n v="0.45454545454545453"/>
    <n v="3682.69"/>
    <x v="2"/>
    <n v="3.8199999999999998E-2"/>
  </r>
  <r>
    <x v="2"/>
    <x v="2"/>
    <x v="3"/>
    <n v="41"/>
    <n v="14"/>
    <n v="416.88"/>
    <n v="2"/>
    <n v="0.14285714285714285"/>
    <n v="3638.83"/>
    <x v="0"/>
    <n v="4.41E-2"/>
  </r>
  <r>
    <x v="3"/>
    <x v="2"/>
    <x v="3"/>
    <n v="17"/>
    <n v="7"/>
    <n v="81.14"/>
    <n v="3"/>
    <n v="0.42857142857142855"/>
    <n v="1419.04"/>
    <x v="1"/>
    <n v="2.9399999999999999E-2"/>
  </r>
  <r>
    <x v="4"/>
    <x v="2"/>
    <x v="3"/>
    <n v="76"/>
    <n v="16"/>
    <n v="449.04"/>
    <n v="4"/>
    <n v="0.25"/>
    <n v="1019.97"/>
    <x v="2"/>
    <n v="3.8100000000000002E-2"/>
  </r>
  <r>
    <x v="5"/>
    <x v="2"/>
    <x v="3"/>
    <n v="72"/>
    <n v="6"/>
    <n v="508.55"/>
    <n v="3"/>
    <n v="0.5"/>
    <n v="3633.75"/>
    <x v="0"/>
    <n v="1.1399999999999999E-2"/>
  </r>
  <r>
    <x v="6"/>
    <x v="2"/>
    <x v="3"/>
    <n v="72"/>
    <n v="18"/>
    <n v="299.08999999999997"/>
    <n v="2"/>
    <n v="0.1111111111111111"/>
    <n v="2378.29"/>
    <x v="1"/>
    <n v="0.1052"/>
  </r>
  <r>
    <x v="7"/>
    <x v="2"/>
    <x v="3"/>
    <n v="44"/>
    <n v="6"/>
    <n v="246.21"/>
    <n v="5"/>
    <n v="0.83333333333333337"/>
    <n v="4155.8"/>
    <x v="2"/>
    <n v="4.3299999999999998E-2"/>
  </r>
  <r>
    <x v="8"/>
    <x v="2"/>
    <x v="3"/>
    <n v="29"/>
    <n v="16"/>
    <n v="412.07"/>
    <n v="10"/>
    <n v="0.625"/>
    <n v="1075.94"/>
    <x v="2"/>
    <n v="6.2400000000000004E-2"/>
  </r>
  <r>
    <x v="9"/>
    <x v="2"/>
    <x v="3"/>
    <n v="64"/>
    <n v="13"/>
    <n v="317.58"/>
    <n v="8"/>
    <n v="0.61538461538461542"/>
    <n v="1088.22"/>
    <x v="0"/>
    <n v="3.49E-2"/>
  </r>
  <r>
    <x v="10"/>
    <x v="2"/>
    <x v="3"/>
    <n v="16"/>
    <n v="7"/>
    <n v="181.58"/>
    <n v="6"/>
    <n v="0.8571428571428571"/>
    <n v="868.4"/>
    <x v="1"/>
    <n v="8.4100000000000008E-2"/>
  </r>
  <r>
    <x v="11"/>
    <x v="2"/>
    <x v="3"/>
    <n v="37"/>
    <n v="7"/>
    <n v="470.85"/>
    <n v="7"/>
    <n v="1"/>
    <n v="3483.6"/>
    <x v="2"/>
    <n v="4.2599999999999999E-2"/>
  </r>
  <r>
    <x v="12"/>
    <x v="2"/>
    <x v="3"/>
    <n v="81"/>
    <n v="16"/>
    <n v="584.29999999999995"/>
    <n v="3"/>
    <n v="0.1875"/>
    <n v="377.45"/>
    <x v="0"/>
    <n v="3.32E-2"/>
  </r>
  <r>
    <x v="13"/>
    <x v="2"/>
    <x v="3"/>
    <n v="26"/>
    <n v="6"/>
    <n v="231.59"/>
    <n v="2"/>
    <n v="0.33333333333333331"/>
    <n v="3988.15"/>
    <x v="1"/>
    <n v="3.8399999999999997E-2"/>
  </r>
  <r>
    <x v="14"/>
    <x v="3"/>
    <x v="3"/>
    <n v="69"/>
    <n v="9"/>
    <n v="221.01"/>
    <n v="3"/>
    <n v="0.33333333333333331"/>
    <n v="643.44000000000005"/>
    <x v="2"/>
    <n v="3.2000000000000001E-2"/>
  </r>
  <r>
    <x v="15"/>
    <x v="3"/>
    <x v="3"/>
    <n v="103"/>
    <n v="6"/>
    <n v="165.74"/>
    <n v="6"/>
    <n v="1"/>
    <n v="1169.3800000000001"/>
    <x v="0"/>
    <n v="7.7699999999999991E-2"/>
  </r>
  <r>
    <x v="16"/>
    <x v="3"/>
    <x v="3"/>
    <n v="100"/>
    <n v="7"/>
    <n v="82.62"/>
    <n v="6"/>
    <n v="0.8571428571428571"/>
    <n v="4085.91"/>
    <x v="1"/>
    <n v="9.0500000000000011E-2"/>
  </r>
  <r>
    <x v="17"/>
    <x v="3"/>
    <x v="3"/>
    <n v="26"/>
    <n v="17"/>
    <n v="526.34"/>
    <n v="6"/>
    <n v="0.35294117647058826"/>
    <n v="3360.11"/>
    <x v="2"/>
    <n v="3.0600000000000002E-2"/>
  </r>
  <r>
    <x v="18"/>
    <x v="3"/>
    <x v="3"/>
    <n v="104"/>
    <n v="22"/>
    <n v="190.87"/>
    <n v="4"/>
    <n v="0.18181818181818182"/>
    <n v="433.41"/>
    <x v="0"/>
    <n v="9.3599999999999989E-2"/>
  </r>
  <r>
    <x v="19"/>
    <x v="3"/>
    <x v="3"/>
    <n v="63"/>
    <n v="11"/>
    <n v="554.51"/>
    <n v="1"/>
    <n v="9.0909090909090912E-2"/>
    <n v="1138.51"/>
    <x v="1"/>
    <n v="1E-3"/>
  </r>
  <r>
    <x v="20"/>
    <x v="3"/>
    <x v="3"/>
    <n v="22"/>
    <n v="13"/>
    <n v="302.49"/>
    <n v="2"/>
    <n v="0.15384615384615385"/>
    <n v="1591.45"/>
    <x v="0"/>
    <n v="4.9599999999999998E-2"/>
  </r>
  <r>
    <x v="21"/>
    <x v="3"/>
    <x v="3"/>
    <n v="91"/>
    <n v="5"/>
    <n v="605.11"/>
    <n v="2"/>
    <n v="0.4"/>
    <n v="3499.88"/>
    <x v="1"/>
    <n v="3.0200000000000001E-2"/>
  </r>
  <r>
    <x v="22"/>
    <x v="3"/>
    <x v="3"/>
    <n v="77"/>
    <n v="8"/>
    <n v="173.88"/>
    <n v="6"/>
    <n v="0.75"/>
    <n v="462.44"/>
    <x v="2"/>
    <n v="7.9899999999999999E-2"/>
  </r>
  <r>
    <x v="23"/>
    <x v="3"/>
    <x v="3"/>
    <n v="90"/>
    <n v="17"/>
    <n v="366.84"/>
    <n v="0"/>
    <n v="0"/>
    <n v="3153.56"/>
    <x v="0"/>
    <n v="2.4500000000000001E-2"/>
  </r>
  <r>
    <x v="24"/>
    <x v="3"/>
    <x v="3"/>
    <n v="33"/>
    <n v="9"/>
    <n v="578.41999999999996"/>
    <n v="4"/>
    <n v="0.44444444444444442"/>
    <n v="229.72"/>
    <x v="1"/>
    <n v="7.46E-2"/>
  </r>
  <r>
    <x v="25"/>
    <x v="3"/>
    <x v="3"/>
    <n v="42"/>
    <n v="14"/>
    <n v="321.29000000000002"/>
    <n v="7"/>
    <n v="0.5"/>
    <n v="4298.2700000000004"/>
    <x v="2"/>
    <n v="7.4499999999999997E-2"/>
  </r>
  <r>
    <x v="0"/>
    <x v="3"/>
    <x v="4"/>
    <n v="69"/>
    <n v="16"/>
    <n v="299.22000000000003"/>
    <n v="6"/>
    <n v="0.375"/>
    <n v="3716.14"/>
    <x v="0"/>
    <n v="2.63E-2"/>
  </r>
  <r>
    <x v="1"/>
    <x v="3"/>
    <x v="4"/>
    <n v="68"/>
    <n v="11"/>
    <n v="345.62"/>
    <n v="4"/>
    <n v="0.36363636363636365"/>
    <n v="3558.13"/>
    <x v="1"/>
    <n v="4.0800000000000003E-2"/>
  </r>
  <r>
    <x v="2"/>
    <x v="3"/>
    <x v="4"/>
    <n v="45"/>
    <n v="17"/>
    <n v="416.96"/>
    <n v="3"/>
    <n v="0.17647058823529413"/>
    <n v="3327.07"/>
    <x v="2"/>
    <n v="4.0999999999999995E-2"/>
  </r>
  <r>
    <x v="3"/>
    <x v="3"/>
    <x v="4"/>
    <n v="17"/>
    <n v="8"/>
    <n v="72.05"/>
    <n v="3"/>
    <n v="0.375"/>
    <n v="1672.82"/>
    <x v="0"/>
    <n v="3.0299999999999997E-2"/>
  </r>
  <r>
    <x v="4"/>
    <x v="3"/>
    <x v="4"/>
    <n v="85"/>
    <n v="13"/>
    <n v="475.61"/>
    <n v="5"/>
    <n v="0.38461538461538464"/>
    <n v="939.32"/>
    <x v="1"/>
    <n v="3.6400000000000002E-2"/>
  </r>
  <r>
    <x v="5"/>
    <x v="3"/>
    <x v="4"/>
    <n v="49"/>
    <n v="7"/>
    <n v="469.53"/>
    <n v="3"/>
    <n v="0.42857142857142855"/>
    <n v="3623.32"/>
    <x v="2"/>
    <n v="1.21E-2"/>
  </r>
  <r>
    <x v="6"/>
    <x v="3"/>
    <x v="4"/>
    <n v="66"/>
    <n v="15"/>
    <n v="333.1"/>
    <n v="2"/>
    <n v="0.13333333333333333"/>
    <n v="2631.58"/>
    <x v="2"/>
    <n v="0.10249999999999999"/>
  </r>
  <r>
    <x v="7"/>
    <x v="3"/>
    <x v="4"/>
    <n v="63"/>
    <n v="9"/>
    <n v="258.11"/>
    <n v="7"/>
    <n v="0.77777777777777779"/>
    <n v="4064.36"/>
    <x v="0"/>
    <n v="4.1599999999999998E-2"/>
  </r>
  <r>
    <x v="8"/>
    <x v="3"/>
    <x v="4"/>
    <n v="31"/>
    <n v="20"/>
    <n v="400.8"/>
    <n v="8"/>
    <n v="0.4"/>
    <n v="1294.3599999999999"/>
    <x v="1"/>
    <n v="5.6399999999999999E-2"/>
  </r>
  <r>
    <x v="9"/>
    <x v="3"/>
    <x v="4"/>
    <n v="75"/>
    <n v="19"/>
    <n v="343.28"/>
    <n v="9"/>
    <n v="0.47368421052631576"/>
    <n v="899.46"/>
    <x v="2"/>
    <n v="3.2199999999999999E-2"/>
  </r>
  <r>
    <x v="10"/>
    <x v="3"/>
    <x v="4"/>
    <n v="18"/>
    <n v="7"/>
    <n v="204.63"/>
    <n v="7"/>
    <n v="1"/>
    <n v="789.77"/>
    <x v="0"/>
    <n v="7.4499999999999997E-2"/>
  </r>
  <r>
    <x v="11"/>
    <x v="3"/>
    <x v="4"/>
    <n v="35"/>
    <n v="6"/>
    <n v="553.11"/>
    <n v="4"/>
    <n v="0.66666666666666663"/>
    <n v="3867.67"/>
    <x v="1"/>
    <n v="3.8300000000000001E-2"/>
  </r>
  <r>
    <x v="12"/>
    <x v="3"/>
    <x v="4"/>
    <n v="74"/>
    <n v="20"/>
    <n v="623.33000000000004"/>
    <n v="2"/>
    <n v="0.1"/>
    <n v="359.97"/>
    <x v="2"/>
    <n v="3.8399999999999997E-2"/>
  </r>
  <r>
    <x v="13"/>
    <x v="3"/>
    <x v="4"/>
    <n v="26"/>
    <n v="7"/>
    <n v="200.45"/>
    <n v="1"/>
    <n v="0.14285714285714285"/>
    <n v="3797.35"/>
    <x v="0"/>
    <n v="4.1399999999999999E-2"/>
  </r>
  <r>
    <x v="14"/>
    <x v="3"/>
    <x v="4"/>
    <n v="50"/>
    <n v="7"/>
    <n v="196.2"/>
    <n v="2"/>
    <n v="0.2857142857142857"/>
    <n v="592.71"/>
    <x v="1"/>
    <n v="2.76E-2"/>
  </r>
  <r>
    <x v="15"/>
    <x v="3"/>
    <x v="4"/>
    <n v="97"/>
    <n v="5"/>
    <n v="185.62"/>
    <n v="4"/>
    <n v="0.8"/>
    <n v="1282.81"/>
    <x v="2"/>
    <n v="7.22E-2"/>
  </r>
  <r>
    <x v="16"/>
    <x v="3"/>
    <x v="4"/>
    <n v="91"/>
    <n v="7"/>
    <n v="89.39"/>
    <n v="6"/>
    <n v="0.8571428571428571"/>
    <n v="3971.59"/>
    <x v="0"/>
    <n v="9.0700000000000003E-2"/>
  </r>
  <r>
    <x v="17"/>
    <x v="3"/>
    <x v="4"/>
    <n v="21"/>
    <n v="14"/>
    <n v="472.79"/>
    <n v="8"/>
    <n v="0.5714285714285714"/>
    <n v="3830.32"/>
    <x v="1"/>
    <n v="3.5200000000000002E-2"/>
  </r>
  <r>
    <x v="18"/>
    <x v="3"/>
    <x v="4"/>
    <n v="91"/>
    <n v="15"/>
    <n v="173.03"/>
    <n v="4"/>
    <n v="0.26666666666666666"/>
    <n v="386.08"/>
    <x v="2"/>
    <n v="9.820000000000001E-2"/>
  </r>
  <r>
    <x v="19"/>
    <x v="3"/>
    <x v="4"/>
    <n v="67"/>
    <n v="15"/>
    <n v="499.68"/>
    <n v="0"/>
    <n v="0"/>
    <n v="1287.1300000000001"/>
    <x v="0"/>
    <n v="1E-3"/>
  </r>
  <r>
    <x v="20"/>
    <x v="3"/>
    <x v="4"/>
    <n v="19"/>
    <n v="13"/>
    <n v="316.23"/>
    <n v="1"/>
    <n v="7.6923076923076927E-2"/>
    <n v="1598.49"/>
    <x v="1"/>
    <n v="5.8299999999999998E-2"/>
  </r>
  <r>
    <x v="21"/>
    <x v="3"/>
    <x v="4"/>
    <n v="105"/>
    <n v="6"/>
    <n v="567.03"/>
    <n v="1"/>
    <n v="0.16666666666666666"/>
    <n v="3496.65"/>
    <x v="2"/>
    <n v="3.0600000000000002E-2"/>
  </r>
  <r>
    <x v="22"/>
    <x v="3"/>
    <x v="4"/>
    <n v="73"/>
    <n v="8"/>
    <n v="175.52"/>
    <n v="7"/>
    <n v="0.875"/>
    <n v="455.32"/>
    <x v="0"/>
    <n v="9.35E-2"/>
  </r>
  <r>
    <x v="23"/>
    <x v="3"/>
    <x v="4"/>
    <n v="111"/>
    <n v="13"/>
    <n v="358.31"/>
    <n v="0"/>
    <n v="0"/>
    <n v="2811.77"/>
    <x v="1"/>
    <n v="2.7099999999999999E-2"/>
  </r>
  <r>
    <x v="24"/>
    <x v="3"/>
    <x v="4"/>
    <n v="38"/>
    <n v="12"/>
    <n v="556.33000000000004"/>
    <n v="4"/>
    <n v="0.33333333333333331"/>
    <n v="241.08"/>
    <x v="2"/>
    <n v="7.0599999999999996E-2"/>
  </r>
  <r>
    <x v="25"/>
    <x v="3"/>
    <x v="4"/>
    <n v="33"/>
    <n v="17"/>
    <n v="371.65"/>
    <n v="9"/>
    <n v="0.52941176470588236"/>
    <n v="4068.75"/>
    <x v="0"/>
    <n v="8.5500000000000007E-2"/>
  </r>
  <r>
    <x v="0"/>
    <x v="3"/>
    <x v="5"/>
    <n v="59"/>
    <n v="16"/>
    <n v="359.47"/>
    <n v="7"/>
    <n v="0.4375"/>
    <n v="3958.94"/>
    <x v="1"/>
    <n v="2.46E-2"/>
  </r>
  <r>
    <x v="1"/>
    <x v="3"/>
    <x v="5"/>
    <n v="71"/>
    <n v="11"/>
    <n v="379.33"/>
    <n v="4"/>
    <n v="0.36363636363636365"/>
    <n v="4003.52"/>
    <x v="2"/>
    <n v="4.2900000000000001E-2"/>
  </r>
  <r>
    <x v="2"/>
    <x v="3"/>
    <x v="5"/>
    <n v="48"/>
    <n v="14"/>
    <n v="383.94"/>
    <n v="3"/>
    <n v="0.21428571428571427"/>
    <n v="3173.36"/>
    <x v="0"/>
    <n v="4.0999999999999995E-2"/>
  </r>
  <r>
    <x v="3"/>
    <x v="3"/>
    <x v="5"/>
    <n v="18"/>
    <n v="7"/>
    <n v="85.32"/>
    <n v="3"/>
    <n v="0.42857142857142855"/>
    <n v="1431.69"/>
    <x v="1"/>
    <n v="3.1600000000000003E-2"/>
  </r>
  <r>
    <x v="4"/>
    <x v="3"/>
    <x v="5"/>
    <n v="93"/>
    <n v="14"/>
    <n v="466.81"/>
    <n v="5"/>
    <n v="0.35714285714285715"/>
    <n v="988.98"/>
    <x v="2"/>
    <n v="4.2300000000000004E-2"/>
  </r>
  <r>
    <x v="5"/>
    <x v="4"/>
    <x v="5"/>
    <n v="49"/>
    <n v="7"/>
    <n v="512.88"/>
    <n v="2"/>
    <n v="0.2857142857142857"/>
    <n v="3545.66"/>
    <x v="2"/>
    <n v="1.2699999999999999E-2"/>
  </r>
  <r>
    <x v="6"/>
    <x v="4"/>
    <x v="5"/>
    <n v="85"/>
    <n v="17"/>
    <n v="324.56"/>
    <n v="3"/>
    <n v="0.17647058823529413"/>
    <n v="2420.5300000000002"/>
    <x v="0"/>
    <n v="8.929999999999999E-2"/>
  </r>
  <r>
    <x v="7"/>
    <x v="4"/>
    <x v="5"/>
    <n v="61"/>
    <n v="7"/>
    <n v="219.53"/>
    <n v="7"/>
    <n v="1"/>
    <n v="3860.12"/>
    <x v="1"/>
    <n v="4.3499999999999997E-2"/>
  </r>
  <r>
    <x v="8"/>
    <x v="4"/>
    <x v="5"/>
    <n v="30"/>
    <n v="16"/>
    <n v="353.65"/>
    <n v="9"/>
    <n v="0.5625"/>
    <n v="1213.5899999999999"/>
    <x v="2"/>
    <n v="6.2E-2"/>
  </r>
  <r>
    <x v="9"/>
    <x v="4"/>
    <x v="5"/>
    <n v="54"/>
    <n v="16"/>
    <n v="334.41"/>
    <n v="9"/>
    <n v="0.5625"/>
    <n v="1056.98"/>
    <x v="0"/>
    <n v="3.5200000000000002E-2"/>
  </r>
  <r>
    <x v="10"/>
    <x v="4"/>
    <x v="5"/>
    <n v="19"/>
    <n v="7"/>
    <n v="199.46"/>
    <n v="7"/>
    <n v="1"/>
    <n v="809.56"/>
    <x v="1"/>
    <n v="7.1399999999999991E-2"/>
  </r>
  <r>
    <x v="11"/>
    <x v="4"/>
    <x v="5"/>
    <n v="40"/>
    <n v="6"/>
    <n v="509.67"/>
    <n v="4"/>
    <n v="0.66666666666666663"/>
    <n v="3330.44"/>
    <x v="2"/>
    <n v="3.8300000000000001E-2"/>
  </r>
  <r>
    <x v="12"/>
    <x v="4"/>
    <x v="5"/>
    <n v="73"/>
    <n v="21"/>
    <n v="601.02"/>
    <n v="2"/>
    <n v="9.5238095238095233E-2"/>
    <n v="364.56"/>
    <x v="0"/>
    <n v="3.4300000000000004E-2"/>
  </r>
  <r>
    <x v="13"/>
    <x v="4"/>
    <x v="5"/>
    <n v="36"/>
    <n v="9"/>
    <n v="196.74"/>
    <n v="1"/>
    <n v="0.1111111111111111"/>
    <n v="3760.57"/>
    <x v="1"/>
    <n v="3.9800000000000002E-2"/>
  </r>
  <r>
    <x v="14"/>
    <x v="4"/>
    <x v="5"/>
    <n v="58"/>
    <n v="8"/>
    <n v="196.58"/>
    <n v="3"/>
    <n v="0.375"/>
    <n v="692.47"/>
    <x v="2"/>
    <n v="3.27E-2"/>
  </r>
  <r>
    <x v="15"/>
    <x v="4"/>
    <x v="5"/>
    <n v="100"/>
    <n v="5"/>
    <n v="153.87"/>
    <n v="2"/>
    <n v="0.4"/>
    <n v="1190.24"/>
    <x v="0"/>
    <n v="8.0600000000000005E-2"/>
  </r>
  <r>
    <x v="16"/>
    <x v="4"/>
    <x v="5"/>
    <n v="93"/>
    <n v="5"/>
    <n v="85.65"/>
    <n v="5"/>
    <n v="1"/>
    <n v="3913.17"/>
    <x v="1"/>
    <n v="9.5700000000000007E-2"/>
  </r>
  <r>
    <x v="17"/>
    <x v="4"/>
    <x v="5"/>
    <n v="28"/>
    <n v="16"/>
    <n v="506.95"/>
    <n v="6"/>
    <n v="0.375"/>
    <n v="3993.03"/>
    <x v="0"/>
    <n v="3.0600000000000002E-2"/>
  </r>
  <r>
    <x v="18"/>
    <x v="4"/>
    <x v="5"/>
    <n v="88"/>
    <n v="18"/>
    <n v="181.21"/>
    <n v="4"/>
    <n v="0.22222222222222221"/>
    <n v="377.13"/>
    <x v="1"/>
    <n v="0.10009999999999999"/>
  </r>
  <r>
    <x v="19"/>
    <x v="4"/>
    <x v="5"/>
    <n v="69"/>
    <n v="16"/>
    <n v="495.32"/>
    <n v="0"/>
    <n v="0"/>
    <n v="1262.99"/>
    <x v="2"/>
    <n v="1E-3"/>
  </r>
  <r>
    <x v="20"/>
    <x v="4"/>
    <x v="5"/>
    <n v="21"/>
    <n v="16"/>
    <n v="315.91000000000003"/>
    <n v="1"/>
    <n v="6.25E-2"/>
    <n v="1455.83"/>
    <x v="0"/>
    <n v="5.1299999999999998E-2"/>
  </r>
  <r>
    <x v="21"/>
    <x v="4"/>
    <x v="5"/>
    <n v="92"/>
    <n v="5"/>
    <n v="569.75"/>
    <n v="2"/>
    <n v="0.4"/>
    <n v="3734.43"/>
    <x v="1"/>
    <n v="2.76E-2"/>
  </r>
  <r>
    <x v="22"/>
    <x v="4"/>
    <x v="5"/>
    <n v="58"/>
    <n v="7"/>
    <n v="173.24"/>
    <n v="7"/>
    <n v="1"/>
    <n v="525.73"/>
    <x v="2"/>
    <n v="8.2299999999999998E-2"/>
  </r>
  <r>
    <x v="23"/>
    <x v="4"/>
    <x v="5"/>
    <n v="114"/>
    <n v="13"/>
    <n v="364.35"/>
    <n v="0"/>
    <n v="0"/>
    <n v="2988.28"/>
    <x v="0"/>
    <n v="2.58E-2"/>
  </r>
  <r>
    <x v="24"/>
    <x v="4"/>
    <x v="5"/>
    <n v="35"/>
    <n v="12"/>
    <n v="515.24"/>
    <n v="5"/>
    <n v="0.41666666666666669"/>
    <n v="224.24"/>
    <x v="1"/>
    <n v="6.9800000000000001E-2"/>
  </r>
  <r>
    <x v="25"/>
    <x v="4"/>
    <x v="5"/>
    <n v="35"/>
    <n v="16"/>
    <n v="351.71"/>
    <n v="9"/>
    <n v="0.5625"/>
    <n v="3984.69"/>
    <x v="2"/>
    <n v="7.4099999999999999E-2"/>
  </r>
  <r>
    <x v="0"/>
    <x v="4"/>
    <x v="6"/>
    <n v="71"/>
    <n v="17"/>
    <n v="360.1"/>
    <n v="6"/>
    <n v="0.35294117647058826"/>
    <n v="4444.83"/>
    <x v="0"/>
    <n v="2.9500000000000002E-2"/>
  </r>
  <r>
    <x v="1"/>
    <x v="4"/>
    <x v="6"/>
    <n v="62"/>
    <n v="13"/>
    <n v="364.64"/>
    <n v="4"/>
    <n v="0.30769230769230771"/>
    <n v="3704.33"/>
    <x v="1"/>
    <n v="3.7499999999999999E-2"/>
  </r>
  <r>
    <x v="2"/>
    <x v="4"/>
    <x v="6"/>
    <n v="53"/>
    <n v="14"/>
    <n v="367.56"/>
    <n v="2"/>
    <n v="0.14285714285714285"/>
    <n v="3514.07"/>
    <x v="2"/>
    <n v="4.0099999999999997E-2"/>
  </r>
  <r>
    <x v="3"/>
    <x v="4"/>
    <x v="6"/>
    <n v="18"/>
    <n v="6"/>
    <n v="76.27"/>
    <n v="4"/>
    <n v="0.66666666666666663"/>
    <n v="1597.98"/>
    <x v="2"/>
    <n v="2.81E-2"/>
  </r>
  <r>
    <x v="4"/>
    <x v="4"/>
    <x v="6"/>
    <n v="71"/>
    <n v="12"/>
    <n v="487.04"/>
    <n v="5"/>
    <n v="0.41666666666666669"/>
    <n v="1004.9"/>
    <x v="0"/>
    <n v="4.2099999999999999E-2"/>
  </r>
  <r>
    <x v="5"/>
    <x v="4"/>
    <x v="6"/>
    <n v="70"/>
    <n v="5"/>
    <n v="491.31"/>
    <n v="3"/>
    <n v="0.6"/>
    <n v="3289.06"/>
    <x v="1"/>
    <n v="1.1299999999999999E-2"/>
  </r>
  <r>
    <x v="6"/>
    <x v="4"/>
    <x v="6"/>
    <n v="77"/>
    <n v="15"/>
    <n v="282.58999999999997"/>
    <n v="2"/>
    <n v="0.13333333333333333"/>
    <n v="2296.14"/>
    <x v="2"/>
    <n v="9.5799999999999996E-2"/>
  </r>
  <r>
    <x v="7"/>
    <x v="4"/>
    <x v="6"/>
    <n v="50"/>
    <n v="9"/>
    <n v="246.06"/>
    <n v="5"/>
    <n v="0.55555555555555558"/>
    <n v="4227.22"/>
    <x v="0"/>
    <n v="3.7200000000000004E-2"/>
  </r>
  <r>
    <x v="8"/>
    <x v="4"/>
    <x v="6"/>
    <n v="31"/>
    <n v="15"/>
    <n v="347.38"/>
    <n v="10"/>
    <n v="0.66666666666666663"/>
    <n v="1101.06"/>
    <x v="1"/>
    <n v="6.0100000000000001E-2"/>
  </r>
  <r>
    <x v="9"/>
    <x v="4"/>
    <x v="6"/>
    <n v="77"/>
    <n v="16"/>
    <n v="335.59"/>
    <n v="7"/>
    <n v="0.4375"/>
    <n v="1087.4100000000001"/>
    <x v="2"/>
    <n v="3.6900000000000002E-2"/>
  </r>
  <r>
    <x v="10"/>
    <x v="4"/>
    <x v="6"/>
    <n v="17"/>
    <n v="8"/>
    <n v="208.21"/>
    <n v="4"/>
    <n v="0.5"/>
    <n v="828.73"/>
    <x v="0"/>
    <n v="7.4200000000000002E-2"/>
  </r>
  <r>
    <x v="11"/>
    <x v="4"/>
    <x v="6"/>
    <n v="32"/>
    <n v="6"/>
    <n v="553.58000000000004"/>
    <n v="3"/>
    <n v="0.5"/>
    <n v="3939.56"/>
    <x v="1"/>
    <n v="3.78E-2"/>
  </r>
  <r>
    <x v="12"/>
    <x v="4"/>
    <x v="6"/>
    <n v="72"/>
    <n v="21"/>
    <n v="604.57000000000005"/>
    <n v="2"/>
    <n v="9.5238095238095233E-2"/>
    <n v="327.82"/>
    <x v="2"/>
    <n v="3.6699999999999997E-2"/>
  </r>
  <r>
    <x v="13"/>
    <x v="4"/>
    <x v="6"/>
    <n v="34"/>
    <n v="7"/>
    <n v="199.39"/>
    <n v="1"/>
    <n v="0.14285714285714285"/>
    <n v="3767.74"/>
    <x v="0"/>
    <n v="3.85E-2"/>
  </r>
  <r>
    <x v="14"/>
    <x v="4"/>
    <x v="6"/>
    <n v="71"/>
    <n v="9"/>
    <n v="220.4"/>
    <n v="2"/>
    <n v="0.22222222222222221"/>
    <n v="692.29"/>
    <x v="1"/>
    <n v="2.8999999999999998E-2"/>
  </r>
  <r>
    <x v="15"/>
    <x v="4"/>
    <x v="6"/>
    <n v="83"/>
    <n v="5"/>
    <n v="166.85"/>
    <n v="4"/>
    <n v="0.8"/>
    <n v="1364.24"/>
    <x v="2"/>
    <n v="8.3100000000000007E-2"/>
  </r>
  <r>
    <x v="16"/>
    <x v="4"/>
    <x v="6"/>
    <n v="71"/>
    <n v="7"/>
    <n v="78.53"/>
    <n v="4"/>
    <n v="0.5714285714285714"/>
    <n v="3652.64"/>
    <x v="0"/>
    <n v="8.6999999999999994E-2"/>
  </r>
  <r>
    <x v="17"/>
    <x v="4"/>
    <x v="6"/>
    <n v="24"/>
    <n v="13"/>
    <n v="471.72"/>
    <n v="7"/>
    <n v="0.53846153846153844"/>
    <n v="3588.89"/>
    <x v="1"/>
    <n v="3.5400000000000001E-2"/>
  </r>
  <r>
    <x v="18"/>
    <x v="4"/>
    <x v="6"/>
    <n v="75"/>
    <n v="17"/>
    <n v="176.07"/>
    <n v="5"/>
    <n v="0.29411764705882354"/>
    <n v="458.18"/>
    <x v="2"/>
    <n v="9.9399999999999988E-2"/>
  </r>
  <r>
    <x v="19"/>
    <x v="4"/>
    <x v="6"/>
    <n v="76"/>
    <n v="11"/>
    <n v="486.93"/>
    <n v="0"/>
    <n v="0"/>
    <n v="1219.29"/>
    <x v="0"/>
    <n v="1E-3"/>
  </r>
  <r>
    <x v="20"/>
    <x v="4"/>
    <x v="6"/>
    <n v="20"/>
    <n v="14"/>
    <n v="283.66000000000003"/>
    <n v="2"/>
    <n v="0.14285714285714285"/>
    <n v="1494.14"/>
    <x v="1"/>
    <n v="5.7800000000000004E-2"/>
  </r>
  <r>
    <x v="21"/>
    <x v="4"/>
    <x v="6"/>
    <n v="79"/>
    <n v="6"/>
    <n v="536.04999999999995"/>
    <n v="1"/>
    <n v="0.16666666666666666"/>
    <n v="3682.29"/>
    <x v="2"/>
    <n v="3.2099999999999997E-2"/>
  </r>
  <r>
    <x v="22"/>
    <x v="4"/>
    <x v="6"/>
    <n v="82"/>
    <n v="9"/>
    <n v="171.86"/>
    <n v="7"/>
    <n v="0.77777777777777779"/>
    <n v="506.88"/>
    <x v="0"/>
    <n v="9.4100000000000003E-2"/>
  </r>
  <r>
    <x v="23"/>
    <x v="4"/>
    <x v="6"/>
    <n v="103"/>
    <n v="15"/>
    <n v="359.16"/>
    <n v="1"/>
    <n v="6.6666666666666666E-2"/>
    <n v="2949.94"/>
    <x v="1"/>
    <n v="2.3599999999999999E-2"/>
  </r>
  <r>
    <x v="24"/>
    <x v="4"/>
    <x v="6"/>
    <n v="41"/>
    <n v="9"/>
    <n v="569.97"/>
    <n v="5"/>
    <n v="0.55555555555555558"/>
    <n v="259.86"/>
    <x v="2"/>
    <n v="6.3299999999999995E-2"/>
  </r>
  <r>
    <x v="25"/>
    <x v="4"/>
    <x v="6"/>
    <n v="38"/>
    <n v="14"/>
    <n v="359.22"/>
    <n v="8"/>
    <n v="0.5714285714285714"/>
    <n v="3846.34"/>
    <x v="0"/>
    <n v="8.5900000000000004E-2"/>
  </r>
  <r>
    <x v="0"/>
    <x v="4"/>
    <x v="7"/>
    <n v="71"/>
    <n v="15"/>
    <n v="297.05"/>
    <n v="6"/>
    <n v="0.4"/>
    <n v="4043.62"/>
    <x v="1"/>
    <n v="2.7200000000000002E-2"/>
  </r>
  <r>
    <x v="1"/>
    <x v="4"/>
    <x v="7"/>
    <n v="66"/>
    <n v="13"/>
    <n v="376.76"/>
    <n v="5"/>
    <n v="0.38461538461538464"/>
    <n v="3819.73"/>
    <x v="2"/>
    <n v="4.4900000000000002E-2"/>
  </r>
  <r>
    <x v="2"/>
    <x v="4"/>
    <x v="7"/>
    <n v="53"/>
    <n v="15"/>
    <n v="379.29"/>
    <n v="2"/>
    <n v="0.13333333333333333"/>
    <n v="3409.69"/>
    <x v="2"/>
    <n v="4.41E-2"/>
  </r>
  <r>
    <x v="3"/>
    <x v="4"/>
    <x v="7"/>
    <n v="18"/>
    <n v="8"/>
    <n v="82.91"/>
    <n v="3"/>
    <n v="0.375"/>
    <n v="1387.86"/>
    <x v="0"/>
    <n v="3.0099999999999998E-2"/>
  </r>
  <r>
    <x v="4"/>
    <x v="4"/>
    <x v="7"/>
    <n v="72"/>
    <n v="14"/>
    <n v="437.47"/>
    <n v="4"/>
    <n v="0.2857142857142857"/>
    <n v="958.02"/>
    <x v="1"/>
    <n v="3.9100000000000003E-2"/>
  </r>
  <r>
    <x v="5"/>
    <x v="4"/>
    <x v="7"/>
    <n v="64"/>
    <n v="7"/>
    <n v="554.20000000000005"/>
    <n v="2"/>
    <n v="0.2857142857142857"/>
    <n v="3620.9"/>
    <x v="2"/>
    <n v="1.23E-2"/>
  </r>
  <r>
    <x v="6"/>
    <x v="4"/>
    <x v="7"/>
    <n v="76"/>
    <n v="21"/>
    <n v="293.93"/>
    <n v="2"/>
    <n v="9.5238095238095233E-2"/>
    <n v="2531.4"/>
    <x v="0"/>
    <n v="0.1012"/>
  </r>
  <r>
    <x v="7"/>
    <x v="4"/>
    <x v="7"/>
    <n v="64"/>
    <n v="9"/>
    <n v="255.17"/>
    <n v="6"/>
    <n v="0.66666666666666663"/>
    <n v="4136.6899999999996"/>
    <x v="1"/>
    <n v="3.8199999999999998E-2"/>
  </r>
  <r>
    <x v="8"/>
    <x v="4"/>
    <x v="7"/>
    <n v="26"/>
    <n v="17"/>
    <n v="391.73"/>
    <n v="7"/>
    <n v="0.41176470588235292"/>
    <n v="1166.55"/>
    <x v="2"/>
    <n v="6.1200000000000004E-2"/>
  </r>
  <r>
    <x v="9"/>
    <x v="4"/>
    <x v="7"/>
    <n v="65"/>
    <n v="13"/>
    <n v="324.26"/>
    <n v="7"/>
    <n v="0.53846153846153844"/>
    <n v="1044.8599999999999"/>
    <x v="0"/>
    <n v="3.5200000000000002E-2"/>
  </r>
  <r>
    <x v="10"/>
    <x v="4"/>
    <x v="7"/>
    <n v="22"/>
    <n v="9"/>
    <n v="211.28"/>
    <n v="8"/>
    <n v="0.88888888888888884"/>
    <n v="772.77"/>
    <x v="1"/>
    <n v="8.0600000000000005E-2"/>
  </r>
  <r>
    <x v="11"/>
    <x v="4"/>
    <x v="7"/>
    <n v="30"/>
    <n v="6"/>
    <n v="549.26"/>
    <n v="2"/>
    <n v="0.33333333333333331"/>
    <n v="3868.36"/>
    <x v="2"/>
    <n v="4.2800000000000005E-2"/>
  </r>
  <r>
    <x v="12"/>
    <x v="4"/>
    <x v="7"/>
    <n v="83"/>
    <n v="15"/>
    <n v="601.05999999999995"/>
    <n v="3"/>
    <n v="0.2"/>
    <n v="350.62"/>
    <x v="0"/>
    <n v="3.6600000000000001E-2"/>
  </r>
  <r>
    <x v="13"/>
    <x v="4"/>
    <x v="7"/>
    <n v="35"/>
    <n v="6"/>
    <n v="192.19"/>
    <n v="1"/>
    <n v="0.16666666666666666"/>
    <n v="3963.32"/>
    <x v="1"/>
    <n v="3.9800000000000002E-2"/>
  </r>
  <r>
    <x v="14"/>
    <x v="4"/>
    <x v="7"/>
    <n v="73"/>
    <n v="8"/>
    <n v="191.76"/>
    <n v="3"/>
    <n v="0.375"/>
    <n v="675.97"/>
    <x v="0"/>
    <n v="3.0200000000000001E-2"/>
  </r>
  <r>
    <x v="15"/>
    <x v="4"/>
    <x v="7"/>
    <n v="104"/>
    <n v="4"/>
    <n v="169.75"/>
    <n v="3"/>
    <n v="0.75"/>
    <n v="1255.83"/>
    <x v="1"/>
    <n v="7.7600000000000002E-2"/>
  </r>
  <r>
    <x v="16"/>
    <x v="4"/>
    <x v="7"/>
    <n v="71"/>
    <n v="6"/>
    <n v="87.5"/>
    <n v="3"/>
    <n v="0.5"/>
    <n v="3666.64"/>
    <x v="2"/>
    <n v="9.1300000000000006E-2"/>
  </r>
  <r>
    <x v="17"/>
    <x v="4"/>
    <x v="7"/>
    <n v="22"/>
    <n v="14"/>
    <n v="477.3"/>
    <n v="6"/>
    <n v="0.42857142857142855"/>
    <n v="3790.05"/>
    <x v="0"/>
    <n v="3.32E-2"/>
  </r>
  <r>
    <x v="18"/>
    <x v="4"/>
    <x v="7"/>
    <n v="85"/>
    <n v="17"/>
    <n v="187.72"/>
    <n v="5"/>
    <n v="0.29411764705882354"/>
    <n v="443.22"/>
    <x v="1"/>
    <n v="0.1016"/>
  </r>
  <r>
    <x v="19"/>
    <x v="4"/>
    <x v="7"/>
    <n v="80"/>
    <n v="13"/>
    <n v="504.59"/>
    <n v="0"/>
    <n v="0"/>
    <n v="1265.47"/>
    <x v="2"/>
    <n v="1E-3"/>
  </r>
  <r>
    <x v="20"/>
    <x v="4"/>
    <x v="7"/>
    <n v="18"/>
    <n v="12"/>
    <n v="262.26"/>
    <n v="1"/>
    <n v="8.3333333333333329E-2"/>
    <n v="1573.7"/>
    <x v="0"/>
    <n v="5.1299999999999998E-2"/>
  </r>
  <r>
    <x v="21"/>
    <x v="4"/>
    <x v="7"/>
    <n v="106"/>
    <n v="6"/>
    <n v="572.16"/>
    <n v="2"/>
    <n v="0.33333333333333331"/>
    <n v="3398.37"/>
    <x v="1"/>
    <n v="2.87E-2"/>
  </r>
  <r>
    <x v="22"/>
    <x v="4"/>
    <x v="7"/>
    <n v="71"/>
    <n v="9"/>
    <n v="172.96"/>
    <n v="6"/>
    <n v="0.66666666666666663"/>
    <n v="464.49"/>
    <x v="2"/>
    <n v="8.2699999999999996E-2"/>
  </r>
  <r>
    <x v="23"/>
    <x v="4"/>
    <x v="7"/>
    <n v="115"/>
    <n v="17"/>
    <n v="422.48"/>
    <n v="0"/>
    <n v="0"/>
    <n v="2681.51"/>
    <x v="0"/>
    <n v="2.5000000000000001E-2"/>
  </r>
  <r>
    <x v="24"/>
    <x v="4"/>
    <x v="7"/>
    <n v="34"/>
    <n v="10"/>
    <n v="565.11"/>
    <n v="5"/>
    <n v="0.5"/>
    <n v="222.62"/>
    <x v="1"/>
    <n v="7.1800000000000003E-2"/>
  </r>
  <r>
    <x v="25"/>
    <x v="4"/>
    <x v="7"/>
    <n v="40"/>
    <n v="17"/>
    <n v="355.83"/>
    <n v="6"/>
    <n v="0.35294117647058826"/>
    <n v="4155.8599999999997"/>
    <x v="2"/>
    <n v="8.8000000000000009E-2"/>
  </r>
  <r>
    <x v="0"/>
    <x v="4"/>
    <x v="8"/>
    <n v="51"/>
    <n v="15"/>
    <n v="349.71"/>
    <n v="8"/>
    <n v="0.53333333333333333"/>
    <n v="4017.54"/>
    <x v="2"/>
    <n v="2.92E-2"/>
  </r>
  <r>
    <x v="1"/>
    <x v="4"/>
    <x v="8"/>
    <n v="79"/>
    <n v="9"/>
    <n v="358.67"/>
    <n v="5"/>
    <n v="0.55555555555555558"/>
    <n v="3658.64"/>
    <x v="0"/>
    <n v="3.7499999999999999E-2"/>
  </r>
  <r>
    <x v="2"/>
    <x v="4"/>
    <x v="8"/>
    <n v="57"/>
    <n v="18"/>
    <n v="403.41"/>
    <n v="3"/>
    <n v="0.16666666666666666"/>
    <n v="3767.63"/>
    <x v="1"/>
    <n v="4.24E-2"/>
  </r>
  <r>
    <x v="3"/>
    <x v="4"/>
    <x v="8"/>
    <n v="24"/>
    <n v="7"/>
    <n v="79.62"/>
    <n v="4"/>
    <n v="0.5714285714285714"/>
    <n v="1650.69"/>
    <x v="2"/>
    <n v="3.0600000000000002E-2"/>
  </r>
  <r>
    <x v="4"/>
    <x v="4"/>
    <x v="8"/>
    <n v="77"/>
    <n v="11"/>
    <n v="487.47"/>
    <n v="4"/>
    <n v="0.36363636363636365"/>
    <n v="990.89"/>
    <x v="0"/>
    <n v="4.3299999999999998E-2"/>
  </r>
  <r>
    <x v="5"/>
    <x v="4"/>
    <x v="8"/>
    <n v="69"/>
    <n v="7"/>
    <n v="549.77"/>
    <n v="2"/>
    <n v="0.2857142857142857"/>
    <n v="3916.58"/>
    <x v="1"/>
    <n v="1.2E-2"/>
  </r>
  <r>
    <x v="6"/>
    <x v="4"/>
    <x v="8"/>
    <n v="74"/>
    <n v="18"/>
    <n v="306.89999999999998"/>
    <n v="3"/>
    <n v="0.16666666666666666"/>
    <n v="2254.16"/>
    <x v="2"/>
    <n v="9.64E-2"/>
  </r>
  <r>
    <x v="7"/>
    <x v="4"/>
    <x v="8"/>
    <n v="57"/>
    <n v="7"/>
    <n v="262.27999999999997"/>
    <n v="7"/>
    <n v="1"/>
    <n v="3929.11"/>
    <x v="0"/>
    <n v="4.4299999999999999E-2"/>
  </r>
  <r>
    <x v="8"/>
    <x v="4"/>
    <x v="8"/>
    <n v="26"/>
    <n v="21"/>
    <n v="359.51"/>
    <n v="9"/>
    <n v="0.42857142857142855"/>
    <n v="1187.3699999999999"/>
    <x v="1"/>
    <n v="5.33E-2"/>
  </r>
  <r>
    <x v="9"/>
    <x v="4"/>
    <x v="8"/>
    <n v="76"/>
    <n v="18"/>
    <n v="339.1"/>
    <n v="8"/>
    <n v="0.44444444444444442"/>
    <n v="924.79"/>
    <x v="2"/>
    <n v="3.6000000000000004E-2"/>
  </r>
  <r>
    <x v="10"/>
    <x v="4"/>
    <x v="8"/>
    <n v="22"/>
    <n v="7"/>
    <n v="182.47"/>
    <n v="7"/>
    <n v="1"/>
    <n v="779.86"/>
    <x v="0"/>
    <n v="7.2700000000000001E-2"/>
  </r>
  <r>
    <x v="11"/>
    <x v="4"/>
    <x v="8"/>
    <n v="38"/>
    <n v="6"/>
    <n v="553.89"/>
    <n v="6"/>
    <n v="1"/>
    <n v="4013.79"/>
    <x v="1"/>
    <n v="4.3200000000000002E-2"/>
  </r>
  <r>
    <x v="12"/>
    <x v="4"/>
    <x v="8"/>
    <n v="87"/>
    <n v="21"/>
    <n v="633.13"/>
    <n v="2"/>
    <n v="9.5238095238095233E-2"/>
    <n v="336.22"/>
    <x v="2"/>
    <n v="3.4500000000000003E-2"/>
  </r>
  <r>
    <x v="13"/>
    <x v="4"/>
    <x v="8"/>
    <n v="37"/>
    <n v="8"/>
    <n v="215.09"/>
    <n v="2"/>
    <n v="0.25"/>
    <n v="3424.83"/>
    <x v="0"/>
    <n v="4.07E-2"/>
  </r>
  <r>
    <x v="14"/>
    <x v="4"/>
    <x v="8"/>
    <n v="71"/>
    <n v="8"/>
    <n v="199.19"/>
    <n v="2"/>
    <n v="0.25"/>
    <n v="635.24"/>
    <x v="1"/>
    <n v="2.9500000000000002E-2"/>
  </r>
  <r>
    <x v="15"/>
    <x v="4"/>
    <x v="8"/>
    <n v="81"/>
    <n v="5"/>
    <n v="153.5"/>
    <n v="2"/>
    <n v="0.4"/>
    <n v="1307.47"/>
    <x v="2"/>
    <n v="7.3300000000000004E-2"/>
  </r>
  <r>
    <x v="16"/>
    <x v="4"/>
    <x v="8"/>
    <n v="93"/>
    <n v="5"/>
    <n v="77.12"/>
    <n v="2"/>
    <n v="0.4"/>
    <n v="3483.91"/>
    <x v="0"/>
    <n v="9.9000000000000005E-2"/>
  </r>
  <r>
    <x v="17"/>
    <x v="4"/>
    <x v="8"/>
    <n v="21"/>
    <n v="17"/>
    <n v="533.41999999999996"/>
    <n v="7"/>
    <n v="0.41176470588235292"/>
    <n v="3895.32"/>
    <x v="1"/>
    <n v="3.4000000000000002E-2"/>
  </r>
  <r>
    <x v="18"/>
    <x v="4"/>
    <x v="8"/>
    <n v="86"/>
    <n v="17"/>
    <n v="160.88999999999999"/>
    <n v="4"/>
    <n v="0.23529411764705882"/>
    <n v="418.33"/>
    <x v="2"/>
    <n v="8.8100000000000012E-2"/>
  </r>
  <r>
    <x v="19"/>
    <x v="4"/>
    <x v="8"/>
    <n v="72"/>
    <n v="11"/>
    <n v="459.86"/>
    <n v="0"/>
    <n v="0"/>
    <n v="1269.5999999999999"/>
    <x v="0"/>
    <n v="1E-3"/>
  </r>
  <r>
    <x v="20"/>
    <x v="4"/>
    <x v="8"/>
    <n v="18"/>
    <n v="13"/>
    <n v="290.14"/>
    <n v="2"/>
    <n v="0.15384615384615385"/>
    <n v="1444.65"/>
    <x v="1"/>
    <n v="5.4699999999999999E-2"/>
  </r>
  <r>
    <x v="21"/>
    <x v="4"/>
    <x v="8"/>
    <n v="105"/>
    <n v="7"/>
    <n v="587.83000000000004"/>
    <n v="1"/>
    <n v="0.14285714285714285"/>
    <n v="3601.93"/>
    <x v="2"/>
    <n v="3.2199999999999999E-2"/>
  </r>
  <r>
    <x v="22"/>
    <x v="4"/>
    <x v="8"/>
    <n v="75"/>
    <n v="8"/>
    <n v="177.88"/>
    <n v="7"/>
    <n v="0.875"/>
    <n v="507.1"/>
    <x v="0"/>
    <n v="9.5199999999999993E-2"/>
  </r>
  <r>
    <x v="23"/>
    <x v="4"/>
    <x v="8"/>
    <n v="98"/>
    <n v="12"/>
    <n v="406.95"/>
    <n v="0"/>
    <n v="0"/>
    <n v="2978.09"/>
    <x v="1"/>
    <n v="2.3700000000000002E-2"/>
  </r>
  <r>
    <x v="24"/>
    <x v="4"/>
    <x v="8"/>
    <n v="33"/>
    <n v="13"/>
    <n v="517.1"/>
    <n v="4"/>
    <n v="0.30769230769230771"/>
    <n v="250.08"/>
    <x v="2"/>
    <n v="6.5299999999999997E-2"/>
  </r>
  <r>
    <x v="25"/>
    <x v="4"/>
    <x v="8"/>
    <n v="35"/>
    <n v="18"/>
    <n v="348.92"/>
    <n v="7"/>
    <n v="0.3888888888888889"/>
    <n v="4381.3900000000003"/>
    <x v="2"/>
    <n v="8.8599999999999998E-2"/>
  </r>
  <r>
    <x v="0"/>
    <x v="4"/>
    <x v="9"/>
    <n v="74"/>
    <n v="16"/>
    <n v="308.51"/>
    <n v="7"/>
    <n v="0.4375"/>
    <n v="4267.5"/>
    <x v="0"/>
    <n v="2.9399999999999999E-2"/>
  </r>
  <r>
    <x v="1"/>
    <x v="4"/>
    <x v="9"/>
    <n v="72"/>
    <n v="10"/>
    <n v="362.58"/>
    <n v="5"/>
    <n v="0.5"/>
    <n v="3679.65"/>
    <x v="1"/>
    <n v="3.8599999999999995E-2"/>
  </r>
  <r>
    <x v="2"/>
    <x v="4"/>
    <x v="9"/>
    <n v="58"/>
    <n v="13"/>
    <n v="368.06"/>
    <n v="2"/>
    <n v="0.15384615384615385"/>
    <n v="3626.22"/>
    <x v="2"/>
    <n v="4.1399999999999999E-2"/>
  </r>
  <r>
    <x v="3"/>
    <x v="4"/>
    <x v="9"/>
    <n v="22"/>
    <n v="7"/>
    <n v="74.680000000000007"/>
    <n v="4"/>
    <n v="0.5714285714285714"/>
    <n v="1543.72"/>
    <x v="0"/>
    <n v="2.75E-2"/>
  </r>
  <r>
    <x v="4"/>
    <x v="4"/>
    <x v="9"/>
    <n v="74"/>
    <n v="15"/>
    <n v="460.2"/>
    <n v="4"/>
    <n v="0.26666666666666666"/>
    <n v="980.1"/>
    <x v="1"/>
    <n v="3.7900000000000003E-2"/>
  </r>
  <r>
    <x v="5"/>
    <x v="4"/>
    <x v="9"/>
    <n v="62"/>
    <n v="8"/>
    <n v="540.79999999999995"/>
    <n v="3"/>
    <n v="0.375"/>
    <n v="3928.71"/>
    <x v="2"/>
    <n v="1.09E-2"/>
  </r>
  <r>
    <x v="6"/>
    <x v="4"/>
    <x v="9"/>
    <n v="70"/>
    <n v="21"/>
    <n v="319.62"/>
    <n v="3"/>
    <n v="0.14285714285714285"/>
    <n v="2486.2199999999998"/>
    <x v="0"/>
    <n v="0.1036"/>
  </r>
  <r>
    <x v="7"/>
    <x v="4"/>
    <x v="9"/>
    <n v="51"/>
    <n v="7"/>
    <n v="248.37"/>
    <n v="7"/>
    <n v="1"/>
    <n v="3946.23"/>
    <x v="1"/>
    <n v="4.2699999999999995E-2"/>
  </r>
  <r>
    <x v="8"/>
    <x v="4"/>
    <x v="9"/>
    <n v="32"/>
    <n v="16"/>
    <n v="393.04"/>
    <n v="7"/>
    <n v="0.4375"/>
    <n v="1286.18"/>
    <x v="2"/>
    <n v="5.6399999999999999E-2"/>
  </r>
  <r>
    <x v="9"/>
    <x v="4"/>
    <x v="9"/>
    <n v="71"/>
    <n v="16"/>
    <n v="323.56"/>
    <n v="9"/>
    <n v="0.5625"/>
    <n v="957.05"/>
    <x v="0"/>
    <n v="3.1099999999999999E-2"/>
  </r>
  <r>
    <x v="10"/>
    <x v="4"/>
    <x v="9"/>
    <n v="17"/>
    <n v="7"/>
    <n v="205.3"/>
    <n v="4"/>
    <n v="0.5714285714285714"/>
    <n v="762.2"/>
    <x v="1"/>
    <n v="7.2300000000000003E-2"/>
  </r>
  <r>
    <x v="11"/>
    <x v="4"/>
    <x v="9"/>
    <n v="35"/>
    <n v="6"/>
    <n v="544.78"/>
    <n v="5"/>
    <n v="0.83333333333333337"/>
    <n v="3420.99"/>
    <x v="0"/>
    <n v="4.0500000000000001E-2"/>
  </r>
  <r>
    <x v="12"/>
    <x v="4"/>
    <x v="9"/>
    <n v="73"/>
    <n v="17"/>
    <n v="557.29999999999995"/>
    <n v="3"/>
    <n v="0.17647058823529413"/>
    <n v="376.66"/>
    <x v="1"/>
    <n v="3.4700000000000002E-2"/>
  </r>
  <r>
    <x v="13"/>
    <x v="4"/>
    <x v="9"/>
    <n v="27"/>
    <n v="6"/>
    <n v="202.37"/>
    <n v="1"/>
    <n v="0.16666666666666666"/>
    <n v="3781.81"/>
    <x v="2"/>
    <n v="4.3099999999999999E-2"/>
  </r>
  <r>
    <x v="14"/>
    <x v="4"/>
    <x v="9"/>
    <n v="49"/>
    <n v="7"/>
    <n v="204.14"/>
    <n v="3"/>
    <n v="0.42857142857142855"/>
    <n v="636.65"/>
    <x v="0"/>
    <n v="2.9500000000000002E-2"/>
  </r>
  <r>
    <x v="15"/>
    <x v="4"/>
    <x v="9"/>
    <n v="106"/>
    <n v="5"/>
    <n v="163.38"/>
    <n v="1"/>
    <n v="0.2"/>
    <n v="1148.1400000000001"/>
    <x v="1"/>
    <n v="7.8799999999999995E-2"/>
  </r>
  <r>
    <x v="16"/>
    <x v="4"/>
    <x v="9"/>
    <n v="102"/>
    <n v="5"/>
    <n v="86.37"/>
    <n v="5"/>
    <n v="1"/>
    <n v="3851.19"/>
    <x v="2"/>
    <n v="8.3800000000000013E-2"/>
  </r>
  <r>
    <x v="17"/>
    <x v="4"/>
    <x v="9"/>
    <n v="21"/>
    <n v="14"/>
    <n v="537.36"/>
    <n v="7"/>
    <n v="0.5"/>
    <n v="3767.78"/>
    <x v="0"/>
    <n v="3.44E-2"/>
  </r>
  <r>
    <x v="18"/>
    <x v="4"/>
    <x v="9"/>
    <n v="104"/>
    <n v="20"/>
    <n v="181.9"/>
    <n v="4"/>
    <n v="0.2"/>
    <n v="400.92"/>
    <x v="1"/>
    <n v="0.10009999999999999"/>
  </r>
  <r>
    <x v="19"/>
    <x v="4"/>
    <x v="9"/>
    <n v="64"/>
    <n v="15"/>
    <n v="514.38"/>
    <n v="0"/>
    <n v="0"/>
    <n v="1220.5899999999999"/>
    <x v="2"/>
    <n v="1E-3"/>
  </r>
  <r>
    <x v="20"/>
    <x v="4"/>
    <x v="9"/>
    <n v="21"/>
    <n v="15"/>
    <n v="309.75"/>
    <n v="2"/>
    <n v="0.13333333333333333"/>
    <n v="1649.09"/>
    <x v="0"/>
    <n v="5.0999999999999997E-2"/>
  </r>
  <r>
    <x v="21"/>
    <x v="4"/>
    <x v="9"/>
    <n v="108"/>
    <n v="6"/>
    <n v="515.27"/>
    <n v="2"/>
    <n v="0.33333333333333331"/>
    <n v="3183.87"/>
    <x v="1"/>
    <n v="3.04E-2"/>
  </r>
  <r>
    <x v="22"/>
    <x v="4"/>
    <x v="9"/>
    <n v="63"/>
    <n v="10"/>
    <n v="194.21"/>
    <n v="7"/>
    <n v="0.7"/>
    <n v="508.84"/>
    <x v="2"/>
    <n v="9.3900000000000011E-2"/>
  </r>
  <r>
    <x v="23"/>
    <x v="4"/>
    <x v="9"/>
    <n v="85"/>
    <n v="15"/>
    <n v="400.65"/>
    <n v="0"/>
    <n v="0"/>
    <n v="2890.62"/>
    <x v="2"/>
    <n v="2.4700000000000003E-2"/>
  </r>
  <r>
    <x v="24"/>
    <x v="4"/>
    <x v="9"/>
    <n v="36"/>
    <n v="10"/>
    <n v="535.44000000000005"/>
    <n v="4"/>
    <n v="0.4"/>
    <n v="241.26"/>
    <x v="0"/>
    <n v="6.3E-2"/>
  </r>
  <r>
    <x v="25"/>
    <x v="4"/>
    <x v="9"/>
    <n v="34"/>
    <n v="12"/>
    <n v="356.4"/>
    <n v="8"/>
    <n v="0.66666666666666663"/>
    <n v="4111.76"/>
    <x v="1"/>
    <n v="8.4700000000000011E-2"/>
  </r>
  <r>
    <x v="0"/>
    <x v="4"/>
    <x v="10"/>
    <n v="67"/>
    <n v="12"/>
    <n v="352.6"/>
    <n v="6"/>
    <n v="0.5"/>
    <n v="4402.41"/>
    <x v="2"/>
    <n v="2.8999999999999998E-2"/>
  </r>
  <r>
    <x v="1"/>
    <x v="4"/>
    <x v="10"/>
    <n v="76"/>
    <n v="14"/>
    <n v="351.42"/>
    <n v="4"/>
    <n v="0.2857142857142857"/>
    <n v="3917.99"/>
    <x v="0"/>
    <n v="4.2999999999999997E-2"/>
  </r>
  <r>
    <x v="2"/>
    <x v="4"/>
    <x v="10"/>
    <n v="53"/>
    <n v="17"/>
    <n v="404.22"/>
    <n v="2"/>
    <n v="0.11764705882352941"/>
    <n v="3669.4"/>
    <x v="1"/>
    <n v="4.4500000000000005E-2"/>
  </r>
  <r>
    <x v="3"/>
    <x v="4"/>
    <x v="10"/>
    <n v="22"/>
    <n v="6"/>
    <n v="80.02"/>
    <n v="3"/>
    <n v="0.5"/>
    <n v="1476.69"/>
    <x v="2"/>
    <n v="2.9300000000000003E-2"/>
  </r>
  <r>
    <x v="4"/>
    <x v="4"/>
    <x v="10"/>
    <n v="77"/>
    <n v="16"/>
    <n v="502.41"/>
    <n v="5"/>
    <n v="0.3125"/>
    <n v="1093.75"/>
    <x v="0"/>
    <n v="3.8399999999999997E-2"/>
  </r>
  <r>
    <x v="5"/>
    <x v="4"/>
    <x v="10"/>
    <n v="52"/>
    <n v="6"/>
    <n v="492.23"/>
    <n v="2"/>
    <n v="0.33333333333333331"/>
    <n v="3775.84"/>
    <x v="1"/>
    <n v="1.1000000000000001E-2"/>
  </r>
  <r>
    <x v="6"/>
    <x v="4"/>
    <x v="10"/>
    <n v="74"/>
    <n v="17"/>
    <n v="284.91000000000003"/>
    <n v="3"/>
    <n v="0.17647058823529413"/>
    <n v="2481.64"/>
    <x v="2"/>
    <n v="9.0500000000000011E-2"/>
  </r>
  <r>
    <x v="7"/>
    <x v="4"/>
    <x v="10"/>
    <n v="50"/>
    <n v="9"/>
    <n v="237.95"/>
    <n v="5"/>
    <n v="0.55555555555555558"/>
    <n v="3982.36"/>
    <x v="0"/>
    <n v="4.4299999999999999E-2"/>
  </r>
  <r>
    <x v="8"/>
    <x v="4"/>
    <x v="10"/>
    <n v="30"/>
    <n v="21"/>
    <n v="372.34"/>
    <n v="7"/>
    <n v="0.33333333333333331"/>
    <n v="1172.04"/>
    <x v="1"/>
    <n v="5.4800000000000001E-2"/>
  </r>
  <r>
    <x v="9"/>
    <x v="4"/>
    <x v="10"/>
    <n v="74"/>
    <n v="13"/>
    <n v="324.77999999999997"/>
    <n v="7"/>
    <n v="0.53846153846153844"/>
    <n v="995.6"/>
    <x v="2"/>
    <n v="3.0699999999999998E-2"/>
  </r>
  <r>
    <x v="10"/>
    <x v="4"/>
    <x v="10"/>
    <n v="23"/>
    <n v="7"/>
    <n v="190.12"/>
    <n v="4"/>
    <n v="0.5714285714285714"/>
    <n v="788.65"/>
    <x v="0"/>
    <n v="7.2000000000000008E-2"/>
  </r>
  <r>
    <x v="11"/>
    <x v="4"/>
    <x v="10"/>
    <n v="32"/>
    <n v="7"/>
    <n v="563.41999999999996"/>
    <n v="6"/>
    <n v="0.8571428571428571"/>
    <n v="3543.71"/>
    <x v="1"/>
    <n v="4.3799999999999999E-2"/>
  </r>
  <r>
    <x v="12"/>
    <x v="4"/>
    <x v="10"/>
    <n v="59"/>
    <n v="21"/>
    <n v="633.37"/>
    <n v="2"/>
    <n v="9.5238095238095233E-2"/>
    <n v="358.29"/>
    <x v="2"/>
    <n v="3.27E-2"/>
  </r>
  <r>
    <x v="13"/>
    <x v="4"/>
    <x v="10"/>
    <n v="30"/>
    <n v="6"/>
    <n v="209.84"/>
    <n v="1"/>
    <n v="0.16666666666666666"/>
    <n v="3534.1"/>
    <x v="0"/>
    <n v="4.2000000000000003E-2"/>
  </r>
  <r>
    <x v="14"/>
    <x v="4"/>
    <x v="10"/>
    <n v="65"/>
    <n v="9"/>
    <n v="220.46"/>
    <n v="3"/>
    <n v="0.33333333333333331"/>
    <n v="707.75"/>
    <x v="1"/>
    <n v="2.76E-2"/>
  </r>
  <r>
    <x v="15"/>
    <x v="4"/>
    <x v="10"/>
    <n v="100"/>
    <n v="6"/>
    <n v="153.34"/>
    <n v="3"/>
    <n v="0.5"/>
    <n v="1248.54"/>
    <x v="2"/>
    <n v="7.9000000000000001E-2"/>
  </r>
  <r>
    <x v="16"/>
    <x v="4"/>
    <x v="10"/>
    <n v="81"/>
    <n v="7"/>
    <n v="79.62"/>
    <n v="7"/>
    <n v="1"/>
    <n v="3892.76"/>
    <x v="0"/>
    <n v="9.74E-2"/>
  </r>
  <r>
    <x v="17"/>
    <x v="4"/>
    <x v="10"/>
    <n v="26"/>
    <n v="17"/>
    <n v="504.54"/>
    <n v="8"/>
    <n v="0.47058823529411764"/>
    <n v="3359.77"/>
    <x v="1"/>
    <n v="3.2000000000000001E-2"/>
  </r>
  <r>
    <x v="18"/>
    <x v="4"/>
    <x v="10"/>
    <n v="96"/>
    <n v="16"/>
    <n v="161.69"/>
    <n v="5"/>
    <n v="0.3125"/>
    <n v="392.05"/>
    <x v="2"/>
    <n v="9.5700000000000007E-2"/>
  </r>
  <r>
    <x v="19"/>
    <x v="4"/>
    <x v="10"/>
    <n v="72"/>
    <n v="12"/>
    <n v="474.28"/>
    <n v="1"/>
    <n v="8.3333333333333329E-2"/>
    <n v="1097.5999999999999"/>
    <x v="0"/>
    <n v="1E-3"/>
  </r>
  <r>
    <x v="20"/>
    <x v="4"/>
    <x v="10"/>
    <n v="18"/>
    <n v="15"/>
    <n v="268.94"/>
    <n v="1"/>
    <n v="6.6666666666666666E-2"/>
    <n v="1469.71"/>
    <x v="1"/>
    <n v="5.0900000000000001E-2"/>
  </r>
  <r>
    <x v="21"/>
    <x v="4"/>
    <x v="10"/>
    <n v="87"/>
    <n v="5"/>
    <n v="601.28"/>
    <n v="2"/>
    <n v="0.4"/>
    <n v="3491.19"/>
    <x v="2"/>
    <n v="2.9700000000000001E-2"/>
  </r>
  <r>
    <x v="22"/>
    <x v="4"/>
    <x v="10"/>
    <n v="73"/>
    <n v="8"/>
    <n v="182.48"/>
    <n v="8"/>
    <n v="1"/>
    <n v="548.46"/>
    <x v="2"/>
    <n v="8.8200000000000001E-2"/>
  </r>
  <r>
    <x v="23"/>
    <x v="4"/>
    <x v="10"/>
    <n v="97"/>
    <n v="14"/>
    <n v="368.16"/>
    <n v="0"/>
    <n v="0"/>
    <n v="3020.19"/>
    <x v="0"/>
    <n v="2.5099999999999997E-2"/>
  </r>
  <r>
    <x v="24"/>
    <x v="4"/>
    <x v="10"/>
    <n v="28"/>
    <n v="12"/>
    <n v="565.51"/>
    <n v="4"/>
    <n v="0.33333333333333331"/>
    <n v="231.16"/>
    <x v="1"/>
    <n v="6.2699999999999992E-2"/>
  </r>
  <r>
    <x v="25"/>
    <x v="4"/>
    <x v="10"/>
    <n v="41"/>
    <n v="13"/>
    <n v="370.44"/>
    <n v="9"/>
    <n v="0.69230769230769229"/>
    <n v="4484.96"/>
    <x v="2"/>
    <n v="8.5199999999999998E-2"/>
  </r>
  <r>
    <x v="0"/>
    <x v="4"/>
    <x v="11"/>
    <n v="61"/>
    <n v="13"/>
    <n v="356.61"/>
    <n v="7"/>
    <n v="0.53846153846153844"/>
    <n v="4099.6400000000003"/>
    <x v="0"/>
    <n v="2.9600000000000001E-2"/>
  </r>
  <r>
    <x v="1"/>
    <x v="4"/>
    <x v="11"/>
    <n v="80"/>
    <n v="13"/>
    <n v="369.46"/>
    <n v="4"/>
    <n v="0.30769230769230771"/>
    <n v="3996.04"/>
    <x v="1"/>
    <n v="3.7499999999999999E-2"/>
  </r>
  <r>
    <x v="2"/>
    <x v="4"/>
    <x v="11"/>
    <n v="51"/>
    <n v="14"/>
    <n v="419.93"/>
    <n v="2"/>
    <n v="0.14285714285714285"/>
    <n v="3543.6"/>
    <x v="2"/>
    <n v="4.6300000000000001E-2"/>
  </r>
  <r>
    <x v="3"/>
    <x v="4"/>
    <x v="11"/>
    <n v="20"/>
    <n v="5"/>
    <n v="71.41"/>
    <n v="3"/>
    <n v="0.6"/>
    <n v="1527.27"/>
    <x v="0"/>
    <n v="2.7000000000000003E-2"/>
  </r>
  <r>
    <x v="4"/>
    <x v="4"/>
    <x v="11"/>
    <n v="101"/>
    <n v="14"/>
    <n v="503.93"/>
    <n v="5"/>
    <n v="0.35714285714285715"/>
    <n v="1116.6099999999999"/>
    <x v="1"/>
    <n v="3.7000000000000005E-2"/>
  </r>
  <r>
    <x v="5"/>
    <x v="4"/>
    <x v="11"/>
    <n v="70"/>
    <n v="6"/>
    <n v="488.97"/>
    <n v="3"/>
    <n v="0.5"/>
    <n v="3767.09"/>
    <x v="2"/>
    <n v="1.0800000000000001E-2"/>
  </r>
  <r>
    <x v="6"/>
    <x v="4"/>
    <x v="11"/>
    <n v="84"/>
    <n v="19"/>
    <n v="301.2"/>
    <n v="2"/>
    <n v="0.10526315789473684"/>
    <n v="2608.4699999999998"/>
    <x v="0"/>
    <n v="0.1032"/>
  </r>
  <r>
    <x v="7"/>
    <x v="4"/>
    <x v="11"/>
    <n v="50"/>
    <n v="6"/>
    <n v="219.19"/>
    <n v="4"/>
    <n v="0.66666666666666663"/>
    <n v="3836.95"/>
    <x v="1"/>
    <n v="3.8699999999999998E-2"/>
  </r>
  <r>
    <x v="8"/>
    <x v="4"/>
    <x v="11"/>
    <n v="28"/>
    <n v="19"/>
    <n v="352.06"/>
    <n v="9"/>
    <n v="0.47368421052631576"/>
    <n v="1107.51"/>
    <x v="0"/>
    <n v="5.5E-2"/>
  </r>
  <r>
    <x v="9"/>
    <x v="4"/>
    <x v="11"/>
    <n v="69"/>
    <n v="16"/>
    <n v="337.7"/>
    <n v="9"/>
    <n v="0.5625"/>
    <n v="947.47"/>
    <x v="1"/>
    <n v="3.56E-2"/>
  </r>
  <r>
    <x v="10"/>
    <x v="4"/>
    <x v="11"/>
    <n v="18"/>
    <n v="6"/>
    <n v="212.39"/>
    <n v="3"/>
    <n v="0.5"/>
    <n v="730.81"/>
    <x v="2"/>
    <n v="8.6699999999999999E-2"/>
  </r>
  <r>
    <x v="11"/>
    <x v="4"/>
    <x v="11"/>
    <n v="40"/>
    <n v="7"/>
    <n v="486.93"/>
    <n v="7"/>
    <n v="1"/>
    <n v="3643.63"/>
    <x v="0"/>
    <n v="4.0199999999999993E-2"/>
  </r>
  <r>
    <x v="12"/>
    <x v="4"/>
    <x v="11"/>
    <n v="77"/>
    <n v="16"/>
    <n v="539.26"/>
    <n v="3"/>
    <n v="0.1875"/>
    <n v="379.83"/>
    <x v="1"/>
    <n v="3.7999999999999999E-2"/>
  </r>
  <r>
    <x v="13"/>
    <x v="4"/>
    <x v="11"/>
    <n v="31"/>
    <n v="6"/>
    <n v="191.66"/>
    <n v="2"/>
    <n v="0.33333333333333331"/>
    <n v="3753.06"/>
    <x v="2"/>
    <n v="3.8300000000000001E-2"/>
  </r>
  <r>
    <x v="14"/>
    <x v="4"/>
    <x v="11"/>
    <n v="57"/>
    <n v="7"/>
    <n v="190.08"/>
    <n v="2"/>
    <n v="0.2857142857142857"/>
    <n v="649.97"/>
    <x v="0"/>
    <n v="2.8799999999999999E-2"/>
  </r>
  <r>
    <x v="15"/>
    <x v="4"/>
    <x v="11"/>
    <n v="88"/>
    <n v="5"/>
    <n v="168.89"/>
    <n v="3"/>
    <n v="0.6"/>
    <n v="1153.93"/>
    <x v="1"/>
    <n v="8.2500000000000004E-2"/>
  </r>
  <r>
    <x v="16"/>
    <x v="4"/>
    <x v="11"/>
    <n v="74"/>
    <n v="6"/>
    <n v="87.83"/>
    <n v="6"/>
    <n v="1"/>
    <n v="3741.27"/>
    <x v="2"/>
    <n v="9.9700000000000011E-2"/>
  </r>
  <r>
    <x v="17"/>
    <x v="4"/>
    <x v="11"/>
    <n v="26"/>
    <n v="13"/>
    <n v="543.15"/>
    <n v="6"/>
    <n v="0.46153846153846156"/>
    <n v="3793.56"/>
    <x v="0"/>
    <n v="3.56E-2"/>
  </r>
  <r>
    <x v="18"/>
    <x v="4"/>
    <x v="11"/>
    <n v="99"/>
    <n v="15"/>
    <n v="181.12"/>
    <n v="5"/>
    <n v="0.33333333333333331"/>
    <n v="454.09"/>
    <x v="1"/>
    <n v="9.3599999999999989E-2"/>
  </r>
  <r>
    <x v="19"/>
    <x v="4"/>
    <x v="11"/>
    <n v="74"/>
    <n v="14"/>
    <n v="508.85"/>
    <n v="1"/>
    <n v="7.1428571428571425E-2"/>
    <n v="1182.6300000000001"/>
    <x v="2"/>
    <n v="8.9999999999999998E-4"/>
  </r>
  <r>
    <x v="20"/>
    <x v="4"/>
    <x v="11"/>
    <n v="21"/>
    <n v="17"/>
    <n v="297.83999999999997"/>
    <n v="1"/>
    <n v="5.8823529411764705E-2"/>
    <n v="1553.7"/>
    <x v="2"/>
    <n v="5.0700000000000002E-2"/>
  </r>
  <r>
    <x v="21"/>
    <x v="4"/>
    <x v="11"/>
    <n v="94"/>
    <n v="6"/>
    <n v="537.26"/>
    <n v="1"/>
    <n v="0.16666666666666666"/>
    <n v="3665.55"/>
    <x v="0"/>
    <n v="3.0800000000000001E-2"/>
  </r>
  <r>
    <x v="22"/>
    <x v="4"/>
    <x v="11"/>
    <n v="83"/>
    <n v="9"/>
    <n v="188.49"/>
    <n v="7"/>
    <n v="0.77777777777777779"/>
    <n v="545.09"/>
    <x v="1"/>
    <n v="8.5600000000000009E-2"/>
  </r>
  <r>
    <x v="23"/>
    <x v="4"/>
    <x v="11"/>
    <n v="84"/>
    <n v="14"/>
    <n v="370.36"/>
    <n v="0"/>
    <n v="0"/>
    <n v="2605.02"/>
    <x v="2"/>
    <n v="2.5499999999999998E-2"/>
  </r>
  <r>
    <x v="24"/>
    <x v="4"/>
    <x v="11"/>
    <n v="32"/>
    <n v="10"/>
    <n v="500.83"/>
    <n v="4"/>
    <n v="0.4"/>
    <n v="239.13"/>
    <x v="0"/>
    <n v="6.1900000000000004E-2"/>
  </r>
  <r>
    <x v="25"/>
    <x v="4"/>
    <x v="11"/>
    <n v="39"/>
    <n v="15"/>
    <n v="319.08999999999997"/>
    <n v="7"/>
    <n v="0.46666666666666667"/>
    <n v="4573.5"/>
    <x v="1"/>
    <n v="8.0399999999999985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74"/>
    <n v="12"/>
    <n v="330.42"/>
    <n v="7"/>
    <n v="0.58333333333333337"/>
    <n v="4276.3100000000004"/>
    <n v="3"/>
    <n v="2.9500000000000002E-2"/>
  </r>
  <r>
    <x v="1"/>
    <x v="0"/>
    <x v="0"/>
    <n v="78"/>
    <n v="12"/>
    <n v="377.5"/>
    <n v="4"/>
    <n v="0.33333333333333331"/>
    <n v="3880.98"/>
    <n v="2"/>
    <n v="4.3400000000000001E-2"/>
  </r>
  <r>
    <x v="2"/>
    <x v="0"/>
    <x v="0"/>
    <n v="47"/>
    <n v="14"/>
    <n v="418.92"/>
    <n v="2"/>
    <n v="0.14285714285714285"/>
    <n v="3716"/>
    <n v="1"/>
    <n v="4.3899999999999995E-2"/>
  </r>
  <r>
    <x v="3"/>
    <x v="0"/>
    <x v="0"/>
    <n v="24"/>
    <n v="6"/>
    <n v="76.930000000000007"/>
    <n v="4"/>
    <n v="0.66666666666666663"/>
    <n v="1552.35"/>
    <n v="3"/>
    <n v="3.0800000000000001E-2"/>
  </r>
  <r>
    <x v="4"/>
    <x v="0"/>
    <x v="0"/>
    <n v="81"/>
    <n v="16"/>
    <n v="516.23"/>
    <n v="5"/>
    <n v="0.3125"/>
    <n v="1030.68"/>
    <n v="2"/>
    <n v="4.1100000000000005E-2"/>
  </r>
  <r>
    <x v="5"/>
    <x v="0"/>
    <x v="0"/>
    <n v="59"/>
    <n v="5"/>
    <n v="520.05999999999995"/>
    <n v="3"/>
    <n v="0.6"/>
    <n v="3546.72"/>
    <n v="1"/>
    <n v="1.2699999999999999E-2"/>
  </r>
  <r>
    <x v="6"/>
    <x v="0"/>
    <x v="0"/>
    <n v="68"/>
    <n v="19"/>
    <n v="290.39"/>
    <n v="3"/>
    <n v="0.15789473684210525"/>
    <n v="2472.2399999999998"/>
    <n v="3"/>
    <n v="9.5399999999999985E-2"/>
  </r>
  <r>
    <x v="7"/>
    <x v="0"/>
    <x v="0"/>
    <n v="60"/>
    <n v="7"/>
    <n v="251.7"/>
    <n v="5"/>
    <n v="0.7142857142857143"/>
    <n v="3956.69"/>
    <n v="2"/>
    <n v="4.1100000000000005E-2"/>
  </r>
  <r>
    <x v="8"/>
    <x v="0"/>
    <x v="0"/>
    <n v="34"/>
    <n v="21"/>
    <n v="362.62"/>
    <n v="9"/>
    <n v="0.42857142857142855"/>
    <n v="1140.08"/>
    <n v="1"/>
    <n v="5.4600000000000003E-2"/>
  </r>
  <r>
    <x v="9"/>
    <x v="0"/>
    <x v="0"/>
    <n v="59"/>
    <n v="13"/>
    <n v="307.49"/>
    <n v="10"/>
    <n v="0.76923076923076927"/>
    <n v="979.09"/>
    <n v="3"/>
    <n v="3.27E-2"/>
  </r>
  <r>
    <x v="10"/>
    <x v="0"/>
    <x v="0"/>
    <n v="18"/>
    <n v="8"/>
    <n v="206.81"/>
    <n v="7"/>
    <n v="0.875"/>
    <n v="720.56"/>
    <n v="2"/>
    <n v="7.8899999999999998E-2"/>
  </r>
  <r>
    <x v="11"/>
    <x v="0"/>
    <x v="0"/>
    <n v="36"/>
    <n v="6"/>
    <n v="547.6"/>
    <n v="5"/>
    <n v="0.83333333333333337"/>
    <n v="3463.18"/>
    <n v="1"/>
    <n v="3.7599999999999995E-2"/>
  </r>
  <r>
    <x v="12"/>
    <x v="0"/>
    <x v="0"/>
    <n v="67"/>
    <n v="17"/>
    <n v="552.54999999999995"/>
    <n v="2"/>
    <n v="0.11764705882352941"/>
    <n v="330.12"/>
    <n v="1"/>
    <n v="3.7200000000000004E-2"/>
  </r>
  <r>
    <x v="13"/>
    <x v="0"/>
    <x v="0"/>
    <n v="36"/>
    <n v="9"/>
    <n v="216.03"/>
    <n v="2"/>
    <n v="0.22222222222222221"/>
    <n v="4072.07"/>
    <n v="3"/>
    <n v="4.1200000000000001E-2"/>
  </r>
  <r>
    <x v="14"/>
    <x v="0"/>
    <x v="0"/>
    <n v="54"/>
    <n v="10"/>
    <n v="208.23"/>
    <n v="3"/>
    <n v="0.3"/>
    <n v="645.83000000000004"/>
    <n v="2"/>
    <n v="2.7999999999999997E-2"/>
  </r>
  <r>
    <x v="15"/>
    <x v="0"/>
    <x v="0"/>
    <n v="82"/>
    <n v="4"/>
    <n v="180.06"/>
    <n v="4"/>
    <n v="1"/>
    <n v="1207.17"/>
    <n v="1"/>
    <n v="8.4199999999999997E-2"/>
  </r>
  <r>
    <x v="16"/>
    <x v="0"/>
    <x v="0"/>
    <n v="81"/>
    <n v="7"/>
    <n v="82.43"/>
    <n v="7"/>
    <n v="1"/>
    <n v="3463.96"/>
    <n v="3"/>
    <n v="8.4900000000000003E-2"/>
  </r>
  <r>
    <x v="17"/>
    <x v="0"/>
    <x v="0"/>
    <n v="31"/>
    <n v="17"/>
    <n v="476.95"/>
    <n v="7"/>
    <n v="0.41176470588235292"/>
    <n v="3945.43"/>
    <n v="2"/>
    <n v="3.6000000000000004E-2"/>
  </r>
  <r>
    <x v="18"/>
    <x v="0"/>
    <x v="0"/>
    <n v="92"/>
    <n v="20"/>
    <n v="161.41999999999999"/>
    <n v="4"/>
    <n v="0.2"/>
    <n v="425.41"/>
    <n v="1"/>
    <n v="0.1045"/>
  </r>
  <r>
    <x v="19"/>
    <x v="0"/>
    <x v="0"/>
    <n v="73"/>
    <n v="12"/>
    <n v="507.45"/>
    <n v="0"/>
    <n v="0"/>
    <n v="1123.8399999999999"/>
    <n v="3"/>
    <n v="8.9999999999999998E-4"/>
  </r>
  <r>
    <x v="20"/>
    <x v="0"/>
    <x v="0"/>
    <n v="25"/>
    <n v="14"/>
    <n v="279.95"/>
    <n v="2"/>
    <n v="0.14285714285714285"/>
    <n v="1432.23"/>
    <n v="2"/>
    <n v="5.1699999999999996E-2"/>
  </r>
  <r>
    <x v="21"/>
    <x v="0"/>
    <x v="0"/>
    <n v="96"/>
    <n v="6"/>
    <n v="532.83000000000004"/>
    <n v="1"/>
    <n v="0.16666666666666666"/>
    <n v="3173.13"/>
    <n v="1"/>
    <n v="2.8300000000000002E-2"/>
  </r>
  <r>
    <x v="22"/>
    <x v="0"/>
    <x v="0"/>
    <n v="63"/>
    <n v="8"/>
    <n v="170.49"/>
    <n v="7"/>
    <n v="0.875"/>
    <n v="526.12"/>
    <n v="3"/>
    <n v="8.3499999999999991E-2"/>
  </r>
  <r>
    <x v="23"/>
    <x v="1"/>
    <x v="0"/>
    <n v="92"/>
    <n v="13"/>
    <n v="422.39"/>
    <n v="1"/>
    <n v="7.6923076923076927E-2"/>
    <n v="2695.84"/>
    <n v="2"/>
    <n v="2.46E-2"/>
  </r>
  <r>
    <x v="24"/>
    <x v="1"/>
    <x v="0"/>
    <n v="38"/>
    <n v="10"/>
    <n v="514.25"/>
    <n v="4"/>
    <n v="0.4"/>
    <n v="243.62"/>
    <n v="1"/>
    <n v="6.4399999999999999E-2"/>
  </r>
  <r>
    <x v="25"/>
    <x v="1"/>
    <x v="0"/>
    <n v="43"/>
    <n v="15"/>
    <n v="363.48"/>
    <n v="7"/>
    <n v="0.46666666666666667"/>
    <n v="3843.52"/>
    <n v="3"/>
    <n v="8.3400000000000002E-2"/>
  </r>
  <r>
    <x v="0"/>
    <x v="1"/>
    <x v="1"/>
    <n v="62"/>
    <n v="15"/>
    <n v="361.38"/>
    <n v="6"/>
    <n v="0.4"/>
    <n v="4195.1400000000003"/>
    <n v="2"/>
    <n v="2.75E-2"/>
  </r>
  <r>
    <x v="1"/>
    <x v="1"/>
    <x v="1"/>
    <n v="81"/>
    <n v="14"/>
    <n v="362.96"/>
    <n v="5"/>
    <n v="0.35714285714285715"/>
    <n v="3620.19"/>
    <n v="1"/>
    <n v="4.0800000000000003E-2"/>
  </r>
  <r>
    <x v="2"/>
    <x v="1"/>
    <x v="1"/>
    <n v="52"/>
    <n v="14"/>
    <n v="382.59"/>
    <n v="3"/>
    <n v="0.21428571428571427"/>
    <n v="3394.39"/>
    <n v="3"/>
    <n v="4.5599999999999995E-2"/>
  </r>
  <r>
    <x v="3"/>
    <x v="1"/>
    <x v="1"/>
    <n v="22"/>
    <n v="7"/>
    <n v="79.459999999999994"/>
    <n v="3"/>
    <n v="0.42857142857142855"/>
    <n v="1638.74"/>
    <n v="2"/>
    <n v="3.04E-2"/>
  </r>
  <r>
    <x v="4"/>
    <x v="1"/>
    <x v="1"/>
    <n v="93"/>
    <n v="11"/>
    <n v="446.3"/>
    <n v="5"/>
    <n v="0.45454545454545453"/>
    <n v="1057.1400000000001"/>
    <n v="1"/>
    <n v="3.6900000000000002E-2"/>
  </r>
  <r>
    <x v="5"/>
    <x v="1"/>
    <x v="1"/>
    <n v="65"/>
    <n v="7"/>
    <n v="461.67"/>
    <n v="2"/>
    <n v="0.2857142857142857"/>
    <n v="3486.23"/>
    <n v="3"/>
    <n v="1.1200000000000002E-2"/>
  </r>
  <r>
    <x v="6"/>
    <x v="1"/>
    <x v="1"/>
    <n v="90"/>
    <n v="20"/>
    <n v="328.63"/>
    <n v="3"/>
    <n v="0.15"/>
    <n v="2662.44"/>
    <n v="2"/>
    <n v="0.10640000000000001"/>
  </r>
  <r>
    <x v="7"/>
    <x v="1"/>
    <x v="1"/>
    <n v="48"/>
    <n v="7"/>
    <n v="247.66"/>
    <n v="6"/>
    <n v="0.8571428571428571"/>
    <n v="4335.84"/>
    <n v="1"/>
    <n v="3.9900000000000005E-2"/>
  </r>
  <r>
    <x v="8"/>
    <x v="1"/>
    <x v="1"/>
    <n v="37"/>
    <n v="17"/>
    <n v="378.61"/>
    <n v="10"/>
    <n v="0.58823529411764708"/>
    <n v="1295.07"/>
    <n v="3"/>
    <n v="5.6299999999999996E-2"/>
  </r>
  <r>
    <x v="9"/>
    <x v="1"/>
    <x v="1"/>
    <n v="68"/>
    <n v="16"/>
    <n v="299.58999999999997"/>
    <n v="9"/>
    <n v="0.5625"/>
    <n v="979.47"/>
    <n v="2"/>
    <n v="3.6900000000000002E-2"/>
  </r>
  <r>
    <x v="10"/>
    <x v="1"/>
    <x v="1"/>
    <n v="20"/>
    <n v="9"/>
    <n v="202.4"/>
    <n v="7"/>
    <n v="0.77777777777777779"/>
    <n v="732.99"/>
    <n v="1"/>
    <n v="7.9000000000000001E-2"/>
  </r>
  <r>
    <x v="11"/>
    <x v="1"/>
    <x v="1"/>
    <n v="35"/>
    <n v="6"/>
    <n v="568.38"/>
    <n v="6"/>
    <n v="1"/>
    <n v="3949.69"/>
    <n v="1"/>
    <n v="3.7499999999999999E-2"/>
  </r>
  <r>
    <x v="12"/>
    <x v="1"/>
    <x v="1"/>
    <n v="68"/>
    <n v="21"/>
    <n v="553.08000000000004"/>
    <n v="3"/>
    <n v="0.14285714285714285"/>
    <n v="360.7"/>
    <n v="3"/>
    <n v="3.3399999999999999E-2"/>
  </r>
  <r>
    <x v="13"/>
    <x v="1"/>
    <x v="1"/>
    <n v="30"/>
    <n v="8"/>
    <n v="223.22"/>
    <n v="2"/>
    <n v="0.25"/>
    <n v="3595.12"/>
    <n v="2"/>
    <n v="4.3400000000000001E-2"/>
  </r>
  <r>
    <x v="14"/>
    <x v="1"/>
    <x v="1"/>
    <n v="69"/>
    <n v="8"/>
    <n v="199.93"/>
    <n v="2"/>
    <n v="0.25"/>
    <n v="610.66"/>
    <n v="1"/>
    <n v="2.8199999999999999E-2"/>
  </r>
  <r>
    <x v="15"/>
    <x v="1"/>
    <x v="1"/>
    <n v="92"/>
    <n v="6"/>
    <n v="180.46"/>
    <n v="5"/>
    <n v="0.83333333333333337"/>
    <n v="1173.27"/>
    <n v="3"/>
    <n v="7.5300000000000006E-2"/>
  </r>
  <r>
    <x v="16"/>
    <x v="1"/>
    <x v="1"/>
    <n v="92"/>
    <n v="7"/>
    <n v="80.12"/>
    <n v="6"/>
    <n v="0.8571428571428571"/>
    <n v="3794.02"/>
    <n v="2"/>
    <n v="9.5000000000000001E-2"/>
  </r>
  <r>
    <x v="17"/>
    <x v="1"/>
    <x v="1"/>
    <n v="21"/>
    <n v="14"/>
    <n v="563.79"/>
    <n v="8"/>
    <n v="0.5714285714285714"/>
    <n v="3616.21"/>
    <n v="1"/>
    <n v="3.61E-2"/>
  </r>
  <r>
    <x v="18"/>
    <x v="1"/>
    <x v="1"/>
    <n v="83"/>
    <n v="20"/>
    <n v="193.39"/>
    <n v="5"/>
    <n v="0.25"/>
    <n v="402.53"/>
    <n v="3"/>
    <n v="0.1013"/>
  </r>
  <r>
    <x v="19"/>
    <x v="1"/>
    <x v="1"/>
    <n v="57"/>
    <n v="11"/>
    <n v="454.77"/>
    <n v="1"/>
    <n v="9.0909090909090912E-2"/>
    <n v="1152.4100000000001"/>
    <n v="2"/>
    <n v="1E-3"/>
  </r>
  <r>
    <x v="20"/>
    <x v="1"/>
    <x v="1"/>
    <n v="22"/>
    <n v="17"/>
    <n v="291.97000000000003"/>
    <n v="1"/>
    <n v="5.8823529411764705E-2"/>
    <n v="1703.6"/>
    <n v="1"/>
    <n v="5.21E-2"/>
  </r>
  <r>
    <x v="21"/>
    <x v="1"/>
    <x v="1"/>
    <n v="78"/>
    <n v="5"/>
    <n v="553.86"/>
    <n v="1"/>
    <n v="0.2"/>
    <n v="3503.57"/>
    <n v="3"/>
    <n v="3.1300000000000001E-2"/>
  </r>
  <r>
    <x v="22"/>
    <x v="1"/>
    <x v="1"/>
    <n v="68"/>
    <n v="7"/>
    <n v="171.76"/>
    <n v="7"/>
    <n v="1"/>
    <n v="548.36"/>
    <n v="2"/>
    <n v="8.2500000000000004E-2"/>
  </r>
  <r>
    <x v="23"/>
    <x v="1"/>
    <x v="1"/>
    <n v="83"/>
    <n v="16"/>
    <n v="382.21"/>
    <n v="1"/>
    <n v="6.25E-2"/>
    <n v="3017.43"/>
    <n v="3"/>
    <n v="2.4199999999999999E-2"/>
  </r>
  <r>
    <x v="24"/>
    <x v="1"/>
    <x v="1"/>
    <n v="31"/>
    <n v="11"/>
    <n v="562.73"/>
    <n v="4"/>
    <n v="0.36363636363636365"/>
    <n v="221.94"/>
    <n v="2"/>
    <n v="6.7400000000000002E-2"/>
  </r>
  <r>
    <x v="25"/>
    <x v="1"/>
    <x v="1"/>
    <n v="34"/>
    <n v="17"/>
    <n v="380.37"/>
    <n v="7"/>
    <n v="0.41176470588235292"/>
    <n v="4183.2700000000004"/>
    <n v="1"/>
    <n v="8.8699999999999987E-2"/>
  </r>
  <r>
    <x v="0"/>
    <x v="1"/>
    <x v="2"/>
    <n v="55"/>
    <n v="17"/>
    <n v="315.62"/>
    <n v="5"/>
    <n v="0.29411764705882354"/>
    <n v="3890.73"/>
    <n v="3"/>
    <n v="2.8799999999999999E-2"/>
  </r>
  <r>
    <x v="1"/>
    <x v="1"/>
    <x v="2"/>
    <n v="91"/>
    <n v="10"/>
    <n v="361.58"/>
    <n v="4"/>
    <n v="0.4"/>
    <n v="3674.37"/>
    <n v="2"/>
    <n v="4.0800000000000003E-2"/>
  </r>
  <r>
    <x v="2"/>
    <x v="1"/>
    <x v="2"/>
    <n v="59"/>
    <n v="13"/>
    <n v="402.9"/>
    <n v="2"/>
    <n v="0.15384615384615385"/>
    <n v="3357.27"/>
    <n v="1"/>
    <n v="4.2599999999999999E-2"/>
  </r>
  <r>
    <x v="3"/>
    <x v="1"/>
    <x v="2"/>
    <n v="19"/>
    <n v="6"/>
    <n v="82.65"/>
    <n v="3"/>
    <n v="0.5"/>
    <n v="1469.62"/>
    <n v="3"/>
    <n v="3.0699999999999998E-2"/>
  </r>
  <r>
    <x v="4"/>
    <x v="1"/>
    <x v="2"/>
    <n v="77"/>
    <n v="14"/>
    <n v="494.43"/>
    <n v="4"/>
    <n v="0.2857142857142857"/>
    <n v="963.35"/>
    <n v="2"/>
    <n v="3.6699999999999997E-2"/>
  </r>
  <r>
    <x v="5"/>
    <x v="1"/>
    <x v="2"/>
    <n v="50"/>
    <n v="8"/>
    <n v="512.92999999999995"/>
    <n v="3"/>
    <n v="0.375"/>
    <n v="3725.66"/>
    <n v="1"/>
    <n v="1.1599999999999999E-2"/>
  </r>
  <r>
    <x v="6"/>
    <x v="1"/>
    <x v="2"/>
    <n v="88"/>
    <n v="18"/>
    <n v="291.04000000000002"/>
    <n v="2"/>
    <n v="0.1111111111111111"/>
    <n v="2619.84"/>
    <n v="3"/>
    <n v="0.10550000000000001"/>
  </r>
  <r>
    <x v="7"/>
    <x v="1"/>
    <x v="2"/>
    <n v="62"/>
    <n v="9"/>
    <n v="252.77"/>
    <n v="7"/>
    <n v="0.77777777777777779"/>
    <n v="4641.6099999999997"/>
    <n v="2"/>
    <n v="4.0800000000000003E-2"/>
  </r>
  <r>
    <x v="8"/>
    <x v="1"/>
    <x v="2"/>
    <n v="33"/>
    <n v="18"/>
    <n v="348.57"/>
    <n v="8"/>
    <n v="0.44444444444444442"/>
    <n v="1169.6400000000001"/>
    <n v="1"/>
    <n v="5.4800000000000001E-2"/>
  </r>
  <r>
    <x v="9"/>
    <x v="1"/>
    <x v="2"/>
    <n v="54"/>
    <n v="15"/>
    <n v="321.99"/>
    <n v="8"/>
    <n v="0.53333333333333333"/>
    <n v="1080.0899999999999"/>
    <n v="1"/>
    <n v="3.5499999999999997E-2"/>
  </r>
  <r>
    <x v="10"/>
    <x v="1"/>
    <x v="2"/>
    <n v="16"/>
    <n v="9"/>
    <n v="199.87"/>
    <n v="9"/>
    <n v="1"/>
    <n v="818.64"/>
    <n v="3"/>
    <n v="7.46E-2"/>
  </r>
  <r>
    <x v="11"/>
    <x v="1"/>
    <x v="2"/>
    <n v="30"/>
    <n v="5"/>
    <n v="565.19000000000005"/>
    <n v="4"/>
    <n v="0.8"/>
    <n v="3621.51"/>
    <n v="2"/>
    <n v="4.3099999999999999E-2"/>
  </r>
  <r>
    <x v="12"/>
    <x v="1"/>
    <x v="2"/>
    <n v="68"/>
    <n v="19"/>
    <n v="623.25"/>
    <n v="3"/>
    <n v="0.15789473684210525"/>
    <n v="355.96"/>
    <n v="1"/>
    <n v="3.6299999999999999E-2"/>
  </r>
  <r>
    <x v="13"/>
    <x v="1"/>
    <x v="2"/>
    <n v="31"/>
    <n v="9"/>
    <n v="209.18"/>
    <n v="2"/>
    <n v="0.22222222222222221"/>
    <n v="4153.3100000000004"/>
    <n v="3"/>
    <n v="4.0399999999999998E-2"/>
  </r>
  <r>
    <x v="14"/>
    <x v="1"/>
    <x v="2"/>
    <n v="61"/>
    <n v="7"/>
    <n v="190.5"/>
    <n v="3"/>
    <n v="0.42857142857142855"/>
    <n v="661.2"/>
    <n v="2"/>
    <n v="2.7699999999999999E-2"/>
  </r>
  <r>
    <x v="15"/>
    <x v="1"/>
    <x v="2"/>
    <n v="83"/>
    <n v="5"/>
    <n v="170.12"/>
    <n v="3"/>
    <n v="0.6"/>
    <n v="1171.95"/>
    <n v="1"/>
    <n v="7.690000000000001E-2"/>
  </r>
  <r>
    <x v="16"/>
    <x v="1"/>
    <x v="2"/>
    <n v="74"/>
    <n v="7"/>
    <n v="87.89"/>
    <n v="7"/>
    <n v="1"/>
    <n v="3848.14"/>
    <n v="3"/>
    <n v="8.6699999999999999E-2"/>
  </r>
  <r>
    <x v="17"/>
    <x v="1"/>
    <x v="2"/>
    <n v="21"/>
    <n v="14"/>
    <n v="498.82"/>
    <n v="5"/>
    <n v="0.35714285714285715"/>
    <n v="4039.26"/>
    <n v="2"/>
    <n v="3.4000000000000002E-2"/>
  </r>
  <r>
    <x v="18"/>
    <x v="2"/>
    <x v="2"/>
    <n v="84"/>
    <n v="15"/>
    <n v="163.21"/>
    <n v="5"/>
    <n v="0.33333333333333331"/>
    <n v="411.36"/>
    <n v="1"/>
    <n v="0.1014"/>
  </r>
  <r>
    <x v="19"/>
    <x v="2"/>
    <x v="2"/>
    <n v="64"/>
    <n v="13"/>
    <n v="496.4"/>
    <n v="0"/>
    <n v="0"/>
    <n v="1306.3800000000001"/>
    <n v="3"/>
    <n v="1.1000000000000001E-3"/>
  </r>
  <r>
    <x v="20"/>
    <x v="2"/>
    <x v="2"/>
    <n v="21"/>
    <n v="13"/>
    <n v="315.41000000000003"/>
    <n v="1"/>
    <n v="7.6923076923076927E-2"/>
    <n v="1692.59"/>
    <n v="2"/>
    <n v="5.0999999999999997E-2"/>
  </r>
  <r>
    <x v="21"/>
    <x v="2"/>
    <x v="2"/>
    <n v="110"/>
    <n v="6"/>
    <n v="535.37"/>
    <n v="2"/>
    <n v="0.33333333333333331"/>
    <n v="3113.29"/>
    <n v="1"/>
    <n v="3.2099999999999997E-2"/>
  </r>
  <r>
    <x v="22"/>
    <x v="2"/>
    <x v="2"/>
    <n v="62"/>
    <n v="8"/>
    <n v="198.84"/>
    <n v="8"/>
    <n v="1"/>
    <n v="534.58000000000004"/>
    <n v="3"/>
    <n v="8.8000000000000009E-2"/>
  </r>
  <r>
    <x v="23"/>
    <x v="2"/>
    <x v="2"/>
    <n v="108"/>
    <n v="14"/>
    <n v="416.78"/>
    <n v="1"/>
    <n v="7.1428571428571425E-2"/>
    <n v="2989.69"/>
    <n v="2"/>
    <n v="2.5499999999999998E-2"/>
  </r>
  <r>
    <x v="24"/>
    <x v="2"/>
    <x v="2"/>
    <n v="28"/>
    <n v="12"/>
    <n v="533.85"/>
    <n v="5"/>
    <n v="0.41666666666666669"/>
    <n v="224.87"/>
    <n v="1"/>
    <n v="6.480000000000001E-2"/>
  </r>
  <r>
    <x v="25"/>
    <x v="2"/>
    <x v="2"/>
    <n v="39"/>
    <n v="16"/>
    <n v="312.8"/>
    <n v="8"/>
    <n v="0.5"/>
    <n v="4592.09"/>
    <n v="3"/>
    <n v="8.5500000000000007E-2"/>
  </r>
  <r>
    <x v="0"/>
    <x v="2"/>
    <x v="3"/>
    <n v="69"/>
    <n v="17"/>
    <n v="342.81"/>
    <n v="6"/>
    <n v="0.35294117647058826"/>
    <n v="3728.2"/>
    <n v="2"/>
    <n v="2.9600000000000001E-2"/>
  </r>
  <r>
    <x v="1"/>
    <x v="2"/>
    <x v="3"/>
    <n v="83"/>
    <n v="11"/>
    <n v="365.12"/>
    <n v="5"/>
    <n v="0.45454545454545453"/>
    <n v="3682.69"/>
    <n v="1"/>
    <n v="3.8199999999999998E-2"/>
  </r>
  <r>
    <x v="2"/>
    <x v="2"/>
    <x v="3"/>
    <n v="41"/>
    <n v="14"/>
    <n v="416.88"/>
    <n v="2"/>
    <n v="0.14285714285714285"/>
    <n v="3638.83"/>
    <n v="3"/>
    <n v="4.41E-2"/>
  </r>
  <r>
    <x v="3"/>
    <x v="2"/>
    <x v="3"/>
    <n v="17"/>
    <n v="7"/>
    <n v="81.14"/>
    <n v="3"/>
    <n v="0.42857142857142855"/>
    <n v="1419.04"/>
    <n v="2"/>
    <n v="2.9399999999999999E-2"/>
  </r>
  <r>
    <x v="4"/>
    <x v="2"/>
    <x v="3"/>
    <n v="76"/>
    <n v="16"/>
    <n v="449.04"/>
    <n v="4"/>
    <n v="0.25"/>
    <n v="1019.97"/>
    <n v="1"/>
    <n v="3.8100000000000002E-2"/>
  </r>
  <r>
    <x v="5"/>
    <x v="2"/>
    <x v="3"/>
    <n v="72"/>
    <n v="6"/>
    <n v="508.55"/>
    <n v="3"/>
    <n v="0.5"/>
    <n v="3633.75"/>
    <n v="3"/>
    <n v="1.1399999999999999E-2"/>
  </r>
  <r>
    <x v="6"/>
    <x v="2"/>
    <x v="3"/>
    <n v="72"/>
    <n v="18"/>
    <n v="299.08999999999997"/>
    <n v="2"/>
    <n v="0.1111111111111111"/>
    <n v="2378.29"/>
    <n v="2"/>
    <n v="0.1052"/>
  </r>
  <r>
    <x v="7"/>
    <x v="2"/>
    <x v="3"/>
    <n v="44"/>
    <n v="6"/>
    <n v="246.21"/>
    <n v="5"/>
    <n v="0.83333333333333337"/>
    <n v="4155.8"/>
    <n v="1"/>
    <n v="4.3299999999999998E-2"/>
  </r>
  <r>
    <x v="8"/>
    <x v="2"/>
    <x v="3"/>
    <n v="29"/>
    <n v="16"/>
    <n v="412.07"/>
    <n v="10"/>
    <n v="0.625"/>
    <n v="1075.94"/>
    <n v="1"/>
    <n v="6.2400000000000004E-2"/>
  </r>
  <r>
    <x v="9"/>
    <x v="2"/>
    <x v="3"/>
    <n v="64"/>
    <n v="13"/>
    <n v="317.58"/>
    <n v="8"/>
    <n v="0.61538461538461542"/>
    <n v="1088.22"/>
    <n v="3"/>
    <n v="3.49E-2"/>
  </r>
  <r>
    <x v="10"/>
    <x v="2"/>
    <x v="3"/>
    <n v="16"/>
    <n v="7"/>
    <n v="181.58"/>
    <n v="6"/>
    <n v="0.8571428571428571"/>
    <n v="868.4"/>
    <n v="2"/>
    <n v="8.4100000000000008E-2"/>
  </r>
  <r>
    <x v="11"/>
    <x v="2"/>
    <x v="3"/>
    <n v="37"/>
    <n v="7"/>
    <n v="470.85"/>
    <n v="7"/>
    <n v="1"/>
    <n v="3483.6"/>
    <n v="1"/>
    <n v="4.2599999999999999E-2"/>
  </r>
  <r>
    <x v="12"/>
    <x v="2"/>
    <x v="3"/>
    <n v="81"/>
    <n v="16"/>
    <n v="584.29999999999995"/>
    <n v="3"/>
    <n v="0.1875"/>
    <n v="377.45"/>
    <n v="3"/>
    <n v="3.32E-2"/>
  </r>
  <r>
    <x v="13"/>
    <x v="2"/>
    <x v="3"/>
    <n v="26"/>
    <n v="6"/>
    <n v="231.59"/>
    <n v="2"/>
    <n v="0.33333333333333331"/>
    <n v="3988.15"/>
    <n v="2"/>
    <n v="3.8399999999999997E-2"/>
  </r>
  <r>
    <x v="14"/>
    <x v="3"/>
    <x v="3"/>
    <n v="69"/>
    <n v="9"/>
    <n v="221.01"/>
    <n v="3"/>
    <n v="0.33333333333333331"/>
    <n v="643.44000000000005"/>
    <n v="1"/>
    <n v="3.2000000000000001E-2"/>
  </r>
  <r>
    <x v="15"/>
    <x v="3"/>
    <x v="3"/>
    <n v="103"/>
    <n v="6"/>
    <n v="165.74"/>
    <n v="6"/>
    <n v="1"/>
    <n v="1169.3800000000001"/>
    <n v="3"/>
    <n v="7.7699999999999991E-2"/>
  </r>
  <r>
    <x v="16"/>
    <x v="3"/>
    <x v="3"/>
    <n v="100"/>
    <n v="7"/>
    <n v="82.62"/>
    <n v="6"/>
    <n v="0.8571428571428571"/>
    <n v="4085.91"/>
    <n v="2"/>
    <n v="9.0500000000000011E-2"/>
  </r>
  <r>
    <x v="17"/>
    <x v="3"/>
    <x v="3"/>
    <n v="26"/>
    <n v="17"/>
    <n v="526.34"/>
    <n v="6"/>
    <n v="0.35294117647058826"/>
    <n v="3360.11"/>
    <n v="1"/>
    <n v="3.0600000000000002E-2"/>
  </r>
  <r>
    <x v="18"/>
    <x v="3"/>
    <x v="3"/>
    <n v="104"/>
    <n v="22"/>
    <n v="190.87"/>
    <n v="4"/>
    <n v="0.18181818181818182"/>
    <n v="433.41"/>
    <n v="3"/>
    <n v="9.3599999999999989E-2"/>
  </r>
  <r>
    <x v="19"/>
    <x v="3"/>
    <x v="3"/>
    <n v="63"/>
    <n v="11"/>
    <n v="554.51"/>
    <n v="1"/>
    <n v="9.0909090909090912E-2"/>
    <n v="1138.51"/>
    <n v="2"/>
    <n v="1E-3"/>
  </r>
  <r>
    <x v="20"/>
    <x v="3"/>
    <x v="3"/>
    <n v="22"/>
    <n v="13"/>
    <n v="302.49"/>
    <n v="2"/>
    <n v="0.15384615384615385"/>
    <n v="1591.45"/>
    <n v="3"/>
    <n v="4.9599999999999998E-2"/>
  </r>
  <r>
    <x v="21"/>
    <x v="3"/>
    <x v="3"/>
    <n v="91"/>
    <n v="5"/>
    <n v="605.11"/>
    <n v="2"/>
    <n v="0.4"/>
    <n v="3499.88"/>
    <n v="2"/>
    <n v="3.0200000000000001E-2"/>
  </r>
  <r>
    <x v="22"/>
    <x v="3"/>
    <x v="3"/>
    <n v="77"/>
    <n v="8"/>
    <n v="173.88"/>
    <n v="6"/>
    <n v="0.75"/>
    <n v="462.44"/>
    <n v="1"/>
    <n v="7.9899999999999999E-2"/>
  </r>
  <r>
    <x v="23"/>
    <x v="3"/>
    <x v="3"/>
    <n v="90"/>
    <n v="17"/>
    <n v="366.84"/>
    <n v="0"/>
    <n v="0"/>
    <n v="3153.56"/>
    <n v="3"/>
    <n v="2.4500000000000001E-2"/>
  </r>
  <r>
    <x v="24"/>
    <x v="3"/>
    <x v="3"/>
    <n v="33"/>
    <n v="9"/>
    <n v="578.41999999999996"/>
    <n v="4"/>
    <n v="0.44444444444444442"/>
    <n v="229.72"/>
    <n v="2"/>
    <n v="7.46E-2"/>
  </r>
  <r>
    <x v="25"/>
    <x v="3"/>
    <x v="3"/>
    <n v="42"/>
    <n v="14"/>
    <n v="321.29000000000002"/>
    <n v="7"/>
    <n v="0.5"/>
    <n v="4298.2700000000004"/>
    <n v="1"/>
    <n v="7.4499999999999997E-2"/>
  </r>
  <r>
    <x v="0"/>
    <x v="3"/>
    <x v="4"/>
    <n v="69"/>
    <n v="16"/>
    <n v="299.22000000000003"/>
    <n v="6"/>
    <n v="0.375"/>
    <n v="3716.14"/>
    <n v="3"/>
    <n v="2.63E-2"/>
  </r>
  <r>
    <x v="1"/>
    <x v="3"/>
    <x v="4"/>
    <n v="68"/>
    <n v="11"/>
    <n v="345.62"/>
    <n v="4"/>
    <n v="0.36363636363636365"/>
    <n v="3558.13"/>
    <n v="2"/>
    <n v="4.0800000000000003E-2"/>
  </r>
  <r>
    <x v="2"/>
    <x v="3"/>
    <x v="4"/>
    <n v="45"/>
    <n v="17"/>
    <n v="416.96"/>
    <n v="3"/>
    <n v="0.17647058823529413"/>
    <n v="3327.07"/>
    <n v="1"/>
    <n v="4.0999999999999995E-2"/>
  </r>
  <r>
    <x v="3"/>
    <x v="3"/>
    <x v="4"/>
    <n v="17"/>
    <n v="8"/>
    <n v="72.05"/>
    <n v="3"/>
    <n v="0.375"/>
    <n v="1672.82"/>
    <n v="3"/>
    <n v="3.0299999999999997E-2"/>
  </r>
  <r>
    <x v="4"/>
    <x v="3"/>
    <x v="4"/>
    <n v="85"/>
    <n v="13"/>
    <n v="475.61"/>
    <n v="5"/>
    <n v="0.38461538461538464"/>
    <n v="939.32"/>
    <n v="2"/>
    <n v="3.6400000000000002E-2"/>
  </r>
  <r>
    <x v="5"/>
    <x v="3"/>
    <x v="4"/>
    <n v="49"/>
    <n v="7"/>
    <n v="469.53"/>
    <n v="3"/>
    <n v="0.42857142857142855"/>
    <n v="3623.32"/>
    <n v="1"/>
    <n v="1.21E-2"/>
  </r>
  <r>
    <x v="6"/>
    <x v="3"/>
    <x v="4"/>
    <n v="66"/>
    <n v="15"/>
    <n v="333.1"/>
    <n v="2"/>
    <n v="0.13333333333333333"/>
    <n v="2631.58"/>
    <n v="1"/>
    <n v="0.10249999999999999"/>
  </r>
  <r>
    <x v="7"/>
    <x v="3"/>
    <x v="4"/>
    <n v="63"/>
    <n v="9"/>
    <n v="258.11"/>
    <n v="7"/>
    <n v="0.77777777777777779"/>
    <n v="4064.36"/>
    <n v="3"/>
    <n v="4.1599999999999998E-2"/>
  </r>
  <r>
    <x v="8"/>
    <x v="3"/>
    <x v="4"/>
    <n v="31"/>
    <n v="20"/>
    <n v="400.8"/>
    <n v="8"/>
    <n v="0.4"/>
    <n v="1294.3599999999999"/>
    <n v="2"/>
    <n v="5.6399999999999999E-2"/>
  </r>
  <r>
    <x v="9"/>
    <x v="3"/>
    <x v="4"/>
    <n v="75"/>
    <n v="19"/>
    <n v="343.28"/>
    <n v="9"/>
    <n v="0.47368421052631576"/>
    <n v="899.46"/>
    <n v="1"/>
    <n v="3.2199999999999999E-2"/>
  </r>
  <r>
    <x v="10"/>
    <x v="3"/>
    <x v="4"/>
    <n v="18"/>
    <n v="7"/>
    <n v="204.63"/>
    <n v="7"/>
    <n v="1"/>
    <n v="789.77"/>
    <n v="3"/>
    <n v="7.4499999999999997E-2"/>
  </r>
  <r>
    <x v="11"/>
    <x v="3"/>
    <x v="4"/>
    <n v="35"/>
    <n v="6"/>
    <n v="553.11"/>
    <n v="4"/>
    <n v="0.66666666666666663"/>
    <n v="3867.67"/>
    <n v="2"/>
    <n v="3.8300000000000001E-2"/>
  </r>
  <r>
    <x v="12"/>
    <x v="3"/>
    <x v="4"/>
    <n v="74"/>
    <n v="20"/>
    <n v="623.33000000000004"/>
    <n v="2"/>
    <n v="0.1"/>
    <n v="359.97"/>
    <n v="1"/>
    <n v="3.8399999999999997E-2"/>
  </r>
  <r>
    <x v="13"/>
    <x v="3"/>
    <x v="4"/>
    <n v="26"/>
    <n v="7"/>
    <n v="200.45"/>
    <n v="1"/>
    <n v="0.14285714285714285"/>
    <n v="3797.35"/>
    <n v="3"/>
    <n v="4.1399999999999999E-2"/>
  </r>
  <r>
    <x v="14"/>
    <x v="3"/>
    <x v="4"/>
    <n v="50"/>
    <n v="7"/>
    <n v="196.2"/>
    <n v="2"/>
    <n v="0.2857142857142857"/>
    <n v="592.71"/>
    <n v="2"/>
    <n v="2.76E-2"/>
  </r>
  <r>
    <x v="15"/>
    <x v="3"/>
    <x v="4"/>
    <n v="97"/>
    <n v="5"/>
    <n v="185.62"/>
    <n v="4"/>
    <n v="0.8"/>
    <n v="1282.81"/>
    <n v="1"/>
    <n v="7.22E-2"/>
  </r>
  <r>
    <x v="16"/>
    <x v="3"/>
    <x v="4"/>
    <n v="91"/>
    <n v="7"/>
    <n v="89.39"/>
    <n v="6"/>
    <n v="0.8571428571428571"/>
    <n v="3971.59"/>
    <n v="3"/>
    <n v="9.0700000000000003E-2"/>
  </r>
  <r>
    <x v="17"/>
    <x v="3"/>
    <x v="4"/>
    <n v="21"/>
    <n v="14"/>
    <n v="472.79"/>
    <n v="8"/>
    <n v="0.5714285714285714"/>
    <n v="3830.32"/>
    <n v="2"/>
    <n v="3.5200000000000002E-2"/>
  </r>
  <r>
    <x v="18"/>
    <x v="3"/>
    <x v="4"/>
    <n v="91"/>
    <n v="15"/>
    <n v="173.03"/>
    <n v="4"/>
    <n v="0.26666666666666666"/>
    <n v="386.08"/>
    <n v="1"/>
    <n v="9.820000000000001E-2"/>
  </r>
  <r>
    <x v="19"/>
    <x v="3"/>
    <x v="4"/>
    <n v="67"/>
    <n v="15"/>
    <n v="499.68"/>
    <n v="0"/>
    <n v="0"/>
    <n v="1287.1300000000001"/>
    <n v="3"/>
    <n v="1E-3"/>
  </r>
  <r>
    <x v="20"/>
    <x v="3"/>
    <x v="4"/>
    <n v="19"/>
    <n v="13"/>
    <n v="316.23"/>
    <n v="1"/>
    <n v="7.6923076923076927E-2"/>
    <n v="1598.49"/>
    <n v="2"/>
    <n v="5.8299999999999998E-2"/>
  </r>
  <r>
    <x v="21"/>
    <x v="3"/>
    <x v="4"/>
    <n v="105"/>
    <n v="6"/>
    <n v="567.03"/>
    <n v="1"/>
    <n v="0.16666666666666666"/>
    <n v="3496.65"/>
    <n v="1"/>
    <n v="3.0600000000000002E-2"/>
  </r>
  <r>
    <x v="22"/>
    <x v="3"/>
    <x v="4"/>
    <n v="73"/>
    <n v="8"/>
    <n v="175.52"/>
    <n v="7"/>
    <n v="0.875"/>
    <n v="455.32"/>
    <n v="3"/>
    <n v="9.35E-2"/>
  </r>
  <r>
    <x v="23"/>
    <x v="3"/>
    <x v="4"/>
    <n v="111"/>
    <n v="13"/>
    <n v="358.31"/>
    <n v="0"/>
    <n v="0"/>
    <n v="2811.77"/>
    <n v="2"/>
    <n v="2.7099999999999999E-2"/>
  </r>
  <r>
    <x v="24"/>
    <x v="3"/>
    <x v="4"/>
    <n v="38"/>
    <n v="12"/>
    <n v="556.33000000000004"/>
    <n v="4"/>
    <n v="0.33333333333333331"/>
    <n v="241.08"/>
    <n v="1"/>
    <n v="7.0599999999999996E-2"/>
  </r>
  <r>
    <x v="25"/>
    <x v="3"/>
    <x v="4"/>
    <n v="33"/>
    <n v="17"/>
    <n v="371.65"/>
    <n v="9"/>
    <n v="0.52941176470588236"/>
    <n v="4068.75"/>
    <n v="3"/>
    <n v="8.5500000000000007E-2"/>
  </r>
  <r>
    <x v="0"/>
    <x v="3"/>
    <x v="5"/>
    <n v="59"/>
    <n v="16"/>
    <n v="359.47"/>
    <n v="7"/>
    <n v="0.4375"/>
    <n v="3958.94"/>
    <n v="2"/>
    <n v="2.46E-2"/>
  </r>
  <r>
    <x v="1"/>
    <x v="3"/>
    <x v="5"/>
    <n v="71"/>
    <n v="11"/>
    <n v="379.33"/>
    <n v="4"/>
    <n v="0.36363636363636365"/>
    <n v="4003.52"/>
    <n v="1"/>
    <n v="4.2900000000000001E-2"/>
  </r>
  <r>
    <x v="2"/>
    <x v="3"/>
    <x v="5"/>
    <n v="48"/>
    <n v="14"/>
    <n v="383.94"/>
    <n v="3"/>
    <n v="0.21428571428571427"/>
    <n v="3173.36"/>
    <n v="3"/>
    <n v="4.0999999999999995E-2"/>
  </r>
  <r>
    <x v="3"/>
    <x v="3"/>
    <x v="5"/>
    <n v="18"/>
    <n v="7"/>
    <n v="85.32"/>
    <n v="3"/>
    <n v="0.42857142857142855"/>
    <n v="1431.69"/>
    <n v="2"/>
    <n v="3.1600000000000003E-2"/>
  </r>
  <r>
    <x v="4"/>
    <x v="3"/>
    <x v="5"/>
    <n v="93"/>
    <n v="14"/>
    <n v="466.81"/>
    <n v="5"/>
    <n v="0.35714285714285715"/>
    <n v="988.98"/>
    <n v="1"/>
    <n v="4.2300000000000004E-2"/>
  </r>
  <r>
    <x v="5"/>
    <x v="4"/>
    <x v="5"/>
    <n v="49"/>
    <n v="7"/>
    <n v="512.88"/>
    <n v="2"/>
    <n v="0.2857142857142857"/>
    <n v="3545.66"/>
    <n v="1"/>
    <n v="1.2699999999999999E-2"/>
  </r>
  <r>
    <x v="6"/>
    <x v="4"/>
    <x v="5"/>
    <n v="85"/>
    <n v="17"/>
    <n v="324.56"/>
    <n v="3"/>
    <n v="0.17647058823529413"/>
    <n v="2420.5300000000002"/>
    <n v="3"/>
    <n v="8.929999999999999E-2"/>
  </r>
  <r>
    <x v="7"/>
    <x v="4"/>
    <x v="5"/>
    <n v="61"/>
    <n v="7"/>
    <n v="219.53"/>
    <n v="7"/>
    <n v="1"/>
    <n v="3860.12"/>
    <n v="2"/>
    <n v="4.3499999999999997E-2"/>
  </r>
  <r>
    <x v="8"/>
    <x v="4"/>
    <x v="5"/>
    <n v="30"/>
    <n v="16"/>
    <n v="353.65"/>
    <n v="9"/>
    <n v="0.5625"/>
    <n v="1213.5899999999999"/>
    <n v="1"/>
    <n v="6.2E-2"/>
  </r>
  <r>
    <x v="9"/>
    <x v="4"/>
    <x v="5"/>
    <n v="54"/>
    <n v="16"/>
    <n v="334.41"/>
    <n v="9"/>
    <n v="0.5625"/>
    <n v="1056.98"/>
    <n v="3"/>
    <n v="3.5200000000000002E-2"/>
  </r>
  <r>
    <x v="10"/>
    <x v="4"/>
    <x v="5"/>
    <n v="19"/>
    <n v="7"/>
    <n v="199.46"/>
    <n v="7"/>
    <n v="1"/>
    <n v="809.56"/>
    <n v="2"/>
    <n v="7.1399999999999991E-2"/>
  </r>
  <r>
    <x v="11"/>
    <x v="4"/>
    <x v="5"/>
    <n v="40"/>
    <n v="6"/>
    <n v="509.67"/>
    <n v="4"/>
    <n v="0.66666666666666663"/>
    <n v="3330.44"/>
    <n v="1"/>
    <n v="3.8300000000000001E-2"/>
  </r>
  <r>
    <x v="12"/>
    <x v="4"/>
    <x v="5"/>
    <n v="73"/>
    <n v="21"/>
    <n v="601.02"/>
    <n v="2"/>
    <n v="9.5238095238095233E-2"/>
    <n v="364.56"/>
    <n v="3"/>
    <n v="3.4300000000000004E-2"/>
  </r>
  <r>
    <x v="13"/>
    <x v="4"/>
    <x v="5"/>
    <n v="36"/>
    <n v="9"/>
    <n v="196.74"/>
    <n v="1"/>
    <n v="0.1111111111111111"/>
    <n v="3760.57"/>
    <n v="2"/>
    <n v="3.9800000000000002E-2"/>
  </r>
  <r>
    <x v="14"/>
    <x v="4"/>
    <x v="5"/>
    <n v="58"/>
    <n v="8"/>
    <n v="196.58"/>
    <n v="3"/>
    <n v="0.375"/>
    <n v="692.47"/>
    <n v="1"/>
    <n v="3.27E-2"/>
  </r>
  <r>
    <x v="15"/>
    <x v="4"/>
    <x v="5"/>
    <n v="100"/>
    <n v="5"/>
    <n v="153.87"/>
    <n v="2"/>
    <n v="0.4"/>
    <n v="1190.24"/>
    <n v="3"/>
    <n v="8.0600000000000005E-2"/>
  </r>
  <r>
    <x v="16"/>
    <x v="4"/>
    <x v="5"/>
    <n v="93"/>
    <n v="5"/>
    <n v="85.65"/>
    <n v="5"/>
    <n v="1"/>
    <n v="3913.17"/>
    <n v="2"/>
    <n v="9.5700000000000007E-2"/>
  </r>
  <r>
    <x v="17"/>
    <x v="4"/>
    <x v="5"/>
    <n v="28"/>
    <n v="16"/>
    <n v="506.95"/>
    <n v="6"/>
    <n v="0.375"/>
    <n v="3993.03"/>
    <n v="3"/>
    <n v="3.0600000000000002E-2"/>
  </r>
  <r>
    <x v="18"/>
    <x v="4"/>
    <x v="5"/>
    <n v="88"/>
    <n v="18"/>
    <n v="181.21"/>
    <n v="4"/>
    <n v="0.22222222222222221"/>
    <n v="377.13"/>
    <n v="2"/>
    <n v="0.10009999999999999"/>
  </r>
  <r>
    <x v="19"/>
    <x v="4"/>
    <x v="5"/>
    <n v="69"/>
    <n v="16"/>
    <n v="495.32"/>
    <n v="0"/>
    <n v="0"/>
    <n v="1262.99"/>
    <n v="1"/>
    <n v="1E-3"/>
  </r>
  <r>
    <x v="20"/>
    <x v="4"/>
    <x v="5"/>
    <n v="21"/>
    <n v="16"/>
    <n v="315.91000000000003"/>
    <n v="1"/>
    <n v="6.25E-2"/>
    <n v="1455.83"/>
    <n v="3"/>
    <n v="5.1299999999999998E-2"/>
  </r>
  <r>
    <x v="21"/>
    <x v="4"/>
    <x v="5"/>
    <n v="92"/>
    <n v="5"/>
    <n v="569.75"/>
    <n v="2"/>
    <n v="0.4"/>
    <n v="3734.43"/>
    <n v="2"/>
    <n v="2.76E-2"/>
  </r>
  <r>
    <x v="22"/>
    <x v="4"/>
    <x v="5"/>
    <n v="58"/>
    <n v="7"/>
    <n v="173.24"/>
    <n v="7"/>
    <n v="1"/>
    <n v="525.73"/>
    <n v="1"/>
    <n v="8.2299999999999998E-2"/>
  </r>
  <r>
    <x v="23"/>
    <x v="4"/>
    <x v="5"/>
    <n v="114"/>
    <n v="13"/>
    <n v="364.35"/>
    <n v="0"/>
    <n v="0"/>
    <n v="2988.28"/>
    <n v="3"/>
    <n v="2.58E-2"/>
  </r>
  <r>
    <x v="24"/>
    <x v="4"/>
    <x v="5"/>
    <n v="35"/>
    <n v="12"/>
    <n v="515.24"/>
    <n v="5"/>
    <n v="0.41666666666666669"/>
    <n v="224.24"/>
    <n v="2"/>
    <n v="6.9800000000000001E-2"/>
  </r>
  <r>
    <x v="25"/>
    <x v="4"/>
    <x v="5"/>
    <n v="35"/>
    <n v="16"/>
    <n v="351.71"/>
    <n v="9"/>
    <n v="0.5625"/>
    <n v="3984.69"/>
    <n v="1"/>
    <n v="7.4099999999999999E-2"/>
  </r>
  <r>
    <x v="0"/>
    <x v="4"/>
    <x v="6"/>
    <n v="71"/>
    <n v="17"/>
    <n v="360.1"/>
    <n v="6"/>
    <n v="0.35294117647058826"/>
    <n v="4444.83"/>
    <n v="3"/>
    <n v="2.9500000000000002E-2"/>
  </r>
  <r>
    <x v="1"/>
    <x v="4"/>
    <x v="6"/>
    <n v="62"/>
    <n v="13"/>
    <n v="364.64"/>
    <n v="4"/>
    <n v="0.30769230769230771"/>
    <n v="3704.33"/>
    <n v="2"/>
    <n v="3.7499999999999999E-2"/>
  </r>
  <r>
    <x v="2"/>
    <x v="4"/>
    <x v="6"/>
    <n v="53"/>
    <n v="14"/>
    <n v="367.56"/>
    <n v="2"/>
    <n v="0.14285714285714285"/>
    <n v="3514.07"/>
    <n v="1"/>
    <n v="4.0099999999999997E-2"/>
  </r>
  <r>
    <x v="3"/>
    <x v="4"/>
    <x v="6"/>
    <n v="18"/>
    <n v="6"/>
    <n v="76.27"/>
    <n v="4"/>
    <n v="0.66666666666666663"/>
    <n v="1597.98"/>
    <n v="1"/>
    <n v="2.81E-2"/>
  </r>
  <r>
    <x v="4"/>
    <x v="4"/>
    <x v="6"/>
    <n v="71"/>
    <n v="12"/>
    <n v="487.04"/>
    <n v="5"/>
    <n v="0.41666666666666669"/>
    <n v="1004.9"/>
    <n v="3"/>
    <n v="4.2099999999999999E-2"/>
  </r>
  <r>
    <x v="5"/>
    <x v="4"/>
    <x v="6"/>
    <n v="70"/>
    <n v="5"/>
    <n v="491.31"/>
    <n v="3"/>
    <n v="0.6"/>
    <n v="3289.06"/>
    <n v="2"/>
    <n v="1.1299999999999999E-2"/>
  </r>
  <r>
    <x v="6"/>
    <x v="4"/>
    <x v="6"/>
    <n v="77"/>
    <n v="15"/>
    <n v="282.58999999999997"/>
    <n v="2"/>
    <n v="0.13333333333333333"/>
    <n v="2296.14"/>
    <n v="1"/>
    <n v="9.5799999999999996E-2"/>
  </r>
  <r>
    <x v="7"/>
    <x v="4"/>
    <x v="6"/>
    <n v="50"/>
    <n v="9"/>
    <n v="246.06"/>
    <n v="5"/>
    <n v="0.55555555555555558"/>
    <n v="4227.22"/>
    <n v="3"/>
    <n v="3.7200000000000004E-2"/>
  </r>
  <r>
    <x v="8"/>
    <x v="4"/>
    <x v="6"/>
    <n v="31"/>
    <n v="15"/>
    <n v="347.38"/>
    <n v="10"/>
    <n v="0.66666666666666663"/>
    <n v="1101.06"/>
    <n v="2"/>
    <n v="6.0100000000000001E-2"/>
  </r>
  <r>
    <x v="9"/>
    <x v="4"/>
    <x v="6"/>
    <n v="77"/>
    <n v="16"/>
    <n v="335.59"/>
    <n v="7"/>
    <n v="0.4375"/>
    <n v="1087.4100000000001"/>
    <n v="1"/>
    <n v="3.6900000000000002E-2"/>
  </r>
  <r>
    <x v="10"/>
    <x v="4"/>
    <x v="6"/>
    <n v="17"/>
    <n v="8"/>
    <n v="208.21"/>
    <n v="4"/>
    <n v="0.5"/>
    <n v="828.73"/>
    <n v="3"/>
    <n v="7.4200000000000002E-2"/>
  </r>
  <r>
    <x v="11"/>
    <x v="4"/>
    <x v="6"/>
    <n v="32"/>
    <n v="6"/>
    <n v="553.58000000000004"/>
    <n v="3"/>
    <n v="0.5"/>
    <n v="3939.56"/>
    <n v="2"/>
    <n v="3.78E-2"/>
  </r>
  <r>
    <x v="12"/>
    <x v="4"/>
    <x v="6"/>
    <n v="72"/>
    <n v="21"/>
    <n v="604.57000000000005"/>
    <n v="2"/>
    <n v="9.5238095238095233E-2"/>
    <n v="327.82"/>
    <n v="1"/>
    <n v="3.6699999999999997E-2"/>
  </r>
  <r>
    <x v="13"/>
    <x v="4"/>
    <x v="6"/>
    <n v="34"/>
    <n v="7"/>
    <n v="199.39"/>
    <n v="1"/>
    <n v="0.14285714285714285"/>
    <n v="3767.74"/>
    <n v="3"/>
    <n v="3.85E-2"/>
  </r>
  <r>
    <x v="14"/>
    <x v="4"/>
    <x v="6"/>
    <n v="71"/>
    <n v="9"/>
    <n v="220.4"/>
    <n v="2"/>
    <n v="0.22222222222222221"/>
    <n v="692.29"/>
    <n v="2"/>
    <n v="2.8999999999999998E-2"/>
  </r>
  <r>
    <x v="15"/>
    <x v="4"/>
    <x v="6"/>
    <n v="83"/>
    <n v="5"/>
    <n v="166.85"/>
    <n v="4"/>
    <n v="0.8"/>
    <n v="1364.24"/>
    <n v="1"/>
    <n v="8.3100000000000007E-2"/>
  </r>
  <r>
    <x v="16"/>
    <x v="4"/>
    <x v="6"/>
    <n v="71"/>
    <n v="7"/>
    <n v="78.53"/>
    <n v="4"/>
    <n v="0.5714285714285714"/>
    <n v="3652.64"/>
    <n v="3"/>
    <n v="8.6999999999999994E-2"/>
  </r>
  <r>
    <x v="17"/>
    <x v="4"/>
    <x v="6"/>
    <n v="24"/>
    <n v="13"/>
    <n v="471.72"/>
    <n v="7"/>
    <n v="0.53846153846153844"/>
    <n v="3588.89"/>
    <n v="2"/>
    <n v="3.5400000000000001E-2"/>
  </r>
  <r>
    <x v="18"/>
    <x v="4"/>
    <x v="6"/>
    <n v="75"/>
    <n v="17"/>
    <n v="176.07"/>
    <n v="5"/>
    <n v="0.29411764705882354"/>
    <n v="458.18"/>
    <n v="1"/>
    <n v="9.9399999999999988E-2"/>
  </r>
  <r>
    <x v="19"/>
    <x v="4"/>
    <x v="6"/>
    <n v="76"/>
    <n v="11"/>
    <n v="486.93"/>
    <n v="0"/>
    <n v="0"/>
    <n v="1219.29"/>
    <n v="3"/>
    <n v="1E-3"/>
  </r>
  <r>
    <x v="20"/>
    <x v="4"/>
    <x v="6"/>
    <n v="20"/>
    <n v="14"/>
    <n v="283.66000000000003"/>
    <n v="2"/>
    <n v="0.14285714285714285"/>
    <n v="1494.14"/>
    <n v="2"/>
    <n v="5.7800000000000004E-2"/>
  </r>
  <r>
    <x v="21"/>
    <x v="4"/>
    <x v="6"/>
    <n v="79"/>
    <n v="6"/>
    <n v="536.04999999999995"/>
    <n v="1"/>
    <n v="0.16666666666666666"/>
    <n v="3682.29"/>
    <n v="1"/>
    <n v="3.2099999999999997E-2"/>
  </r>
  <r>
    <x v="22"/>
    <x v="4"/>
    <x v="6"/>
    <n v="82"/>
    <n v="9"/>
    <n v="171.86"/>
    <n v="7"/>
    <n v="0.77777777777777779"/>
    <n v="506.88"/>
    <n v="3"/>
    <n v="9.4100000000000003E-2"/>
  </r>
  <r>
    <x v="23"/>
    <x v="4"/>
    <x v="6"/>
    <n v="103"/>
    <n v="15"/>
    <n v="359.16"/>
    <n v="1"/>
    <n v="6.6666666666666666E-2"/>
    <n v="2949.94"/>
    <n v="2"/>
    <n v="2.3599999999999999E-2"/>
  </r>
  <r>
    <x v="24"/>
    <x v="4"/>
    <x v="6"/>
    <n v="41"/>
    <n v="9"/>
    <n v="569.97"/>
    <n v="5"/>
    <n v="0.55555555555555558"/>
    <n v="259.86"/>
    <n v="1"/>
    <n v="6.3299999999999995E-2"/>
  </r>
  <r>
    <x v="25"/>
    <x v="4"/>
    <x v="6"/>
    <n v="38"/>
    <n v="14"/>
    <n v="359.22"/>
    <n v="8"/>
    <n v="0.5714285714285714"/>
    <n v="3846.34"/>
    <n v="3"/>
    <n v="8.5900000000000004E-2"/>
  </r>
  <r>
    <x v="0"/>
    <x v="4"/>
    <x v="7"/>
    <n v="71"/>
    <n v="15"/>
    <n v="297.05"/>
    <n v="6"/>
    <n v="0.4"/>
    <n v="4043.62"/>
    <n v="2"/>
    <n v="2.7200000000000002E-2"/>
  </r>
  <r>
    <x v="1"/>
    <x v="4"/>
    <x v="7"/>
    <n v="66"/>
    <n v="13"/>
    <n v="376.76"/>
    <n v="5"/>
    <n v="0.38461538461538464"/>
    <n v="3819.73"/>
    <n v="1"/>
    <n v="4.4900000000000002E-2"/>
  </r>
  <r>
    <x v="2"/>
    <x v="4"/>
    <x v="7"/>
    <n v="53"/>
    <n v="15"/>
    <n v="379.29"/>
    <n v="2"/>
    <n v="0.13333333333333333"/>
    <n v="3409.69"/>
    <n v="1"/>
    <n v="4.41E-2"/>
  </r>
  <r>
    <x v="3"/>
    <x v="4"/>
    <x v="7"/>
    <n v="18"/>
    <n v="8"/>
    <n v="82.91"/>
    <n v="3"/>
    <n v="0.375"/>
    <n v="1387.86"/>
    <n v="3"/>
    <n v="3.0099999999999998E-2"/>
  </r>
  <r>
    <x v="4"/>
    <x v="4"/>
    <x v="7"/>
    <n v="72"/>
    <n v="14"/>
    <n v="437.47"/>
    <n v="4"/>
    <n v="0.2857142857142857"/>
    <n v="958.02"/>
    <n v="2"/>
    <n v="3.9100000000000003E-2"/>
  </r>
  <r>
    <x v="5"/>
    <x v="4"/>
    <x v="7"/>
    <n v="64"/>
    <n v="7"/>
    <n v="554.20000000000005"/>
    <n v="2"/>
    <n v="0.2857142857142857"/>
    <n v="3620.9"/>
    <n v="1"/>
    <n v="1.23E-2"/>
  </r>
  <r>
    <x v="6"/>
    <x v="4"/>
    <x v="7"/>
    <n v="76"/>
    <n v="21"/>
    <n v="293.93"/>
    <n v="2"/>
    <n v="9.5238095238095233E-2"/>
    <n v="2531.4"/>
    <n v="3"/>
    <n v="0.1012"/>
  </r>
  <r>
    <x v="7"/>
    <x v="4"/>
    <x v="7"/>
    <n v="64"/>
    <n v="9"/>
    <n v="255.17"/>
    <n v="6"/>
    <n v="0.66666666666666663"/>
    <n v="4136.6899999999996"/>
    <n v="2"/>
    <n v="3.8199999999999998E-2"/>
  </r>
  <r>
    <x v="8"/>
    <x v="4"/>
    <x v="7"/>
    <n v="26"/>
    <n v="17"/>
    <n v="391.73"/>
    <n v="7"/>
    <n v="0.41176470588235292"/>
    <n v="1166.55"/>
    <n v="1"/>
    <n v="6.1200000000000004E-2"/>
  </r>
  <r>
    <x v="9"/>
    <x v="4"/>
    <x v="7"/>
    <n v="65"/>
    <n v="13"/>
    <n v="324.26"/>
    <n v="7"/>
    <n v="0.53846153846153844"/>
    <n v="1044.8599999999999"/>
    <n v="3"/>
    <n v="3.5200000000000002E-2"/>
  </r>
  <r>
    <x v="10"/>
    <x v="4"/>
    <x v="7"/>
    <n v="22"/>
    <n v="9"/>
    <n v="211.28"/>
    <n v="8"/>
    <n v="0.88888888888888884"/>
    <n v="772.77"/>
    <n v="2"/>
    <n v="8.0600000000000005E-2"/>
  </r>
  <r>
    <x v="11"/>
    <x v="4"/>
    <x v="7"/>
    <n v="30"/>
    <n v="6"/>
    <n v="549.26"/>
    <n v="2"/>
    <n v="0.33333333333333331"/>
    <n v="3868.36"/>
    <n v="1"/>
    <n v="4.2800000000000005E-2"/>
  </r>
  <r>
    <x v="12"/>
    <x v="4"/>
    <x v="7"/>
    <n v="83"/>
    <n v="15"/>
    <n v="601.05999999999995"/>
    <n v="3"/>
    <n v="0.2"/>
    <n v="350.62"/>
    <n v="3"/>
    <n v="3.6600000000000001E-2"/>
  </r>
  <r>
    <x v="13"/>
    <x v="4"/>
    <x v="7"/>
    <n v="35"/>
    <n v="6"/>
    <n v="192.19"/>
    <n v="1"/>
    <n v="0.16666666666666666"/>
    <n v="3963.32"/>
    <n v="2"/>
    <n v="3.9800000000000002E-2"/>
  </r>
  <r>
    <x v="14"/>
    <x v="4"/>
    <x v="7"/>
    <n v="73"/>
    <n v="8"/>
    <n v="191.76"/>
    <n v="3"/>
    <n v="0.375"/>
    <n v="675.97"/>
    <n v="3"/>
    <n v="3.0200000000000001E-2"/>
  </r>
  <r>
    <x v="15"/>
    <x v="4"/>
    <x v="7"/>
    <n v="104"/>
    <n v="4"/>
    <n v="169.75"/>
    <n v="3"/>
    <n v="0.75"/>
    <n v="1255.83"/>
    <n v="2"/>
    <n v="7.7600000000000002E-2"/>
  </r>
  <r>
    <x v="16"/>
    <x v="4"/>
    <x v="7"/>
    <n v="71"/>
    <n v="6"/>
    <n v="87.5"/>
    <n v="3"/>
    <n v="0.5"/>
    <n v="3666.64"/>
    <n v="1"/>
    <n v="9.1300000000000006E-2"/>
  </r>
  <r>
    <x v="17"/>
    <x v="4"/>
    <x v="7"/>
    <n v="22"/>
    <n v="14"/>
    <n v="477.3"/>
    <n v="6"/>
    <n v="0.42857142857142855"/>
    <n v="3790.05"/>
    <n v="3"/>
    <n v="3.32E-2"/>
  </r>
  <r>
    <x v="18"/>
    <x v="4"/>
    <x v="7"/>
    <n v="85"/>
    <n v="17"/>
    <n v="187.72"/>
    <n v="5"/>
    <n v="0.29411764705882354"/>
    <n v="443.22"/>
    <n v="2"/>
    <n v="0.1016"/>
  </r>
  <r>
    <x v="19"/>
    <x v="4"/>
    <x v="7"/>
    <n v="80"/>
    <n v="13"/>
    <n v="504.59"/>
    <n v="0"/>
    <n v="0"/>
    <n v="1265.47"/>
    <n v="1"/>
    <n v="1E-3"/>
  </r>
  <r>
    <x v="20"/>
    <x v="4"/>
    <x v="7"/>
    <n v="18"/>
    <n v="12"/>
    <n v="262.26"/>
    <n v="1"/>
    <n v="8.3333333333333329E-2"/>
    <n v="1573.7"/>
    <n v="3"/>
    <n v="5.1299999999999998E-2"/>
  </r>
  <r>
    <x v="21"/>
    <x v="4"/>
    <x v="7"/>
    <n v="106"/>
    <n v="6"/>
    <n v="572.16"/>
    <n v="2"/>
    <n v="0.33333333333333331"/>
    <n v="3398.37"/>
    <n v="2"/>
    <n v="2.87E-2"/>
  </r>
  <r>
    <x v="22"/>
    <x v="4"/>
    <x v="7"/>
    <n v="71"/>
    <n v="9"/>
    <n v="172.96"/>
    <n v="6"/>
    <n v="0.66666666666666663"/>
    <n v="464.49"/>
    <n v="1"/>
    <n v="8.2699999999999996E-2"/>
  </r>
  <r>
    <x v="23"/>
    <x v="4"/>
    <x v="7"/>
    <n v="115"/>
    <n v="17"/>
    <n v="422.48"/>
    <n v="0"/>
    <n v="0"/>
    <n v="2681.51"/>
    <n v="3"/>
    <n v="2.5000000000000001E-2"/>
  </r>
  <r>
    <x v="24"/>
    <x v="4"/>
    <x v="7"/>
    <n v="34"/>
    <n v="10"/>
    <n v="565.11"/>
    <n v="5"/>
    <n v="0.5"/>
    <n v="222.62"/>
    <n v="2"/>
    <n v="7.1800000000000003E-2"/>
  </r>
  <r>
    <x v="25"/>
    <x v="4"/>
    <x v="7"/>
    <n v="40"/>
    <n v="17"/>
    <n v="355.83"/>
    <n v="6"/>
    <n v="0.35294117647058826"/>
    <n v="4155.8599999999997"/>
    <n v="1"/>
    <n v="8.8000000000000009E-2"/>
  </r>
  <r>
    <x v="0"/>
    <x v="4"/>
    <x v="8"/>
    <n v="51"/>
    <n v="15"/>
    <n v="349.71"/>
    <n v="8"/>
    <n v="0.53333333333333333"/>
    <n v="4017.54"/>
    <n v="1"/>
    <n v="2.92E-2"/>
  </r>
  <r>
    <x v="1"/>
    <x v="4"/>
    <x v="8"/>
    <n v="79"/>
    <n v="9"/>
    <n v="358.67"/>
    <n v="5"/>
    <n v="0.55555555555555558"/>
    <n v="3658.64"/>
    <n v="3"/>
    <n v="3.7499999999999999E-2"/>
  </r>
  <r>
    <x v="2"/>
    <x v="4"/>
    <x v="8"/>
    <n v="57"/>
    <n v="18"/>
    <n v="403.41"/>
    <n v="3"/>
    <n v="0.16666666666666666"/>
    <n v="3767.63"/>
    <n v="2"/>
    <n v="4.24E-2"/>
  </r>
  <r>
    <x v="3"/>
    <x v="4"/>
    <x v="8"/>
    <n v="24"/>
    <n v="7"/>
    <n v="79.62"/>
    <n v="4"/>
    <n v="0.5714285714285714"/>
    <n v="1650.69"/>
    <n v="1"/>
    <n v="3.0600000000000002E-2"/>
  </r>
  <r>
    <x v="4"/>
    <x v="4"/>
    <x v="8"/>
    <n v="77"/>
    <n v="11"/>
    <n v="487.47"/>
    <n v="4"/>
    <n v="0.36363636363636365"/>
    <n v="990.89"/>
    <n v="3"/>
    <n v="4.3299999999999998E-2"/>
  </r>
  <r>
    <x v="5"/>
    <x v="4"/>
    <x v="8"/>
    <n v="69"/>
    <n v="7"/>
    <n v="549.77"/>
    <n v="2"/>
    <n v="0.2857142857142857"/>
    <n v="3916.58"/>
    <n v="2"/>
    <n v="1.2E-2"/>
  </r>
  <r>
    <x v="6"/>
    <x v="4"/>
    <x v="8"/>
    <n v="74"/>
    <n v="18"/>
    <n v="306.89999999999998"/>
    <n v="3"/>
    <n v="0.16666666666666666"/>
    <n v="2254.16"/>
    <n v="1"/>
    <n v="9.64E-2"/>
  </r>
  <r>
    <x v="7"/>
    <x v="4"/>
    <x v="8"/>
    <n v="57"/>
    <n v="7"/>
    <n v="262.27999999999997"/>
    <n v="7"/>
    <n v="1"/>
    <n v="3929.11"/>
    <n v="3"/>
    <n v="4.4299999999999999E-2"/>
  </r>
  <r>
    <x v="8"/>
    <x v="4"/>
    <x v="8"/>
    <n v="26"/>
    <n v="21"/>
    <n v="359.51"/>
    <n v="9"/>
    <n v="0.42857142857142855"/>
    <n v="1187.3699999999999"/>
    <n v="2"/>
    <n v="5.33E-2"/>
  </r>
  <r>
    <x v="9"/>
    <x v="4"/>
    <x v="8"/>
    <n v="76"/>
    <n v="18"/>
    <n v="339.1"/>
    <n v="8"/>
    <n v="0.44444444444444442"/>
    <n v="924.79"/>
    <n v="1"/>
    <n v="3.6000000000000004E-2"/>
  </r>
  <r>
    <x v="10"/>
    <x v="4"/>
    <x v="8"/>
    <n v="22"/>
    <n v="7"/>
    <n v="182.47"/>
    <n v="7"/>
    <n v="1"/>
    <n v="779.86"/>
    <n v="3"/>
    <n v="7.2700000000000001E-2"/>
  </r>
  <r>
    <x v="11"/>
    <x v="4"/>
    <x v="8"/>
    <n v="38"/>
    <n v="6"/>
    <n v="553.89"/>
    <n v="6"/>
    <n v="1"/>
    <n v="4013.79"/>
    <n v="2"/>
    <n v="4.3200000000000002E-2"/>
  </r>
  <r>
    <x v="12"/>
    <x v="4"/>
    <x v="8"/>
    <n v="87"/>
    <n v="21"/>
    <n v="633.13"/>
    <n v="2"/>
    <n v="9.5238095238095233E-2"/>
    <n v="336.22"/>
    <n v="1"/>
    <n v="3.4500000000000003E-2"/>
  </r>
  <r>
    <x v="13"/>
    <x v="4"/>
    <x v="8"/>
    <n v="37"/>
    <n v="8"/>
    <n v="215.09"/>
    <n v="2"/>
    <n v="0.25"/>
    <n v="3424.83"/>
    <n v="3"/>
    <n v="4.07E-2"/>
  </r>
  <r>
    <x v="14"/>
    <x v="4"/>
    <x v="8"/>
    <n v="71"/>
    <n v="8"/>
    <n v="199.19"/>
    <n v="2"/>
    <n v="0.25"/>
    <n v="635.24"/>
    <n v="2"/>
    <n v="2.9500000000000002E-2"/>
  </r>
  <r>
    <x v="15"/>
    <x v="4"/>
    <x v="8"/>
    <n v="81"/>
    <n v="5"/>
    <n v="153.5"/>
    <n v="2"/>
    <n v="0.4"/>
    <n v="1307.47"/>
    <n v="1"/>
    <n v="7.3300000000000004E-2"/>
  </r>
  <r>
    <x v="16"/>
    <x v="4"/>
    <x v="8"/>
    <n v="93"/>
    <n v="5"/>
    <n v="77.12"/>
    <n v="2"/>
    <n v="0.4"/>
    <n v="3483.91"/>
    <n v="3"/>
    <n v="9.9000000000000005E-2"/>
  </r>
  <r>
    <x v="17"/>
    <x v="4"/>
    <x v="8"/>
    <n v="21"/>
    <n v="17"/>
    <n v="533.41999999999996"/>
    <n v="7"/>
    <n v="0.41176470588235292"/>
    <n v="3895.32"/>
    <n v="2"/>
    <n v="3.4000000000000002E-2"/>
  </r>
  <r>
    <x v="18"/>
    <x v="4"/>
    <x v="8"/>
    <n v="86"/>
    <n v="17"/>
    <n v="160.88999999999999"/>
    <n v="4"/>
    <n v="0.23529411764705882"/>
    <n v="418.33"/>
    <n v="1"/>
    <n v="8.8100000000000012E-2"/>
  </r>
  <r>
    <x v="19"/>
    <x v="4"/>
    <x v="8"/>
    <n v="72"/>
    <n v="11"/>
    <n v="459.86"/>
    <n v="0"/>
    <n v="0"/>
    <n v="1269.5999999999999"/>
    <n v="3"/>
    <n v="1E-3"/>
  </r>
  <r>
    <x v="20"/>
    <x v="4"/>
    <x v="8"/>
    <n v="18"/>
    <n v="13"/>
    <n v="290.14"/>
    <n v="2"/>
    <n v="0.15384615384615385"/>
    <n v="1444.65"/>
    <n v="2"/>
    <n v="5.4699999999999999E-2"/>
  </r>
  <r>
    <x v="21"/>
    <x v="4"/>
    <x v="8"/>
    <n v="105"/>
    <n v="7"/>
    <n v="587.83000000000004"/>
    <n v="1"/>
    <n v="0.14285714285714285"/>
    <n v="3601.93"/>
    <n v="1"/>
    <n v="3.2199999999999999E-2"/>
  </r>
  <r>
    <x v="22"/>
    <x v="4"/>
    <x v="8"/>
    <n v="75"/>
    <n v="8"/>
    <n v="177.88"/>
    <n v="7"/>
    <n v="0.875"/>
    <n v="507.1"/>
    <n v="3"/>
    <n v="9.5199999999999993E-2"/>
  </r>
  <r>
    <x v="23"/>
    <x v="4"/>
    <x v="8"/>
    <n v="98"/>
    <n v="12"/>
    <n v="406.95"/>
    <n v="0"/>
    <n v="0"/>
    <n v="2978.09"/>
    <n v="2"/>
    <n v="2.3700000000000002E-2"/>
  </r>
  <r>
    <x v="24"/>
    <x v="4"/>
    <x v="8"/>
    <n v="33"/>
    <n v="13"/>
    <n v="517.1"/>
    <n v="4"/>
    <n v="0.30769230769230771"/>
    <n v="250.08"/>
    <n v="1"/>
    <n v="6.5299999999999997E-2"/>
  </r>
  <r>
    <x v="25"/>
    <x v="4"/>
    <x v="8"/>
    <n v="35"/>
    <n v="18"/>
    <n v="348.92"/>
    <n v="7"/>
    <n v="0.3888888888888889"/>
    <n v="4381.3900000000003"/>
    <n v="1"/>
    <n v="8.8599999999999998E-2"/>
  </r>
  <r>
    <x v="0"/>
    <x v="4"/>
    <x v="9"/>
    <n v="74"/>
    <n v="16"/>
    <n v="308.51"/>
    <n v="7"/>
    <n v="0.4375"/>
    <n v="4267.5"/>
    <n v="3"/>
    <n v="2.9399999999999999E-2"/>
  </r>
  <r>
    <x v="1"/>
    <x v="4"/>
    <x v="9"/>
    <n v="72"/>
    <n v="10"/>
    <n v="362.58"/>
    <n v="5"/>
    <n v="0.5"/>
    <n v="3679.65"/>
    <n v="2"/>
    <n v="3.8599999999999995E-2"/>
  </r>
  <r>
    <x v="2"/>
    <x v="4"/>
    <x v="9"/>
    <n v="58"/>
    <n v="13"/>
    <n v="368.06"/>
    <n v="2"/>
    <n v="0.15384615384615385"/>
    <n v="3626.22"/>
    <n v="1"/>
    <n v="4.1399999999999999E-2"/>
  </r>
  <r>
    <x v="3"/>
    <x v="4"/>
    <x v="9"/>
    <n v="22"/>
    <n v="7"/>
    <n v="74.680000000000007"/>
    <n v="4"/>
    <n v="0.5714285714285714"/>
    <n v="1543.72"/>
    <n v="3"/>
    <n v="2.75E-2"/>
  </r>
  <r>
    <x v="4"/>
    <x v="4"/>
    <x v="9"/>
    <n v="74"/>
    <n v="15"/>
    <n v="460.2"/>
    <n v="4"/>
    <n v="0.26666666666666666"/>
    <n v="980.1"/>
    <n v="2"/>
    <n v="3.7900000000000003E-2"/>
  </r>
  <r>
    <x v="5"/>
    <x v="4"/>
    <x v="9"/>
    <n v="62"/>
    <n v="8"/>
    <n v="540.79999999999995"/>
    <n v="3"/>
    <n v="0.375"/>
    <n v="3928.71"/>
    <n v="1"/>
    <n v="1.09E-2"/>
  </r>
  <r>
    <x v="6"/>
    <x v="4"/>
    <x v="9"/>
    <n v="70"/>
    <n v="21"/>
    <n v="319.62"/>
    <n v="3"/>
    <n v="0.14285714285714285"/>
    <n v="2486.2199999999998"/>
    <n v="3"/>
    <n v="0.1036"/>
  </r>
  <r>
    <x v="7"/>
    <x v="4"/>
    <x v="9"/>
    <n v="51"/>
    <n v="7"/>
    <n v="248.37"/>
    <n v="7"/>
    <n v="1"/>
    <n v="3946.23"/>
    <n v="2"/>
    <n v="4.2699999999999995E-2"/>
  </r>
  <r>
    <x v="8"/>
    <x v="4"/>
    <x v="9"/>
    <n v="32"/>
    <n v="16"/>
    <n v="393.04"/>
    <n v="7"/>
    <n v="0.4375"/>
    <n v="1286.18"/>
    <n v="1"/>
    <n v="5.6399999999999999E-2"/>
  </r>
  <r>
    <x v="9"/>
    <x v="4"/>
    <x v="9"/>
    <n v="71"/>
    <n v="16"/>
    <n v="323.56"/>
    <n v="9"/>
    <n v="0.5625"/>
    <n v="957.05"/>
    <n v="3"/>
    <n v="3.1099999999999999E-2"/>
  </r>
  <r>
    <x v="10"/>
    <x v="4"/>
    <x v="9"/>
    <n v="17"/>
    <n v="7"/>
    <n v="205.3"/>
    <n v="4"/>
    <n v="0.5714285714285714"/>
    <n v="762.2"/>
    <n v="2"/>
    <n v="7.2300000000000003E-2"/>
  </r>
  <r>
    <x v="11"/>
    <x v="4"/>
    <x v="9"/>
    <n v="35"/>
    <n v="6"/>
    <n v="544.78"/>
    <n v="5"/>
    <n v="0.83333333333333337"/>
    <n v="3420.99"/>
    <n v="3"/>
    <n v="4.0500000000000001E-2"/>
  </r>
  <r>
    <x v="12"/>
    <x v="4"/>
    <x v="9"/>
    <n v="73"/>
    <n v="17"/>
    <n v="557.29999999999995"/>
    <n v="3"/>
    <n v="0.17647058823529413"/>
    <n v="376.66"/>
    <n v="2"/>
    <n v="3.4700000000000002E-2"/>
  </r>
  <r>
    <x v="13"/>
    <x v="4"/>
    <x v="9"/>
    <n v="27"/>
    <n v="6"/>
    <n v="202.37"/>
    <n v="1"/>
    <n v="0.16666666666666666"/>
    <n v="3781.81"/>
    <n v="1"/>
    <n v="4.3099999999999999E-2"/>
  </r>
  <r>
    <x v="14"/>
    <x v="4"/>
    <x v="9"/>
    <n v="49"/>
    <n v="7"/>
    <n v="204.14"/>
    <n v="3"/>
    <n v="0.42857142857142855"/>
    <n v="636.65"/>
    <n v="3"/>
    <n v="2.9500000000000002E-2"/>
  </r>
  <r>
    <x v="15"/>
    <x v="4"/>
    <x v="9"/>
    <n v="106"/>
    <n v="5"/>
    <n v="163.38"/>
    <n v="1"/>
    <n v="0.2"/>
    <n v="1148.1400000000001"/>
    <n v="2"/>
    <n v="7.8799999999999995E-2"/>
  </r>
  <r>
    <x v="16"/>
    <x v="4"/>
    <x v="9"/>
    <n v="102"/>
    <n v="5"/>
    <n v="86.37"/>
    <n v="5"/>
    <n v="1"/>
    <n v="3851.19"/>
    <n v="1"/>
    <n v="8.3800000000000013E-2"/>
  </r>
  <r>
    <x v="17"/>
    <x v="4"/>
    <x v="9"/>
    <n v="21"/>
    <n v="14"/>
    <n v="537.36"/>
    <n v="7"/>
    <n v="0.5"/>
    <n v="3767.78"/>
    <n v="3"/>
    <n v="3.44E-2"/>
  </r>
  <r>
    <x v="18"/>
    <x v="4"/>
    <x v="9"/>
    <n v="104"/>
    <n v="20"/>
    <n v="181.9"/>
    <n v="4"/>
    <n v="0.2"/>
    <n v="400.92"/>
    <n v="2"/>
    <n v="0.10009999999999999"/>
  </r>
  <r>
    <x v="19"/>
    <x v="4"/>
    <x v="9"/>
    <n v="64"/>
    <n v="15"/>
    <n v="514.38"/>
    <n v="0"/>
    <n v="0"/>
    <n v="1220.5899999999999"/>
    <n v="1"/>
    <n v="1E-3"/>
  </r>
  <r>
    <x v="20"/>
    <x v="4"/>
    <x v="9"/>
    <n v="21"/>
    <n v="15"/>
    <n v="309.75"/>
    <n v="2"/>
    <n v="0.13333333333333333"/>
    <n v="1649.09"/>
    <n v="3"/>
    <n v="5.0999999999999997E-2"/>
  </r>
  <r>
    <x v="21"/>
    <x v="4"/>
    <x v="9"/>
    <n v="108"/>
    <n v="6"/>
    <n v="515.27"/>
    <n v="2"/>
    <n v="0.33333333333333331"/>
    <n v="3183.87"/>
    <n v="2"/>
    <n v="3.04E-2"/>
  </r>
  <r>
    <x v="22"/>
    <x v="4"/>
    <x v="9"/>
    <n v="63"/>
    <n v="10"/>
    <n v="194.21"/>
    <n v="7"/>
    <n v="0.7"/>
    <n v="508.84"/>
    <n v="1"/>
    <n v="9.3900000000000011E-2"/>
  </r>
  <r>
    <x v="23"/>
    <x v="4"/>
    <x v="9"/>
    <n v="85"/>
    <n v="15"/>
    <n v="400.65"/>
    <n v="0"/>
    <n v="0"/>
    <n v="2890.62"/>
    <n v="1"/>
    <n v="2.4700000000000003E-2"/>
  </r>
  <r>
    <x v="24"/>
    <x v="4"/>
    <x v="9"/>
    <n v="36"/>
    <n v="10"/>
    <n v="535.44000000000005"/>
    <n v="4"/>
    <n v="0.4"/>
    <n v="241.26"/>
    <n v="3"/>
    <n v="6.3E-2"/>
  </r>
  <r>
    <x v="25"/>
    <x v="4"/>
    <x v="9"/>
    <n v="34"/>
    <n v="12"/>
    <n v="356.4"/>
    <n v="8"/>
    <n v="0.66666666666666663"/>
    <n v="4111.76"/>
    <n v="2"/>
    <n v="8.4700000000000011E-2"/>
  </r>
  <r>
    <x v="0"/>
    <x v="4"/>
    <x v="10"/>
    <n v="67"/>
    <n v="12"/>
    <n v="352.6"/>
    <n v="6"/>
    <n v="0.5"/>
    <n v="4402.41"/>
    <n v="1"/>
    <n v="2.8999999999999998E-2"/>
  </r>
  <r>
    <x v="1"/>
    <x v="4"/>
    <x v="10"/>
    <n v="76"/>
    <n v="14"/>
    <n v="351.42"/>
    <n v="4"/>
    <n v="0.2857142857142857"/>
    <n v="3917.99"/>
    <n v="3"/>
    <n v="4.2999999999999997E-2"/>
  </r>
  <r>
    <x v="2"/>
    <x v="4"/>
    <x v="10"/>
    <n v="53"/>
    <n v="17"/>
    <n v="404.22"/>
    <n v="2"/>
    <n v="0.11764705882352941"/>
    <n v="3669.4"/>
    <n v="2"/>
    <n v="4.4500000000000005E-2"/>
  </r>
  <r>
    <x v="3"/>
    <x v="4"/>
    <x v="10"/>
    <n v="22"/>
    <n v="6"/>
    <n v="80.02"/>
    <n v="3"/>
    <n v="0.5"/>
    <n v="1476.69"/>
    <n v="1"/>
    <n v="2.9300000000000003E-2"/>
  </r>
  <r>
    <x v="4"/>
    <x v="4"/>
    <x v="10"/>
    <n v="77"/>
    <n v="16"/>
    <n v="502.41"/>
    <n v="5"/>
    <n v="0.3125"/>
    <n v="1093.75"/>
    <n v="3"/>
    <n v="3.8399999999999997E-2"/>
  </r>
  <r>
    <x v="5"/>
    <x v="4"/>
    <x v="10"/>
    <n v="52"/>
    <n v="6"/>
    <n v="492.23"/>
    <n v="2"/>
    <n v="0.33333333333333331"/>
    <n v="3775.84"/>
    <n v="2"/>
    <n v="1.1000000000000001E-2"/>
  </r>
  <r>
    <x v="6"/>
    <x v="4"/>
    <x v="10"/>
    <n v="74"/>
    <n v="17"/>
    <n v="284.91000000000003"/>
    <n v="3"/>
    <n v="0.17647058823529413"/>
    <n v="2481.64"/>
    <n v="1"/>
    <n v="9.0500000000000011E-2"/>
  </r>
  <r>
    <x v="7"/>
    <x v="4"/>
    <x v="10"/>
    <n v="50"/>
    <n v="9"/>
    <n v="237.95"/>
    <n v="5"/>
    <n v="0.55555555555555558"/>
    <n v="3982.36"/>
    <n v="3"/>
    <n v="4.4299999999999999E-2"/>
  </r>
  <r>
    <x v="8"/>
    <x v="4"/>
    <x v="10"/>
    <n v="30"/>
    <n v="21"/>
    <n v="372.34"/>
    <n v="7"/>
    <n v="0.33333333333333331"/>
    <n v="1172.04"/>
    <n v="2"/>
    <n v="5.4800000000000001E-2"/>
  </r>
  <r>
    <x v="9"/>
    <x v="4"/>
    <x v="10"/>
    <n v="74"/>
    <n v="13"/>
    <n v="324.77999999999997"/>
    <n v="7"/>
    <n v="0.53846153846153844"/>
    <n v="995.6"/>
    <n v="1"/>
    <n v="3.0699999999999998E-2"/>
  </r>
  <r>
    <x v="10"/>
    <x v="4"/>
    <x v="10"/>
    <n v="23"/>
    <n v="7"/>
    <n v="190.12"/>
    <n v="4"/>
    <n v="0.5714285714285714"/>
    <n v="788.65"/>
    <n v="3"/>
    <n v="7.2000000000000008E-2"/>
  </r>
  <r>
    <x v="11"/>
    <x v="4"/>
    <x v="10"/>
    <n v="32"/>
    <n v="7"/>
    <n v="563.41999999999996"/>
    <n v="6"/>
    <n v="0.8571428571428571"/>
    <n v="3543.71"/>
    <n v="2"/>
    <n v="4.3799999999999999E-2"/>
  </r>
  <r>
    <x v="12"/>
    <x v="4"/>
    <x v="10"/>
    <n v="59"/>
    <n v="21"/>
    <n v="633.37"/>
    <n v="2"/>
    <n v="9.5238095238095233E-2"/>
    <n v="358.29"/>
    <n v="1"/>
    <n v="3.27E-2"/>
  </r>
  <r>
    <x v="13"/>
    <x v="4"/>
    <x v="10"/>
    <n v="30"/>
    <n v="6"/>
    <n v="209.84"/>
    <n v="1"/>
    <n v="0.16666666666666666"/>
    <n v="3534.1"/>
    <n v="3"/>
    <n v="4.2000000000000003E-2"/>
  </r>
  <r>
    <x v="14"/>
    <x v="4"/>
    <x v="10"/>
    <n v="65"/>
    <n v="9"/>
    <n v="220.46"/>
    <n v="3"/>
    <n v="0.33333333333333331"/>
    <n v="707.75"/>
    <n v="2"/>
    <n v="2.76E-2"/>
  </r>
  <r>
    <x v="15"/>
    <x v="4"/>
    <x v="10"/>
    <n v="100"/>
    <n v="6"/>
    <n v="153.34"/>
    <n v="3"/>
    <n v="0.5"/>
    <n v="1248.54"/>
    <n v="1"/>
    <n v="7.9000000000000001E-2"/>
  </r>
  <r>
    <x v="16"/>
    <x v="4"/>
    <x v="10"/>
    <n v="81"/>
    <n v="7"/>
    <n v="79.62"/>
    <n v="7"/>
    <n v="1"/>
    <n v="3892.76"/>
    <n v="3"/>
    <n v="9.74E-2"/>
  </r>
  <r>
    <x v="17"/>
    <x v="4"/>
    <x v="10"/>
    <n v="26"/>
    <n v="17"/>
    <n v="504.54"/>
    <n v="8"/>
    <n v="0.47058823529411764"/>
    <n v="3359.77"/>
    <n v="2"/>
    <n v="3.2000000000000001E-2"/>
  </r>
  <r>
    <x v="18"/>
    <x v="4"/>
    <x v="10"/>
    <n v="96"/>
    <n v="16"/>
    <n v="161.69"/>
    <n v="5"/>
    <n v="0.3125"/>
    <n v="392.05"/>
    <n v="1"/>
    <n v="9.5700000000000007E-2"/>
  </r>
  <r>
    <x v="19"/>
    <x v="4"/>
    <x v="10"/>
    <n v="72"/>
    <n v="12"/>
    <n v="474.28"/>
    <n v="1"/>
    <n v="8.3333333333333329E-2"/>
    <n v="1097.5999999999999"/>
    <n v="3"/>
    <n v="1E-3"/>
  </r>
  <r>
    <x v="20"/>
    <x v="4"/>
    <x v="10"/>
    <n v="18"/>
    <n v="15"/>
    <n v="268.94"/>
    <n v="1"/>
    <n v="6.6666666666666666E-2"/>
    <n v="1469.71"/>
    <n v="2"/>
    <n v="5.0900000000000001E-2"/>
  </r>
  <r>
    <x v="21"/>
    <x v="4"/>
    <x v="10"/>
    <n v="87"/>
    <n v="5"/>
    <n v="601.28"/>
    <n v="2"/>
    <n v="0.4"/>
    <n v="3491.19"/>
    <n v="1"/>
    <n v="2.9700000000000001E-2"/>
  </r>
  <r>
    <x v="22"/>
    <x v="4"/>
    <x v="10"/>
    <n v="73"/>
    <n v="8"/>
    <n v="182.48"/>
    <n v="8"/>
    <n v="1"/>
    <n v="548.46"/>
    <n v="1"/>
    <n v="8.8200000000000001E-2"/>
  </r>
  <r>
    <x v="23"/>
    <x v="4"/>
    <x v="10"/>
    <n v="97"/>
    <n v="14"/>
    <n v="368.16"/>
    <n v="0"/>
    <n v="0"/>
    <n v="3020.19"/>
    <n v="3"/>
    <n v="2.5099999999999997E-2"/>
  </r>
  <r>
    <x v="24"/>
    <x v="4"/>
    <x v="10"/>
    <n v="28"/>
    <n v="12"/>
    <n v="565.51"/>
    <n v="4"/>
    <n v="0.33333333333333331"/>
    <n v="231.16"/>
    <n v="2"/>
    <n v="6.2699999999999992E-2"/>
  </r>
  <r>
    <x v="25"/>
    <x v="4"/>
    <x v="10"/>
    <n v="41"/>
    <n v="13"/>
    <n v="370.44"/>
    <n v="9"/>
    <n v="0.69230769230769229"/>
    <n v="4484.96"/>
    <n v="1"/>
    <n v="8.5199999999999998E-2"/>
  </r>
  <r>
    <x v="0"/>
    <x v="4"/>
    <x v="11"/>
    <n v="61"/>
    <n v="13"/>
    <n v="356.61"/>
    <n v="7"/>
    <n v="0.53846153846153844"/>
    <n v="4099.6400000000003"/>
    <n v="3"/>
    <n v="2.9600000000000001E-2"/>
  </r>
  <r>
    <x v="1"/>
    <x v="4"/>
    <x v="11"/>
    <n v="80"/>
    <n v="13"/>
    <n v="369.46"/>
    <n v="4"/>
    <n v="0.30769230769230771"/>
    <n v="3996.04"/>
    <n v="2"/>
    <n v="3.7499999999999999E-2"/>
  </r>
  <r>
    <x v="2"/>
    <x v="4"/>
    <x v="11"/>
    <n v="51"/>
    <n v="14"/>
    <n v="419.93"/>
    <n v="2"/>
    <n v="0.14285714285714285"/>
    <n v="3543.6"/>
    <n v="1"/>
    <n v="4.6300000000000001E-2"/>
  </r>
  <r>
    <x v="3"/>
    <x v="4"/>
    <x v="11"/>
    <n v="20"/>
    <n v="5"/>
    <n v="71.41"/>
    <n v="3"/>
    <n v="0.6"/>
    <n v="1527.27"/>
    <n v="3"/>
    <n v="2.7000000000000003E-2"/>
  </r>
  <r>
    <x v="4"/>
    <x v="4"/>
    <x v="11"/>
    <n v="101"/>
    <n v="14"/>
    <n v="503.93"/>
    <n v="5"/>
    <n v="0.35714285714285715"/>
    <n v="1116.6099999999999"/>
    <n v="2"/>
    <n v="3.7000000000000005E-2"/>
  </r>
  <r>
    <x v="5"/>
    <x v="4"/>
    <x v="11"/>
    <n v="70"/>
    <n v="6"/>
    <n v="488.97"/>
    <n v="3"/>
    <n v="0.5"/>
    <n v="3767.09"/>
    <n v="1"/>
    <n v="1.0800000000000001E-2"/>
  </r>
  <r>
    <x v="6"/>
    <x v="4"/>
    <x v="11"/>
    <n v="84"/>
    <n v="19"/>
    <n v="301.2"/>
    <n v="2"/>
    <n v="0.10526315789473684"/>
    <n v="2608.4699999999998"/>
    <n v="3"/>
    <n v="0.1032"/>
  </r>
  <r>
    <x v="7"/>
    <x v="4"/>
    <x v="11"/>
    <n v="50"/>
    <n v="6"/>
    <n v="219.19"/>
    <n v="4"/>
    <n v="0.66666666666666663"/>
    <n v="3836.95"/>
    <n v="2"/>
    <n v="3.8699999999999998E-2"/>
  </r>
  <r>
    <x v="8"/>
    <x v="4"/>
    <x v="11"/>
    <n v="28"/>
    <n v="19"/>
    <n v="352.06"/>
    <n v="9"/>
    <n v="0.47368421052631576"/>
    <n v="1107.51"/>
    <n v="3"/>
    <n v="5.5E-2"/>
  </r>
  <r>
    <x v="9"/>
    <x v="4"/>
    <x v="11"/>
    <n v="69"/>
    <n v="16"/>
    <n v="337.7"/>
    <n v="9"/>
    <n v="0.5625"/>
    <n v="947.47"/>
    <n v="2"/>
    <n v="3.56E-2"/>
  </r>
  <r>
    <x v="10"/>
    <x v="4"/>
    <x v="11"/>
    <n v="18"/>
    <n v="6"/>
    <n v="212.39"/>
    <n v="3"/>
    <n v="0.5"/>
    <n v="730.81"/>
    <n v="1"/>
    <n v="8.6699999999999999E-2"/>
  </r>
  <r>
    <x v="11"/>
    <x v="4"/>
    <x v="11"/>
    <n v="40"/>
    <n v="7"/>
    <n v="486.93"/>
    <n v="7"/>
    <n v="1"/>
    <n v="3643.63"/>
    <n v="3"/>
    <n v="4.0199999999999993E-2"/>
  </r>
  <r>
    <x v="12"/>
    <x v="4"/>
    <x v="11"/>
    <n v="77"/>
    <n v="16"/>
    <n v="539.26"/>
    <n v="3"/>
    <n v="0.1875"/>
    <n v="379.83"/>
    <n v="2"/>
    <n v="3.7999999999999999E-2"/>
  </r>
  <r>
    <x v="13"/>
    <x v="4"/>
    <x v="11"/>
    <n v="31"/>
    <n v="6"/>
    <n v="191.66"/>
    <n v="2"/>
    <n v="0.33333333333333331"/>
    <n v="3753.06"/>
    <n v="1"/>
    <n v="3.8300000000000001E-2"/>
  </r>
  <r>
    <x v="14"/>
    <x v="4"/>
    <x v="11"/>
    <n v="57"/>
    <n v="7"/>
    <n v="190.08"/>
    <n v="2"/>
    <n v="0.2857142857142857"/>
    <n v="649.97"/>
    <n v="3"/>
    <n v="2.8799999999999999E-2"/>
  </r>
  <r>
    <x v="15"/>
    <x v="4"/>
    <x v="11"/>
    <n v="88"/>
    <n v="5"/>
    <n v="168.89"/>
    <n v="3"/>
    <n v="0.6"/>
    <n v="1153.93"/>
    <n v="2"/>
    <n v="8.2500000000000004E-2"/>
  </r>
  <r>
    <x v="16"/>
    <x v="4"/>
    <x v="11"/>
    <n v="74"/>
    <n v="6"/>
    <n v="87.83"/>
    <n v="6"/>
    <n v="1"/>
    <n v="3741.27"/>
    <n v="1"/>
    <n v="9.9700000000000011E-2"/>
  </r>
  <r>
    <x v="17"/>
    <x v="4"/>
    <x v="11"/>
    <n v="26"/>
    <n v="13"/>
    <n v="543.15"/>
    <n v="6"/>
    <n v="0.46153846153846156"/>
    <n v="3793.56"/>
    <n v="3"/>
    <n v="3.56E-2"/>
  </r>
  <r>
    <x v="18"/>
    <x v="4"/>
    <x v="11"/>
    <n v="99"/>
    <n v="15"/>
    <n v="181.12"/>
    <n v="5"/>
    <n v="0.33333333333333331"/>
    <n v="454.09"/>
    <n v="2"/>
    <n v="9.3599999999999989E-2"/>
  </r>
  <r>
    <x v="19"/>
    <x v="4"/>
    <x v="11"/>
    <n v="74"/>
    <n v="14"/>
    <n v="508.85"/>
    <n v="1"/>
    <n v="7.1428571428571425E-2"/>
    <n v="1182.6300000000001"/>
    <n v="1"/>
    <n v="8.9999999999999998E-4"/>
  </r>
  <r>
    <x v="20"/>
    <x v="4"/>
    <x v="11"/>
    <n v="21"/>
    <n v="17"/>
    <n v="297.83999999999997"/>
    <n v="1"/>
    <n v="5.8823529411764705E-2"/>
    <n v="1553.7"/>
    <n v="1"/>
    <n v="5.0700000000000002E-2"/>
  </r>
  <r>
    <x v="21"/>
    <x v="4"/>
    <x v="11"/>
    <n v="94"/>
    <n v="6"/>
    <n v="537.26"/>
    <n v="1"/>
    <n v="0.16666666666666666"/>
    <n v="3665.55"/>
    <n v="3"/>
    <n v="3.0800000000000001E-2"/>
  </r>
  <r>
    <x v="22"/>
    <x v="4"/>
    <x v="11"/>
    <n v="83"/>
    <n v="9"/>
    <n v="188.49"/>
    <n v="7"/>
    <n v="0.77777777777777779"/>
    <n v="545.09"/>
    <n v="2"/>
    <n v="8.5600000000000009E-2"/>
  </r>
  <r>
    <x v="23"/>
    <x v="4"/>
    <x v="11"/>
    <n v="84"/>
    <n v="14"/>
    <n v="370.36"/>
    <n v="0"/>
    <n v="0"/>
    <n v="2605.02"/>
    <n v="1"/>
    <n v="2.5499999999999998E-2"/>
  </r>
  <r>
    <x v="24"/>
    <x v="4"/>
    <x v="11"/>
    <n v="32"/>
    <n v="10"/>
    <n v="500.83"/>
    <n v="4"/>
    <n v="0.4"/>
    <n v="239.13"/>
    <n v="3"/>
    <n v="6.1900000000000004E-2"/>
  </r>
  <r>
    <x v="25"/>
    <x v="4"/>
    <x v="11"/>
    <n v="39"/>
    <n v="15"/>
    <n v="319.08999999999997"/>
    <n v="7"/>
    <n v="0.46666666666666667"/>
    <n v="4573.5"/>
    <n v="2"/>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3EF39-C975-4F6E-9407-90C744165156}" name="PivotTable3" cacheId="1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E27" firstHeaderRow="1" firstDataRow="1" firstDataCol="1"/>
  <pivotFields count="13">
    <pivotField showAll="0"/>
    <pivotField axis="axisRow" showAll="0">
      <items count="6">
        <item x="4"/>
        <item x="3"/>
        <item x="0"/>
        <item x="1"/>
        <item x="2"/>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t="grand">
      <x/>
    </i>
  </rowItems>
  <colItems count="1">
    <i/>
  </colItems>
  <dataFields count="1">
    <dataField name="Average of Service Level" fld="9" subtotal="average" baseField="1" baseItem="0" numFmtId="166"/>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D5870E-D735-4EA8-A21D-D41CFE7A0958}" name="PivotTable2" cacheId="1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6" firstHeaderRow="1" firstDataRow="1" firstDataCol="1"/>
  <pivotFields count="13">
    <pivotField showAll="0"/>
    <pivotField showAll="0"/>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Deal Value ($)" fld="8" baseField="0" baseItem="0" numFmtId="167"/>
  </dataFields>
  <formats count="1">
    <format dxfId="40">
      <pivotArea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38A63C-126A-42F6-91A8-E49FDF2E8534}" name="PivotTable1" cacheId="1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Deal Value ($)" fld="8" baseField="0" baseItem="0"/>
    <dataField name="Sum of Deals Closed" fld="6" baseField="0" baseItem="0"/>
    <dataField name="Sum of Calls Reached" fld="4" baseField="0" baseItem="0"/>
    <dataField name="Sum of Total Call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864DF2-A88F-432F-A5E6-9E696A1DF309}"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I34" firstHeaderRow="0" firstDataRow="1" firstDataCol="1"/>
  <pivotFields count="13">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items count="4">
        <item x="2"/>
        <item x="1"/>
        <item x="0"/>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 Total Calls" fld="3" baseField="0" baseItem="0"/>
    <dataField name=" Calls Reached" fld="4" baseField="0" baseItem="0"/>
    <dataField name=" Deal Value ($)" fld="8" baseField="0" baseItem="0"/>
    <dataField name=" Deals Closed" fld="6" baseField="0" baseItem="0"/>
  </dataFields>
  <formats count="7">
    <format dxfId="38">
      <pivotArea outline="0" collapsedLevelsAreSubtotals="1" fieldPosition="0"/>
    </format>
    <format dxfId="25">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F0A6F12D-1077-4783-ADDB-7BCBA88BE29A}" sourceName="Name">
  <data>
    <tabular pivotCacheId="2033901350">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3EAFE254-5337-4182-8FF9-0688FCA01CB9}" cache="Slicer_Name1" caption="Name" style="SlicerStyleDark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D3E78E-3240-4B78-B4F8-AC8535F6F785}" name="SalesData3" displayName="SalesData3" ref="A1:K313" totalsRowShown="0">
  <autoFilter ref="A1:K313" xr:uid="{5D4C6A7A-6A86-44E0-8EB7-15033709D6C6}"/>
  <tableColumns count="11">
    <tableColumn id="1" xr3:uid="{97094936-6457-4A22-96D9-94C795E1B3BB}" name="Name"/>
    <tableColumn id="11" xr3:uid="{88440002-BC12-4A84-B25E-D7C9B332E46E}" name="Region"/>
    <tableColumn id="2" xr3:uid="{CCE95A04-3D46-47A8-A94D-D9F060B87C73}" name="Date" dataDxfId="43"/>
    <tableColumn id="3" xr3:uid="{3B9A6AE5-83EB-42F7-8314-2325E3EFB16A}" name="Total Calls"/>
    <tableColumn id="4" xr3:uid="{20FF6BCD-B812-4D70-8754-239F601D6392}" name="Calls Reached"/>
    <tableColumn id="5" xr3:uid="{909F1D14-C69D-4DC3-93B4-42790FCD1B79}" name="Average Duration (sec)"/>
    <tableColumn id="6" xr3:uid="{07245AC4-77E6-4044-8A68-A191E8DD4C04}" name="Deals Closed"/>
    <tableColumn id="7" xr3:uid="{FD265642-4647-40E7-9304-AB4A5D9E90E3}" name="Call Conversion Rate (%)" dataDxfId="42"/>
    <tableColumn id="8" xr3:uid="{6173084D-4E68-472C-81FA-D9F5EF2FF70A}" name="Deal Value ($)"/>
    <tableColumn id="10" xr3:uid="{D5F60E49-F1C0-406B-9472-6CFC1AF7B2EA}" name="Service Level"/>
    <tableColumn id="9" xr3:uid="{DFD0222A-5F91-4036-9DD1-ACB844A723DD}" name="Call Drop Rate (%)" dataDxfId="4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E93E-4B9D-44FA-A165-A4B905E946B8}">
  <dimension ref="A1:K313"/>
  <sheetViews>
    <sheetView workbookViewId="0">
      <selection activeCell="A2" sqref="A2"/>
    </sheetView>
  </sheetViews>
  <sheetFormatPr defaultRowHeight="14.4" x14ac:dyDescent="0.3"/>
  <cols>
    <col min="1" max="1" width="19.33203125" customWidth="1"/>
    <col min="2" max="2" width="13" customWidth="1"/>
    <col min="3" max="3" width="8.109375" bestFit="1" customWidth="1"/>
    <col min="4" max="4" width="11.77734375" bestFit="1" customWidth="1"/>
    <col min="5" max="5" width="15.21875" bestFit="1" customWidth="1"/>
    <col min="6" max="6" width="22" bestFit="1" customWidth="1"/>
    <col min="7" max="7" width="14" bestFit="1" customWidth="1"/>
    <col min="8" max="8" width="23.88671875" bestFit="1" customWidth="1"/>
    <col min="9" max="9" width="14.6640625" bestFit="1" customWidth="1"/>
    <col min="10" max="10" width="14" bestFit="1" customWidth="1"/>
    <col min="11" max="11" width="18.21875" bestFit="1" customWidth="1"/>
  </cols>
  <sheetData>
    <row r="1" spans="1:11" x14ac:dyDescent="0.3">
      <c r="A1" t="s">
        <v>41</v>
      </c>
      <c r="B1" t="s">
        <v>40</v>
      </c>
      <c r="C1" s="2" t="s">
        <v>39</v>
      </c>
      <c r="D1" t="s">
        <v>38</v>
      </c>
      <c r="E1" t="s">
        <v>37</v>
      </c>
      <c r="F1" t="s">
        <v>36</v>
      </c>
      <c r="G1" t="s">
        <v>35</v>
      </c>
      <c r="H1" s="1" t="s">
        <v>34</v>
      </c>
      <c r="I1" t="s">
        <v>33</v>
      </c>
      <c r="J1" t="s">
        <v>32</v>
      </c>
      <c r="K1" t="s">
        <v>31</v>
      </c>
    </row>
    <row r="2" spans="1:11" x14ac:dyDescent="0.3">
      <c r="A2" t="s">
        <v>26</v>
      </c>
      <c r="B2" t="s">
        <v>30</v>
      </c>
      <c r="C2" s="2">
        <v>45292</v>
      </c>
      <c r="D2">
        <v>74</v>
      </c>
      <c r="E2">
        <v>12</v>
      </c>
      <c r="F2">
        <v>330.42</v>
      </c>
      <c r="G2">
        <v>7</v>
      </c>
      <c r="H2" s="1">
        <v>0.58333333333333337</v>
      </c>
      <c r="I2">
        <v>4276.3100000000004</v>
      </c>
      <c r="J2">
        <v>3</v>
      </c>
      <c r="K2" s="1">
        <v>2.9500000000000002E-2</v>
      </c>
    </row>
    <row r="3" spans="1:11" x14ac:dyDescent="0.3">
      <c r="A3" t="s">
        <v>25</v>
      </c>
      <c r="B3" t="s">
        <v>30</v>
      </c>
      <c r="C3" s="2">
        <v>45292</v>
      </c>
      <c r="D3">
        <v>78</v>
      </c>
      <c r="E3">
        <v>12</v>
      </c>
      <c r="F3">
        <v>377.5</v>
      </c>
      <c r="G3">
        <v>4</v>
      </c>
      <c r="H3" s="1">
        <v>0.33333333333333331</v>
      </c>
      <c r="I3">
        <v>3880.98</v>
      </c>
      <c r="J3">
        <v>2</v>
      </c>
      <c r="K3" s="1">
        <v>4.3400000000000001E-2</v>
      </c>
    </row>
    <row r="4" spans="1:11" x14ac:dyDescent="0.3">
      <c r="A4" t="s">
        <v>24</v>
      </c>
      <c r="B4" t="s">
        <v>30</v>
      </c>
      <c r="C4" s="2">
        <v>45292</v>
      </c>
      <c r="D4">
        <v>47</v>
      </c>
      <c r="E4">
        <v>14</v>
      </c>
      <c r="F4">
        <v>418.92</v>
      </c>
      <c r="G4">
        <v>2</v>
      </c>
      <c r="H4" s="1">
        <v>0.14285714285714285</v>
      </c>
      <c r="I4">
        <v>3716</v>
      </c>
      <c r="J4">
        <v>1</v>
      </c>
      <c r="K4" s="1">
        <v>4.3899999999999995E-2</v>
      </c>
    </row>
    <row r="5" spans="1:11" x14ac:dyDescent="0.3">
      <c r="A5" t="s">
        <v>23</v>
      </c>
      <c r="B5" t="s">
        <v>30</v>
      </c>
      <c r="C5" s="2">
        <v>45292</v>
      </c>
      <c r="D5">
        <v>24</v>
      </c>
      <c r="E5">
        <v>6</v>
      </c>
      <c r="F5">
        <v>76.930000000000007</v>
      </c>
      <c r="G5">
        <v>4</v>
      </c>
      <c r="H5" s="1">
        <v>0.66666666666666663</v>
      </c>
      <c r="I5">
        <v>1552.35</v>
      </c>
      <c r="J5">
        <v>3</v>
      </c>
      <c r="K5" s="1">
        <v>3.0800000000000001E-2</v>
      </c>
    </row>
    <row r="6" spans="1:11" x14ac:dyDescent="0.3">
      <c r="A6" t="s">
        <v>22</v>
      </c>
      <c r="B6" t="s">
        <v>30</v>
      </c>
      <c r="C6" s="2">
        <v>45292</v>
      </c>
      <c r="D6">
        <v>81</v>
      </c>
      <c r="E6">
        <v>16</v>
      </c>
      <c r="F6">
        <v>516.23</v>
      </c>
      <c r="G6">
        <v>5</v>
      </c>
      <c r="H6" s="1">
        <v>0.3125</v>
      </c>
      <c r="I6">
        <v>1030.68</v>
      </c>
      <c r="J6">
        <v>2</v>
      </c>
      <c r="K6" s="1">
        <v>4.1100000000000005E-2</v>
      </c>
    </row>
    <row r="7" spans="1:11" x14ac:dyDescent="0.3">
      <c r="A7" t="s">
        <v>21</v>
      </c>
      <c r="B7" t="s">
        <v>30</v>
      </c>
      <c r="C7" s="2">
        <v>45292</v>
      </c>
      <c r="D7">
        <v>59</v>
      </c>
      <c r="E7">
        <v>5</v>
      </c>
      <c r="F7">
        <v>520.05999999999995</v>
      </c>
      <c r="G7">
        <v>3</v>
      </c>
      <c r="H7" s="1">
        <v>0.6</v>
      </c>
      <c r="I7">
        <v>3546.72</v>
      </c>
      <c r="J7">
        <v>1</v>
      </c>
      <c r="K7" s="1">
        <v>1.2699999999999999E-2</v>
      </c>
    </row>
    <row r="8" spans="1:11" x14ac:dyDescent="0.3">
      <c r="A8" t="s">
        <v>20</v>
      </c>
      <c r="B8" t="s">
        <v>30</v>
      </c>
      <c r="C8" s="2">
        <v>45292</v>
      </c>
      <c r="D8">
        <v>68</v>
      </c>
      <c r="E8">
        <v>19</v>
      </c>
      <c r="F8">
        <v>290.39</v>
      </c>
      <c r="G8">
        <v>3</v>
      </c>
      <c r="H8" s="1">
        <v>0.15789473684210525</v>
      </c>
      <c r="I8">
        <v>2472.2399999999998</v>
      </c>
      <c r="J8">
        <v>3</v>
      </c>
      <c r="K8" s="1">
        <v>9.5399999999999985E-2</v>
      </c>
    </row>
    <row r="9" spans="1:11" x14ac:dyDescent="0.3">
      <c r="A9" t="s">
        <v>19</v>
      </c>
      <c r="B9" t="s">
        <v>30</v>
      </c>
      <c r="C9" s="2">
        <v>45292</v>
      </c>
      <c r="D9">
        <v>60</v>
      </c>
      <c r="E9">
        <v>7</v>
      </c>
      <c r="F9">
        <v>251.7</v>
      </c>
      <c r="G9">
        <v>5</v>
      </c>
      <c r="H9" s="1">
        <v>0.7142857142857143</v>
      </c>
      <c r="I9">
        <v>3956.69</v>
      </c>
      <c r="J9">
        <v>2</v>
      </c>
      <c r="K9" s="1">
        <v>4.1100000000000005E-2</v>
      </c>
    </row>
    <row r="10" spans="1:11" x14ac:dyDescent="0.3">
      <c r="A10" t="s">
        <v>18</v>
      </c>
      <c r="B10" t="s">
        <v>30</v>
      </c>
      <c r="C10" s="2">
        <v>45292</v>
      </c>
      <c r="D10">
        <v>34</v>
      </c>
      <c r="E10">
        <v>21</v>
      </c>
      <c r="F10">
        <v>362.62</v>
      </c>
      <c r="G10">
        <v>9</v>
      </c>
      <c r="H10" s="1">
        <v>0.42857142857142855</v>
      </c>
      <c r="I10">
        <v>1140.08</v>
      </c>
      <c r="J10">
        <v>1</v>
      </c>
      <c r="K10" s="1">
        <v>5.4600000000000003E-2</v>
      </c>
    </row>
    <row r="11" spans="1:11" x14ac:dyDescent="0.3">
      <c r="A11" t="s">
        <v>17</v>
      </c>
      <c r="B11" t="s">
        <v>30</v>
      </c>
      <c r="C11" s="2">
        <v>45292</v>
      </c>
      <c r="D11">
        <v>59</v>
      </c>
      <c r="E11">
        <v>13</v>
      </c>
      <c r="F11">
        <v>307.49</v>
      </c>
      <c r="G11">
        <v>10</v>
      </c>
      <c r="H11" s="1">
        <v>0.76923076923076927</v>
      </c>
      <c r="I11">
        <v>979.09</v>
      </c>
      <c r="J11">
        <v>3</v>
      </c>
      <c r="K11" s="1">
        <v>3.27E-2</v>
      </c>
    </row>
    <row r="12" spans="1:11" x14ac:dyDescent="0.3">
      <c r="A12" t="s">
        <v>16</v>
      </c>
      <c r="B12" t="s">
        <v>30</v>
      </c>
      <c r="C12" s="2">
        <v>45292</v>
      </c>
      <c r="D12">
        <v>18</v>
      </c>
      <c r="E12">
        <v>8</v>
      </c>
      <c r="F12">
        <v>206.81</v>
      </c>
      <c r="G12">
        <v>7</v>
      </c>
      <c r="H12" s="1">
        <v>0.875</v>
      </c>
      <c r="I12">
        <v>720.56</v>
      </c>
      <c r="J12">
        <v>2</v>
      </c>
      <c r="K12" s="1">
        <v>7.8899999999999998E-2</v>
      </c>
    </row>
    <row r="13" spans="1:11" x14ac:dyDescent="0.3">
      <c r="A13" t="s">
        <v>15</v>
      </c>
      <c r="B13" t="s">
        <v>30</v>
      </c>
      <c r="C13" s="2">
        <v>45292</v>
      </c>
      <c r="D13">
        <v>36</v>
      </c>
      <c r="E13">
        <v>6</v>
      </c>
      <c r="F13">
        <v>547.6</v>
      </c>
      <c r="G13">
        <v>5</v>
      </c>
      <c r="H13" s="1">
        <v>0.83333333333333337</v>
      </c>
      <c r="I13">
        <v>3463.18</v>
      </c>
      <c r="J13">
        <v>1</v>
      </c>
      <c r="K13" s="1">
        <v>3.7599999999999995E-2</v>
      </c>
    </row>
    <row r="14" spans="1:11" x14ac:dyDescent="0.3">
      <c r="A14" t="s">
        <v>14</v>
      </c>
      <c r="B14" t="s">
        <v>30</v>
      </c>
      <c r="C14" s="2">
        <v>45292</v>
      </c>
      <c r="D14">
        <v>67</v>
      </c>
      <c r="E14">
        <v>17</v>
      </c>
      <c r="F14">
        <v>552.54999999999995</v>
      </c>
      <c r="G14">
        <v>2</v>
      </c>
      <c r="H14" s="1">
        <v>0.11764705882352941</v>
      </c>
      <c r="I14">
        <v>330.12</v>
      </c>
      <c r="J14">
        <v>1</v>
      </c>
      <c r="K14" s="1">
        <v>3.7200000000000004E-2</v>
      </c>
    </row>
    <row r="15" spans="1:11" x14ac:dyDescent="0.3">
      <c r="A15" t="s">
        <v>13</v>
      </c>
      <c r="B15" t="s">
        <v>30</v>
      </c>
      <c r="C15" s="2">
        <v>45292</v>
      </c>
      <c r="D15">
        <v>36</v>
      </c>
      <c r="E15">
        <v>9</v>
      </c>
      <c r="F15">
        <v>216.03</v>
      </c>
      <c r="G15">
        <v>2</v>
      </c>
      <c r="H15" s="1">
        <v>0.22222222222222221</v>
      </c>
      <c r="I15">
        <v>4072.07</v>
      </c>
      <c r="J15">
        <v>3</v>
      </c>
      <c r="K15" s="1">
        <v>4.1200000000000001E-2</v>
      </c>
    </row>
    <row r="16" spans="1:11" x14ac:dyDescent="0.3">
      <c r="A16" t="s">
        <v>12</v>
      </c>
      <c r="B16" t="s">
        <v>30</v>
      </c>
      <c r="C16" s="2">
        <v>45292</v>
      </c>
      <c r="D16">
        <v>54</v>
      </c>
      <c r="E16">
        <v>10</v>
      </c>
      <c r="F16">
        <v>208.23</v>
      </c>
      <c r="G16">
        <v>3</v>
      </c>
      <c r="H16" s="1">
        <v>0.3</v>
      </c>
      <c r="I16">
        <v>645.83000000000004</v>
      </c>
      <c r="J16">
        <v>2</v>
      </c>
      <c r="K16" s="1">
        <v>2.7999999999999997E-2</v>
      </c>
    </row>
    <row r="17" spans="1:11" x14ac:dyDescent="0.3">
      <c r="A17" t="s">
        <v>11</v>
      </c>
      <c r="B17" t="s">
        <v>30</v>
      </c>
      <c r="C17" s="2">
        <v>45292</v>
      </c>
      <c r="D17">
        <v>82</v>
      </c>
      <c r="E17">
        <v>4</v>
      </c>
      <c r="F17">
        <v>180.06</v>
      </c>
      <c r="G17">
        <v>4</v>
      </c>
      <c r="H17" s="1">
        <v>1</v>
      </c>
      <c r="I17">
        <v>1207.17</v>
      </c>
      <c r="J17">
        <v>1</v>
      </c>
      <c r="K17" s="1">
        <v>8.4199999999999997E-2</v>
      </c>
    </row>
    <row r="18" spans="1:11" x14ac:dyDescent="0.3">
      <c r="A18" t="s">
        <v>10</v>
      </c>
      <c r="B18" t="s">
        <v>30</v>
      </c>
      <c r="C18" s="2">
        <v>45292</v>
      </c>
      <c r="D18">
        <v>81</v>
      </c>
      <c r="E18">
        <v>7</v>
      </c>
      <c r="F18">
        <v>82.43</v>
      </c>
      <c r="G18">
        <v>7</v>
      </c>
      <c r="H18" s="1">
        <v>1</v>
      </c>
      <c r="I18">
        <v>3463.96</v>
      </c>
      <c r="J18">
        <v>3</v>
      </c>
      <c r="K18" s="1">
        <v>8.4900000000000003E-2</v>
      </c>
    </row>
    <row r="19" spans="1:11" x14ac:dyDescent="0.3">
      <c r="A19" t="s">
        <v>9</v>
      </c>
      <c r="B19" t="s">
        <v>30</v>
      </c>
      <c r="C19" s="2">
        <v>45292</v>
      </c>
      <c r="D19">
        <v>31</v>
      </c>
      <c r="E19">
        <v>17</v>
      </c>
      <c r="F19">
        <v>476.95</v>
      </c>
      <c r="G19">
        <v>7</v>
      </c>
      <c r="H19" s="1">
        <v>0.41176470588235292</v>
      </c>
      <c r="I19">
        <v>3945.43</v>
      </c>
      <c r="J19">
        <v>2</v>
      </c>
      <c r="K19" s="1">
        <v>3.6000000000000004E-2</v>
      </c>
    </row>
    <row r="20" spans="1:11" x14ac:dyDescent="0.3">
      <c r="A20" t="s">
        <v>8</v>
      </c>
      <c r="B20" t="s">
        <v>30</v>
      </c>
      <c r="C20" s="2">
        <v>45292</v>
      </c>
      <c r="D20">
        <v>92</v>
      </c>
      <c r="E20">
        <v>20</v>
      </c>
      <c r="F20">
        <v>161.41999999999999</v>
      </c>
      <c r="G20">
        <v>4</v>
      </c>
      <c r="H20" s="1">
        <v>0.2</v>
      </c>
      <c r="I20">
        <v>425.41</v>
      </c>
      <c r="J20">
        <v>1</v>
      </c>
      <c r="K20" s="1">
        <v>0.1045</v>
      </c>
    </row>
    <row r="21" spans="1:11" x14ac:dyDescent="0.3">
      <c r="A21" t="s">
        <v>7</v>
      </c>
      <c r="B21" t="s">
        <v>30</v>
      </c>
      <c r="C21" s="2">
        <v>45292</v>
      </c>
      <c r="D21">
        <v>73</v>
      </c>
      <c r="E21">
        <v>12</v>
      </c>
      <c r="F21">
        <v>507.45</v>
      </c>
      <c r="G21">
        <v>0</v>
      </c>
      <c r="H21" s="1">
        <v>0</v>
      </c>
      <c r="I21">
        <v>1123.8399999999999</v>
      </c>
      <c r="J21">
        <v>3</v>
      </c>
      <c r="K21" s="1">
        <v>8.9999999999999998E-4</v>
      </c>
    </row>
    <row r="22" spans="1:11" x14ac:dyDescent="0.3">
      <c r="A22" t="s">
        <v>6</v>
      </c>
      <c r="B22" t="s">
        <v>30</v>
      </c>
      <c r="C22" s="2">
        <v>45292</v>
      </c>
      <c r="D22">
        <v>25</v>
      </c>
      <c r="E22">
        <v>14</v>
      </c>
      <c r="F22">
        <v>279.95</v>
      </c>
      <c r="G22">
        <v>2</v>
      </c>
      <c r="H22" s="1">
        <v>0.14285714285714285</v>
      </c>
      <c r="I22">
        <v>1432.23</v>
      </c>
      <c r="J22">
        <v>2</v>
      </c>
      <c r="K22" s="1">
        <v>5.1699999999999996E-2</v>
      </c>
    </row>
    <row r="23" spans="1:11" x14ac:dyDescent="0.3">
      <c r="A23" t="s">
        <v>5</v>
      </c>
      <c r="B23" t="s">
        <v>30</v>
      </c>
      <c r="C23" s="2">
        <v>45292</v>
      </c>
      <c r="D23">
        <v>96</v>
      </c>
      <c r="E23">
        <v>6</v>
      </c>
      <c r="F23">
        <v>532.83000000000004</v>
      </c>
      <c r="G23">
        <v>1</v>
      </c>
      <c r="H23" s="1">
        <v>0.16666666666666666</v>
      </c>
      <c r="I23">
        <v>3173.13</v>
      </c>
      <c r="J23">
        <v>1</v>
      </c>
      <c r="K23" s="1">
        <v>2.8300000000000002E-2</v>
      </c>
    </row>
    <row r="24" spans="1:11" x14ac:dyDescent="0.3">
      <c r="A24" t="s">
        <v>4</v>
      </c>
      <c r="B24" t="s">
        <v>30</v>
      </c>
      <c r="C24" s="2">
        <v>45292</v>
      </c>
      <c r="D24">
        <v>63</v>
      </c>
      <c r="E24">
        <v>8</v>
      </c>
      <c r="F24">
        <v>170.49</v>
      </c>
      <c r="G24">
        <v>7</v>
      </c>
      <c r="H24" s="1">
        <v>0.875</v>
      </c>
      <c r="I24">
        <v>526.12</v>
      </c>
      <c r="J24">
        <v>3</v>
      </c>
      <c r="K24" s="1">
        <v>8.3499999999999991E-2</v>
      </c>
    </row>
    <row r="25" spans="1:11" x14ac:dyDescent="0.3">
      <c r="A25" t="s">
        <v>3</v>
      </c>
      <c r="B25" t="s">
        <v>29</v>
      </c>
      <c r="C25" s="2">
        <v>45292</v>
      </c>
      <c r="D25">
        <v>92</v>
      </c>
      <c r="E25">
        <v>13</v>
      </c>
      <c r="F25">
        <v>422.39</v>
      </c>
      <c r="G25">
        <v>1</v>
      </c>
      <c r="H25" s="1">
        <v>7.6923076923076927E-2</v>
      </c>
      <c r="I25">
        <v>2695.84</v>
      </c>
      <c r="J25">
        <v>2</v>
      </c>
      <c r="K25" s="1">
        <v>2.46E-2</v>
      </c>
    </row>
    <row r="26" spans="1:11" x14ac:dyDescent="0.3">
      <c r="A26" t="s">
        <v>2</v>
      </c>
      <c r="B26" t="s">
        <v>29</v>
      </c>
      <c r="C26" s="2">
        <v>45292</v>
      </c>
      <c r="D26">
        <v>38</v>
      </c>
      <c r="E26">
        <v>10</v>
      </c>
      <c r="F26">
        <v>514.25</v>
      </c>
      <c r="G26">
        <v>4</v>
      </c>
      <c r="H26" s="1">
        <v>0.4</v>
      </c>
      <c r="I26">
        <v>243.62</v>
      </c>
      <c r="J26">
        <v>1</v>
      </c>
      <c r="K26" s="1">
        <v>6.4399999999999999E-2</v>
      </c>
    </row>
    <row r="27" spans="1:11" x14ac:dyDescent="0.3">
      <c r="A27" t="s">
        <v>1</v>
      </c>
      <c r="B27" t="s">
        <v>29</v>
      </c>
      <c r="C27" s="2">
        <v>45292</v>
      </c>
      <c r="D27">
        <v>43</v>
      </c>
      <c r="E27">
        <v>15</v>
      </c>
      <c r="F27">
        <v>363.48</v>
      </c>
      <c r="G27">
        <v>7</v>
      </c>
      <c r="H27" s="1">
        <v>0.46666666666666667</v>
      </c>
      <c r="I27">
        <v>3843.52</v>
      </c>
      <c r="J27">
        <v>3</v>
      </c>
      <c r="K27" s="1">
        <v>8.3400000000000002E-2</v>
      </c>
    </row>
    <row r="28" spans="1:11" x14ac:dyDescent="0.3">
      <c r="A28" t="s">
        <v>26</v>
      </c>
      <c r="B28" t="s">
        <v>29</v>
      </c>
      <c r="C28" s="2">
        <v>45323</v>
      </c>
      <c r="D28">
        <v>62</v>
      </c>
      <c r="E28">
        <v>15</v>
      </c>
      <c r="F28">
        <v>361.38</v>
      </c>
      <c r="G28">
        <v>6</v>
      </c>
      <c r="H28" s="1">
        <v>0.4</v>
      </c>
      <c r="I28">
        <v>4195.1400000000003</v>
      </c>
      <c r="J28">
        <v>2</v>
      </c>
      <c r="K28" s="1">
        <v>2.75E-2</v>
      </c>
    </row>
    <row r="29" spans="1:11" x14ac:dyDescent="0.3">
      <c r="A29" t="s">
        <v>25</v>
      </c>
      <c r="B29" t="s">
        <v>29</v>
      </c>
      <c r="C29" s="2">
        <v>45323</v>
      </c>
      <c r="D29">
        <v>81</v>
      </c>
      <c r="E29">
        <v>14</v>
      </c>
      <c r="F29">
        <v>362.96</v>
      </c>
      <c r="G29">
        <v>5</v>
      </c>
      <c r="H29" s="1">
        <v>0.35714285714285715</v>
      </c>
      <c r="I29">
        <v>3620.19</v>
      </c>
      <c r="J29">
        <v>1</v>
      </c>
      <c r="K29" s="1">
        <v>4.0800000000000003E-2</v>
      </c>
    </row>
    <row r="30" spans="1:11" x14ac:dyDescent="0.3">
      <c r="A30" t="s">
        <v>24</v>
      </c>
      <c r="B30" t="s">
        <v>29</v>
      </c>
      <c r="C30" s="2">
        <v>45323</v>
      </c>
      <c r="D30">
        <v>52</v>
      </c>
      <c r="E30">
        <v>14</v>
      </c>
      <c r="F30">
        <v>382.59</v>
      </c>
      <c r="G30">
        <v>3</v>
      </c>
      <c r="H30" s="1">
        <v>0.21428571428571427</v>
      </c>
      <c r="I30">
        <v>3394.39</v>
      </c>
      <c r="J30">
        <v>3</v>
      </c>
      <c r="K30" s="1">
        <v>4.5599999999999995E-2</v>
      </c>
    </row>
    <row r="31" spans="1:11" x14ac:dyDescent="0.3">
      <c r="A31" t="s">
        <v>23</v>
      </c>
      <c r="B31" t="s">
        <v>29</v>
      </c>
      <c r="C31" s="2">
        <v>45323</v>
      </c>
      <c r="D31">
        <v>22</v>
      </c>
      <c r="E31">
        <v>7</v>
      </c>
      <c r="F31">
        <v>79.459999999999994</v>
      </c>
      <c r="G31">
        <v>3</v>
      </c>
      <c r="H31" s="1">
        <v>0.42857142857142855</v>
      </c>
      <c r="I31">
        <v>1638.74</v>
      </c>
      <c r="J31">
        <v>2</v>
      </c>
      <c r="K31" s="1">
        <v>3.04E-2</v>
      </c>
    </row>
    <row r="32" spans="1:11" x14ac:dyDescent="0.3">
      <c r="A32" t="s">
        <v>22</v>
      </c>
      <c r="B32" t="s">
        <v>29</v>
      </c>
      <c r="C32" s="2">
        <v>45323</v>
      </c>
      <c r="D32">
        <v>93</v>
      </c>
      <c r="E32">
        <v>11</v>
      </c>
      <c r="F32">
        <v>446.3</v>
      </c>
      <c r="G32">
        <v>5</v>
      </c>
      <c r="H32" s="1">
        <v>0.45454545454545453</v>
      </c>
      <c r="I32">
        <v>1057.1400000000001</v>
      </c>
      <c r="J32">
        <v>1</v>
      </c>
      <c r="K32" s="1">
        <v>3.6900000000000002E-2</v>
      </c>
    </row>
    <row r="33" spans="1:11" x14ac:dyDescent="0.3">
      <c r="A33" t="s">
        <v>21</v>
      </c>
      <c r="B33" t="s">
        <v>29</v>
      </c>
      <c r="C33" s="2">
        <v>45323</v>
      </c>
      <c r="D33">
        <v>65</v>
      </c>
      <c r="E33">
        <v>7</v>
      </c>
      <c r="F33">
        <v>461.67</v>
      </c>
      <c r="G33">
        <v>2</v>
      </c>
      <c r="H33" s="1">
        <v>0.2857142857142857</v>
      </c>
      <c r="I33">
        <v>3486.23</v>
      </c>
      <c r="J33">
        <v>3</v>
      </c>
      <c r="K33" s="1">
        <v>1.1200000000000002E-2</v>
      </c>
    </row>
    <row r="34" spans="1:11" x14ac:dyDescent="0.3">
      <c r="A34" t="s">
        <v>20</v>
      </c>
      <c r="B34" t="s">
        <v>29</v>
      </c>
      <c r="C34" s="2">
        <v>45323</v>
      </c>
      <c r="D34">
        <v>90</v>
      </c>
      <c r="E34">
        <v>20</v>
      </c>
      <c r="F34">
        <v>328.63</v>
      </c>
      <c r="G34">
        <v>3</v>
      </c>
      <c r="H34" s="1">
        <v>0.15</v>
      </c>
      <c r="I34">
        <v>2662.44</v>
      </c>
      <c r="J34">
        <v>2</v>
      </c>
      <c r="K34" s="1">
        <v>0.10640000000000001</v>
      </c>
    </row>
    <row r="35" spans="1:11" x14ac:dyDescent="0.3">
      <c r="A35" t="s">
        <v>19</v>
      </c>
      <c r="B35" t="s">
        <v>29</v>
      </c>
      <c r="C35" s="2">
        <v>45323</v>
      </c>
      <c r="D35">
        <v>48</v>
      </c>
      <c r="F35">
        <v>247.66</v>
      </c>
      <c r="G35">
        <v>6</v>
      </c>
      <c r="H35" s="1">
        <v>0.8571428571428571</v>
      </c>
      <c r="I35">
        <v>4335.84</v>
      </c>
      <c r="J35">
        <v>1</v>
      </c>
      <c r="K35" s="1">
        <v>3.9900000000000005E-2</v>
      </c>
    </row>
    <row r="36" spans="1:11" x14ac:dyDescent="0.3">
      <c r="A36" t="s">
        <v>18</v>
      </c>
      <c r="B36" t="s">
        <v>29</v>
      </c>
      <c r="C36" s="2">
        <v>45323</v>
      </c>
      <c r="D36">
        <v>37</v>
      </c>
      <c r="F36">
        <v>378.61</v>
      </c>
      <c r="G36">
        <v>10</v>
      </c>
      <c r="H36" s="1">
        <v>0.58823529411764708</v>
      </c>
      <c r="I36">
        <v>1295.07</v>
      </c>
      <c r="J36">
        <v>3</v>
      </c>
      <c r="K36" s="1">
        <v>5.6299999999999996E-2</v>
      </c>
    </row>
    <row r="37" spans="1:11" x14ac:dyDescent="0.3">
      <c r="A37" t="s">
        <v>17</v>
      </c>
      <c r="B37" t="s">
        <v>29</v>
      </c>
      <c r="C37" s="2">
        <v>45323</v>
      </c>
      <c r="D37">
        <v>68</v>
      </c>
      <c r="E37">
        <v>16</v>
      </c>
      <c r="F37">
        <v>299.58999999999997</v>
      </c>
      <c r="G37">
        <v>9</v>
      </c>
      <c r="H37" s="1">
        <v>0.5625</v>
      </c>
      <c r="I37">
        <v>979.47</v>
      </c>
      <c r="J37">
        <v>2</v>
      </c>
      <c r="K37" s="1">
        <v>3.6900000000000002E-2</v>
      </c>
    </row>
    <row r="38" spans="1:11" x14ac:dyDescent="0.3">
      <c r="A38" t="s">
        <v>16</v>
      </c>
      <c r="B38" t="s">
        <v>29</v>
      </c>
      <c r="C38" s="2">
        <v>45323</v>
      </c>
      <c r="D38">
        <v>20</v>
      </c>
      <c r="E38">
        <v>9</v>
      </c>
      <c r="F38">
        <v>202.4</v>
      </c>
      <c r="G38">
        <v>7</v>
      </c>
      <c r="H38" s="1">
        <v>0.77777777777777779</v>
      </c>
      <c r="I38">
        <v>732.99</v>
      </c>
      <c r="J38">
        <v>1</v>
      </c>
      <c r="K38" s="1">
        <v>7.9000000000000001E-2</v>
      </c>
    </row>
    <row r="39" spans="1:11" x14ac:dyDescent="0.3">
      <c r="A39" t="s">
        <v>15</v>
      </c>
      <c r="B39" t="s">
        <v>29</v>
      </c>
      <c r="C39" s="2">
        <v>45323</v>
      </c>
      <c r="D39">
        <v>35</v>
      </c>
      <c r="E39">
        <v>6</v>
      </c>
      <c r="F39">
        <v>568.38</v>
      </c>
      <c r="G39">
        <v>6</v>
      </c>
      <c r="H39" s="1">
        <v>1</v>
      </c>
      <c r="I39">
        <v>3949.69</v>
      </c>
      <c r="J39">
        <v>1</v>
      </c>
      <c r="K39" s="1">
        <v>3.7499999999999999E-2</v>
      </c>
    </row>
    <row r="40" spans="1:11" x14ac:dyDescent="0.3">
      <c r="A40" t="s">
        <v>14</v>
      </c>
      <c r="B40" t="s">
        <v>29</v>
      </c>
      <c r="C40" s="2">
        <v>45323</v>
      </c>
      <c r="D40">
        <v>68</v>
      </c>
      <c r="E40">
        <v>21</v>
      </c>
      <c r="F40">
        <v>553.08000000000004</v>
      </c>
      <c r="G40">
        <v>3</v>
      </c>
      <c r="H40" s="1">
        <v>0.14285714285714285</v>
      </c>
      <c r="I40">
        <v>360.7</v>
      </c>
      <c r="J40">
        <v>3</v>
      </c>
      <c r="K40" s="1">
        <v>3.3399999999999999E-2</v>
      </c>
    </row>
    <row r="41" spans="1:11" x14ac:dyDescent="0.3">
      <c r="A41" t="s">
        <v>13</v>
      </c>
      <c r="B41" t="s">
        <v>29</v>
      </c>
      <c r="C41" s="2">
        <v>45323</v>
      </c>
      <c r="D41">
        <v>30</v>
      </c>
      <c r="E41">
        <v>8</v>
      </c>
      <c r="F41">
        <v>223.22</v>
      </c>
      <c r="G41">
        <v>2</v>
      </c>
      <c r="H41" s="1">
        <v>0.25</v>
      </c>
      <c r="I41">
        <v>3595.12</v>
      </c>
      <c r="J41">
        <v>2</v>
      </c>
      <c r="K41" s="1">
        <v>4.3400000000000001E-2</v>
      </c>
    </row>
    <row r="42" spans="1:11" x14ac:dyDescent="0.3">
      <c r="A42" t="s">
        <v>12</v>
      </c>
      <c r="B42" t="s">
        <v>29</v>
      </c>
      <c r="C42" s="2">
        <v>45323</v>
      </c>
      <c r="D42">
        <v>69</v>
      </c>
      <c r="E42">
        <v>8</v>
      </c>
      <c r="F42">
        <v>199.93</v>
      </c>
      <c r="G42">
        <v>2</v>
      </c>
      <c r="H42" s="1">
        <v>0.25</v>
      </c>
      <c r="I42">
        <v>610.66</v>
      </c>
      <c r="J42">
        <v>1</v>
      </c>
      <c r="K42" s="1">
        <v>2.8199999999999999E-2</v>
      </c>
    </row>
    <row r="43" spans="1:11" x14ac:dyDescent="0.3">
      <c r="A43" t="s">
        <v>11</v>
      </c>
      <c r="B43" t="s">
        <v>29</v>
      </c>
      <c r="C43" s="2">
        <v>45323</v>
      </c>
      <c r="D43">
        <v>92</v>
      </c>
      <c r="E43">
        <v>6</v>
      </c>
      <c r="F43">
        <v>180.46</v>
      </c>
      <c r="G43">
        <v>5</v>
      </c>
      <c r="H43" s="1">
        <v>0.83333333333333337</v>
      </c>
      <c r="I43">
        <v>1173.27</v>
      </c>
      <c r="J43">
        <v>3</v>
      </c>
      <c r="K43" s="1">
        <v>7.5300000000000006E-2</v>
      </c>
    </row>
    <row r="44" spans="1:11" x14ac:dyDescent="0.3">
      <c r="A44" t="s">
        <v>10</v>
      </c>
      <c r="B44" t="s">
        <v>29</v>
      </c>
      <c r="C44" s="2">
        <v>45323</v>
      </c>
      <c r="D44">
        <v>92</v>
      </c>
      <c r="E44">
        <v>7</v>
      </c>
      <c r="F44">
        <v>80.12</v>
      </c>
      <c r="G44">
        <v>6</v>
      </c>
      <c r="H44" s="1">
        <v>0.8571428571428571</v>
      </c>
      <c r="I44">
        <v>3794.02</v>
      </c>
      <c r="J44">
        <v>2</v>
      </c>
      <c r="K44" s="1">
        <v>9.5000000000000001E-2</v>
      </c>
    </row>
    <row r="45" spans="1:11" x14ac:dyDescent="0.3">
      <c r="A45" t="s">
        <v>9</v>
      </c>
      <c r="B45" t="s">
        <v>29</v>
      </c>
      <c r="C45" s="2">
        <v>45323</v>
      </c>
      <c r="D45">
        <v>21</v>
      </c>
      <c r="E45">
        <v>14</v>
      </c>
      <c r="F45">
        <v>563.79</v>
      </c>
      <c r="G45">
        <v>8</v>
      </c>
      <c r="H45" s="1">
        <v>0.5714285714285714</v>
      </c>
      <c r="I45">
        <v>3616.21</v>
      </c>
      <c r="J45">
        <v>1</v>
      </c>
      <c r="K45" s="1">
        <v>3.61E-2</v>
      </c>
    </row>
    <row r="46" spans="1:11" x14ac:dyDescent="0.3">
      <c r="A46" t="s">
        <v>8</v>
      </c>
      <c r="B46" t="s">
        <v>29</v>
      </c>
      <c r="C46" s="2">
        <v>45323</v>
      </c>
      <c r="D46">
        <v>83</v>
      </c>
      <c r="E46">
        <v>20</v>
      </c>
      <c r="F46">
        <v>193.39</v>
      </c>
      <c r="G46">
        <v>5</v>
      </c>
      <c r="H46" s="1">
        <v>0.25</v>
      </c>
      <c r="I46">
        <v>402.53</v>
      </c>
      <c r="J46">
        <v>3</v>
      </c>
      <c r="K46" s="1">
        <v>0.1013</v>
      </c>
    </row>
    <row r="47" spans="1:11" x14ac:dyDescent="0.3">
      <c r="A47" t="s">
        <v>7</v>
      </c>
      <c r="B47" t="s">
        <v>29</v>
      </c>
      <c r="C47" s="2">
        <v>45323</v>
      </c>
      <c r="D47">
        <v>57</v>
      </c>
      <c r="E47">
        <v>11</v>
      </c>
      <c r="F47">
        <v>454.77</v>
      </c>
      <c r="G47">
        <v>1</v>
      </c>
      <c r="H47" s="1">
        <v>9.0909090909090912E-2</v>
      </c>
      <c r="I47">
        <v>1152.4100000000001</v>
      </c>
      <c r="J47">
        <v>2</v>
      </c>
      <c r="K47" s="1">
        <v>1E-3</v>
      </c>
    </row>
    <row r="48" spans="1:11" x14ac:dyDescent="0.3">
      <c r="A48" t="s">
        <v>6</v>
      </c>
      <c r="B48" t="s">
        <v>29</v>
      </c>
      <c r="C48" s="2">
        <v>45323</v>
      </c>
      <c r="D48">
        <v>22</v>
      </c>
      <c r="E48">
        <v>17</v>
      </c>
      <c r="F48">
        <v>291.97000000000003</v>
      </c>
      <c r="G48">
        <v>1</v>
      </c>
      <c r="H48" s="1">
        <v>5.8823529411764705E-2</v>
      </c>
      <c r="I48">
        <v>1703.6</v>
      </c>
      <c r="J48">
        <v>1</v>
      </c>
      <c r="K48" s="1">
        <v>5.21E-2</v>
      </c>
    </row>
    <row r="49" spans="1:11" x14ac:dyDescent="0.3">
      <c r="A49" t="s">
        <v>5</v>
      </c>
      <c r="B49" t="s">
        <v>29</v>
      </c>
      <c r="C49" s="2">
        <v>45323</v>
      </c>
      <c r="D49">
        <v>78</v>
      </c>
      <c r="E49">
        <v>5</v>
      </c>
      <c r="F49">
        <v>553.86</v>
      </c>
      <c r="G49">
        <v>1</v>
      </c>
      <c r="H49" s="1">
        <v>0.2</v>
      </c>
      <c r="I49">
        <v>3503.57</v>
      </c>
      <c r="J49">
        <v>3</v>
      </c>
      <c r="K49" s="1">
        <v>3.1300000000000001E-2</v>
      </c>
    </row>
    <row r="50" spans="1:11" x14ac:dyDescent="0.3">
      <c r="A50" t="s">
        <v>4</v>
      </c>
      <c r="B50" t="s">
        <v>29</v>
      </c>
      <c r="C50" s="2">
        <v>45323</v>
      </c>
      <c r="D50">
        <v>68</v>
      </c>
      <c r="E50">
        <v>7</v>
      </c>
      <c r="F50">
        <v>171.76</v>
      </c>
      <c r="G50">
        <v>7</v>
      </c>
      <c r="H50" s="1">
        <v>1</v>
      </c>
      <c r="I50">
        <v>548.36</v>
      </c>
      <c r="J50">
        <v>2</v>
      </c>
      <c r="K50" s="1">
        <v>8.2500000000000004E-2</v>
      </c>
    </row>
    <row r="51" spans="1:11" x14ac:dyDescent="0.3">
      <c r="A51" t="s">
        <v>3</v>
      </c>
      <c r="B51" t="s">
        <v>29</v>
      </c>
      <c r="C51" s="2">
        <v>45323</v>
      </c>
      <c r="D51">
        <v>83</v>
      </c>
      <c r="E51">
        <v>16</v>
      </c>
      <c r="F51">
        <v>382.21</v>
      </c>
      <c r="G51">
        <v>1</v>
      </c>
      <c r="H51" s="1">
        <v>6.25E-2</v>
      </c>
      <c r="I51">
        <v>3017.43</v>
      </c>
      <c r="J51">
        <v>3</v>
      </c>
      <c r="K51" s="1">
        <v>2.4199999999999999E-2</v>
      </c>
    </row>
    <row r="52" spans="1:11" x14ac:dyDescent="0.3">
      <c r="A52" t="s">
        <v>2</v>
      </c>
      <c r="B52" t="s">
        <v>29</v>
      </c>
      <c r="C52" s="2">
        <v>45323</v>
      </c>
      <c r="D52">
        <v>31</v>
      </c>
      <c r="E52">
        <v>11</v>
      </c>
      <c r="F52">
        <v>562.73</v>
      </c>
      <c r="G52">
        <v>4</v>
      </c>
      <c r="H52" s="1">
        <v>0.36363636363636365</v>
      </c>
      <c r="I52">
        <v>221.94</v>
      </c>
      <c r="J52">
        <v>2</v>
      </c>
      <c r="K52" s="1">
        <v>6.7400000000000002E-2</v>
      </c>
    </row>
    <row r="53" spans="1:11" x14ac:dyDescent="0.3">
      <c r="A53" t="s">
        <v>1</v>
      </c>
      <c r="B53" t="s">
        <v>29</v>
      </c>
      <c r="C53" s="2">
        <v>45323</v>
      </c>
      <c r="D53">
        <v>34</v>
      </c>
      <c r="E53">
        <v>17</v>
      </c>
      <c r="F53">
        <v>380.37</v>
      </c>
      <c r="G53">
        <v>7</v>
      </c>
      <c r="H53" s="1">
        <v>0.41176470588235292</v>
      </c>
      <c r="I53">
        <v>4183.2700000000004</v>
      </c>
      <c r="J53">
        <v>1</v>
      </c>
      <c r="K53" s="1">
        <v>8.8699999999999987E-2</v>
      </c>
    </row>
    <row r="54" spans="1:11" x14ac:dyDescent="0.3">
      <c r="A54" t="s">
        <v>26</v>
      </c>
      <c r="B54" t="s">
        <v>29</v>
      </c>
      <c r="C54" s="2">
        <v>45352</v>
      </c>
      <c r="D54">
        <v>55</v>
      </c>
      <c r="E54">
        <v>17</v>
      </c>
      <c r="F54">
        <v>315.62</v>
      </c>
      <c r="G54">
        <v>5</v>
      </c>
      <c r="H54" s="1">
        <v>0.29411764705882354</v>
      </c>
      <c r="I54">
        <v>3890.73</v>
      </c>
      <c r="J54">
        <v>3</v>
      </c>
      <c r="K54" s="1">
        <v>2.8799999999999999E-2</v>
      </c>
    </row>
    <row r="55" spans="1:11" x14ac:dyDescent="0.3">
      <c r="A55" t="s">
        <v>25</v>
      </c>
      <c r="B55" t="s">
        <v>29</v>
      </c>
      <c r="C55" s="2">
        <v>45352</v>
      </c>
      <c r="D55">
        <v>91</v>
      </c>
      <c r="E55">
        <v>10</v>
      </c>
      <c r="F55">
        <v>361.58</v>
      </c>
      <c r="G55">
        <v>4</v>
      </c>
      <c r="H55" s="1">
        <v>0.4</v>
      </c>
      <c r="I55">
        <v>3674.37</v>
      </c>
      <c r="J55">
        <v>2</v>
      </c>
      <c r="K55" s="1">
        <v>4.0800000000000003E-2</v>
      </c>
    </row>
    <row r="56" spans="1:11" x14ac:dyDescent="0.3">
      <c r="A56" t="s">
        <v>24</v>
      </c>
      <c r="B56" t="s">
        <v>29</v>
      </c>
      <c r="C56" s="2">
        <v>45352</v>
      </c>
      <c r="D56">
        <v>59</v>
      </c>
      <c r="E56">
        <v>13</v>
      </c>
      <c r="F56">
        <v>402.9</v>
      </c>
      <c r="G56">
        <v>2</v>
      </c>
      <c r="H56" s="1">
        <v>0.15384615384615385</v>
      </c>
      <c r="I56">
        <v>3357.27</v>
      </c>
      <c r="J56">
        <v>1</v>
      </c>
      <c r="K56" s="1">
        <v>4.2599999999999999E-2</v>
      </c>
    </row>
    <row r="57" spans="1:11" x14ac:dyDescent="0.3">
      <c r="A57" t="s">
        <v>23</v>
      </c>
      <c r="B57" t="s">
        <v>29</v>
      </c>
      <c r="C57" s="2">
        <v>45352</v>
      </c>
      <c r="D57">
        <v>19</v>
      </c>
      <c r="E57">
        <v>6</v>
      </c>
      <c r="F57">
        <v>82.65</v>
      </c>
      <c r="G57">
        <v>3</v>
      </c>
      <c r="H57" s="1">
        <v>0.5</v>
      </c>
      <c r="I57">
        <v>1469.62</v>
      </c>
      <c r="J57">
        <v>3</v>
      </c>
      <c r="K57" s="1">
        <v>3.0699999999999998E-2</v>
      </c>
    </row>
    <row r="58" spans="1:11" x14ac:dyDescent="0.3">
      <c r="A58" t="s">
        <v>22</v>
      </c>
      <c r="B58" t="s">
        <v>29</v>
      </c>
      <c r="C58" s="2">
        <v>45352</v>
      </c>
      <c r="D58">
        <v>77</v>
      </c>
      <c r="E58">
        <v>14</v>
      </c>
      <c r="F58">
        <v>494.43</v>
      </c>
      <c r="G58">
        <v>4</v>
      </c>
      <c r="H58" s="1">
        <v>0.2857142857142857</v>
      </c>
      <c r="I58">
        <v>963.35</v>
      </c>
      <c r="J58">
        <v>2</v>
      </c>
      <c r="K58" s="1">
        <v>3.6699999999999997E-2</v>
      </c>
    </row>
    <row r="59" spans="1:11" x14ac:dyDescent="0.3">
      <c r="A59" t="s">
        <v>21</v>
      </c>
      <c r="B59" t="s">
        <v>29</v>
      </c>
      <c r="C59" s="2">
        <v>45352</v>
      </c>
      <c r="D59">
        <v>50</v>
      </c>
      <c r="E59">
        <v>8</v>
      </c>
      <c r="F59">
        <v>512.92999999999995</v>
      </c>
      <c r="G59">
        <v>3</v>
      </c>
      <c r="H59" s="1">
        <v>0.375</v>
      </c>
      <c r="I59">
        <v>3725.66</v>
      </c>
      <c r="J59">
        <v>1</v>
      </c>
      <c r="K59" s="1">
        <v>1.1599999999999999E-2</v>
      </c>
    </row>
    <row r="60" spans="1:11" x14ac:dyDescent="0.3">
      <c r="A60" t="s">
        <v>20</v>
      </c>
      <c r="B60" t="s">
        <v>29</v>
      </c>
      <c r="C60" s="2">
        <v>45352</v>
      </c>
      <c r="D60">
        <v>88</v>
      </c>
      <c r="E60">
        <v>18</v>
      </c>
      <c r="F60">
        <v>291.04000000000002</v>
      </c>
      <c r="G60">
        <v>2</v>
      </c>
      <c r="H60" s="1">
        <v>0.1111111111111111</v>
      </c>
      <c r="I60">
        <v>2619.84</v>
      </c>
      <c r="J60">
        <v>3</v>
      </c>
      <c r="K60" s="1">
        <v>0.10550000000000001</v>
      </c>
    </row>
    <row r="61" spans="1:11" x14ac:dyDescent="0.3">
      <c r="A61" t="s">
        <v>19</v>
      </c>
      <c r="B61" t="s">
        <v>29</v>
      </c>
      <c r="C61" s="2">
        <v>45352</v>
      </c>
      <c r="D61">
        <v>62</v>
      </c>
      <c r="E61">
        <v>9</v>
      </c>
      <c r="F61">
        <v>252.77</v>
      </c>
      <c r="G61">
        <v>7</v>
      </c>
      <c r="H61" s="1">
        <v>0.77777777777777779</v>
      </c>
      <c r="I61">
        <v>4641.6099999999997</v>
      </c>
      <c r="J61">
        <v>2</v>
      </c>
      <c r="K61" s="1">
        <v>4.0800000000000003E-2</v>
      </c>
    </row>
    <row r="62" spans="1:11" x14ac:dyDescent="0.3">
      <c r="A62" t="s">
        <v>18</v>
      </c>
      <c r="B62" t="s">
        <v>29</v>
      </c>
      <c r="C62" s="2">
        <v>45352</v>
      </c>
      <c r="D62">
        <v>33</v>
      </c>
      <c r="E62">
        <v>18</v>
      </c>
      <c r="F62">
        <v>348.57</v>
      </c>
      <c r="G62">
        <v>8</v>
      </c>
      <c r="H62" s="1">
        <v>0.44444444444444442</v>
      </c>
      <c r="I62">
        <v>1169.6400000000001</v>
      </c>
      <c r="J62">
        <v>1</v>
      </c>
      <c r="K62" s="1">
        <v>5.4800000000000001E-2</v>
      </c>
    </row>
    <row r="63" spans="1:11" x14ac:dyDescent="0.3">
      <c r="A63" t="s">
        <v>17</v>
      </c>
      <c r="B63" t="s">
        <v>29</v>
      </c>
      <c r="C63" s="2">
        <v>45352</v>
      </c>
      <c r="D63">
        <v>54</v>
      </c>
      <c r="E63">
        <v>15</v>
      </c>
      <c r="F63">
        <v>321.99</v>
      </c>
      <c r="G63">
        <v>8</v>
      </c>
      <c r="H63" s="1">
        <v>0.53333333333333333</v>
      </c>
      <c r="I63">
        <v>1080.0899999999999</v>
      </c>
      <c r="J63">
        <v>1</v>
      </c>
      <c r="K63" s="1">
        <v>3.5499999999999997E-2</v>
      </c>
    </row>
    <row r="64" spans="1:11" x14ac:dyDescent="0.3">
      <c r="A64" t="s">
        <v>16</v>
      </c>
      <c r="B64" t="s">
        <v>29</v>
      </c>
      <c r="C64" s="2">
        <v>45352</v>
      </c>
      <c r="D64">
        <v>16</v>
      </c>
      <c r="E64">
        <v>9</v>
      </c>
      <c r="F64">
        <v>199.87</v>
      </c>
      <c r="G64">
        <v>9</v>
      </c>
      <c r="H64" s="1">
        <v>1</v>
      </c>
      <c r="I64">
        <v>818.64</v>
      </c>
      <c r="J64">
        <v>3</v>
      </c>
      <c r="K64" s="1">
        <v>7.46E-2</v>
      </c>
    </row>
    <row r="65" spans="1:11" x14ac:dyDescent="0.3">
      <c r="A65" t="s">
        <v>15</v>
      </c>
      <c r="B65" t="s">
        <v>29</v>
      </c>
      <c r="C65" s="2">
        <v>45352</v>
      </c>
      <c r="D65">
        <v>30</v>
      </c>
      <c r="E65">
        <v>5</v>
      </c>
      <c r="F65">
        <v>565.19000000000005</v>
      </c>
      <c r="G65">
        <v>4</v>
      </c>
      <c r="H65" s="1">
        <v>0.8</v>
      </c>
      <c r="I65">
        <v>3621.51</v>
      </c>
      <c r="J65">
        <v>2</v>
      </c>
      <c r="K65" s="1">
        <v>4.3099999999999999E-2</v>
      </c>
    </row>
    <row r="66" spans="1:11" x14ac:dyDescent="0.3">
      <c r="A66" t="s">
        <v>14</v>
      </c>
      <c r="B66" t="s">
        <v>29</v>
      </c>
      <c r="C66" s="2">
        <v>45352</v>
      </c>
      <c r="D66">
        <v>68</v>
      </c>
      <c r="E66">
        <v>19</v>
      </c>
      <c r="F66">
        <v>623.25</v>
      </c>
      <c r="G66">
        <v>3</v>
      </c>
      <c r="H66" s="1">
        <v>0.15789473684210525</v>
      </c>
      <c r="I66">
        <v>355.96</v>
      </c>
      <c r="J66">
        <v>1</v>
      </c>
      <c r="K66" s="1">
        <v>3.6299999999999999E-2</v>
      </c>
    </row>
    <row r="67" spans="1:11" x14ac:dyDescent="0.3">
      <c r="A67" t="s">
        <v>13</v>
      </c>
      <c r="B67" t="s">
        <v>29</v>
      </c>
      <c r="C67" s="2">
        <v>45352</v>
      </c>
      <c r="D67">
        <v>31</v>
      </c>
      <c r="E67">
        <v>9</v>
      </c>
      <c r="F67">
        <v>209.18</v>
      </c>
      <c r="G67">
        <v>2</v>
      </c>
      <c r="H67" s="1">
        <v>0.22222222222222221</v>
      </c>
      <c r="I67">
        <v>4153.3100000000004</v>
      </c>
      <c r="J67">
        <v>3</v>
      </c>
      <c r="K67" s="1">
        <v>4.0399999999999998E-2</v>
      </c>
    </row>
    <row r="68" spans="1:11" x14ac:dyDescent="0.3">
      <c r="A68" t="s">
        <v>12</v>
      </c>
      <c r="B68" t="s">
        <v>29</v>
      </c>
      <c r="C68" s="2">
        <v>45352</v>
      </c>
      <c r="D68">
        <v>61</v>
      </c>
      <c r="E68">
        <v>7</v>
      </c>
      <c r="F68">
        <v>190.5</v>
      </c>
      <c r="G68">
        <v>3</v>
      </c>
      <c r="H68" s="1">
        <v>0.42857142857142855</v>
      </c>
      <c r="I68">
        <v>661.2</v>
      </c>
      <c r="J68">
        <v>2</v>
      </c>
      <c r="K68" s="1">
        <v>2.7699999999999999E-2</v>
      </c>
    </row>
    <row r="69" spans="1:11" x14ac:dyDescent="0.3">
      <c r="A69" t="s">
        <v>11</v>
      </c>
      <c r="B69" t="s">
        <v>29</v>
      </c>
      <c r="C69" s="2">
        <v>45352</v>
      </c>
      <c r="D69">
        <v>83</v>
      </c>
      <c r="E69">
        <v>5</v>
      </c>
      <c r="F69">
        <v>170.12</v>
      </c>
      <c r="G69">
        <v>3</v>
      </c>
      <c r="H69" s="1">
        <v>0.6</v>
      </c>
      <c r="I69">
        <v>1171.95</v>
      </c>
      <c r="J69">
        <v>1</v>
      </c>
      <c r="K69" s="1">
        <v>7.690000000000001E-2</v>
      </c>
    </row>
    <row r="70" spans="1:11" x14ac:dyDescent="0.3">
      <c r="A70" t="s">
        <v>10</v>
      </c>
      <c r="B70" t="s">
        <v>29</v>
      </c>
      <c r="C70" s="2">
        <v>45352</v>
      </c>
      <c r="D70">
        <v>74</v>
      </c>
      <c r="E70">
        <v>7</v>
      </c>
      <c r="F70">
        <v>87.89</v>
      </c>
      <c r="G70">
        <v>7</v>
      </c>
      <c r="H70" s="1">
        <v>1</v>
      </c>
      <c r="I70">
        <v>3848.14</v>
      </c>
      <c r="J70">
        <v>3</v>
      </c>
      <c r="K70" s="1">
        <v>8.6699999999999999E-2</v>
      </c>
    </row>
    <row r="71" spans="1:11" x14ac:dyDescent="0.3">
      <c r="A71" t="s">
        <v>9</v>
      </c>
      <c r="B71" t="s">
        <v>29</v>
      </c>
      <c r="C71" s="2">
        <v>45352</v>
      </c>
      <c r="D71">
        <v>21</v>
      </c>
      <c r="E71">
        <v>14</v>
      </c>
      <c r="F71">
        <v>498.82</v>
      </c>
      <c r="G71">
        <v>5</v>
      </c>
      <c r="H71" s="1">
        <v>0.35714285714285715</v>
      </c>
      <c r="I71">
        <v>4039.26</v>
      </c>
      <c r="J71">
        <v>2</v>
      </c>
      <c r="K71" s="1">
        <v>3.4000000000000002E-2</v>
      </c>
    </row>
    <row r="72" spans="1:11" x14ac:dyDescent="0.3">
      <c r="A72" t="s">
        <v>8</v>
      </c>
      <c r="B72" t="s">
        <v>28</v>
      </c>
      <c r="C72" s="2">
        <v>45352</v>
      </c>
      <c r="D72">
        <v>84</v>
      </c>
      <c r="E72">
        <v>15</v>
      </c>
      <c r="F72">
        <v>163.21</v>
      </c>
      <c r="G72">
        <v>5</v>
      </c>
      <c r="H72" s="1">
        <v>0.33333333333333331</v>
      </c>
      <c r="I72">
        <v>411.36</v>
      </c>
      <c r="J72">
        <v>1</v>
      </c>
      <c r="K72" s="1">
        <v>0.1014</v>
      </c>
    </row>
    <row r="73" spans="1:11" x14ac:dyDescent="0.3">
      <c r="A73" t="s">
        <v>7</v>
      </c>
      <c r="B73" t="s">
        <v>28</v>
      </c>
      <c r="C73" s="2">
        <v>45352</v>
      </c>
      <c r="D73">
        <v>64</v>
      </c>
      <c r="E73">
        <v>13</v>
      </c>
      <c r="F73">
        <v>496.4</v>
      </c>
      <c r="G73">
        <v>0</v>
      </c>
      <c r="H73" s="1">
        <v>0</v>
      </c>
      <c r="I73">
        <v>1306.3800000000001</v>
      </c>
      <c r="J73">
        <v>3</v>
      </c>
      <c r="K73" s="1">
        <v>1.1000000000000001E-3</v>
      </c>
    </row>
    <row r="74" spans="1:11" x14ac:dyDescent="0.3">
      <c r="A74" t="s">
        <v>6</v>
      </c>
      <c r="B74" t="s">
        <v>28</v>
      </c>
      <c r="C74" s="2">
        <v>45352</v>
      </c>
      <c r="D74">
        <v>21</v>
      </c>
      <c r="E74">
        <v>13</v>
      </c>
      <c r="F74">
        <v>315.41000000000003</v>
      </c>
      <c r="G74">
        <v>1</v>
      </c>
      <c r="H74" s="1">
        <v>7.6923076923076927E-2</v>
      </c>
      <c r="I74">
        <v>1692.59</v>
      </c>
      <c r="J74">
        <v>2</v>
      </c>
      <c r="K74" s="1">
        <v>5.0999999999999997E-2</v>
      </c>
    </row>
    <row r="75" spans="1:11" x14ac:dyDescent="0.3">
      <c r="A75" t="s">
        <v>5</v>
      </c>
      <c r="B75" t="s">
        <v>28</v>
      </c>
      <c r="C75" s="2">
        <v>45352</v>
      </c>
      <c r="D75">
        <v>110</v>
      </c>
      <c r="E75">
        <v>6</v>
      </c>
      <c r="F75">
        <v>535.37</v>
      </c>
      <c r="G75">
        <v>2</v>
      </c>
      <c r="H75" s="1">
        <v>0.33333333333333331</v>
      </c>
      <c r="I75">
        <v>3113.29</v>
      </c>
      <c r="J75">
        <v>1</v>
      </c>
      <c r="K75" s="1">
        <v>3.2099999999999997E-2</v>
      </c>
    </row>
    <row r="76" spans="1:11" x14ac:dyDescent="0.3">
      <c r="A76" t="s">
        <v>4</v>
      </c>
      <c r="B76" t="s">
        <v>28</v>
      </c>
      <c r="C76" s="2">
        <v>45352</v>
      </c>
      <c r="D76">
        <v>62</v>
      </c>
      <c r="E76">
        <v>8</v>
      </c>
      <c r="F76">
        <v>198.84</v>
      </c>
      <c r="G76">
        <v>8</v>
      </c>
      <c r="H76" s="1">
        <v>1</v>
      </c>
      <c r="I76">
        <v>534.58000000000004</v>
      </c>
      <c r="J76">
        <v>3</v>
      </c>
      <c r="K76" s="1">
        <v>8.8000000000000009E-2</v>
      </c>
    </row>
    <row r="77" spans="1:11" x14ac:dyDescent="0.3">
      <c r="A77" t="s">
        <v>3</v>
      </c>
      <c r="B77" t="s">
        <v>28</v>
      </c>
      <c r="C77" s="2">
        <v>45352</v>
      </c>
      <c r="D77">
        <v>108</v>
      </c>
      <c r="E77">
        <v>14</v>
      </c>
      <c r="F77">
        <v>416.78</v>
      </c>
      <c r="G77">
        <v>1</v>
      </c>
      <c r="H77" s="1">
        <v>7.1428571428571425E-2</v>
      </c>
      <c r="I77">
        <v>2989.69</v>
      </c>
      <c r="J77">
        <v>2</v>
      </c>
      <c r="K77" s="1">
        <v>2.5499999999999998E-2</v>
      </c>
    </row>
    <row r="78" spans="1:11" x14ac:dyDescent="0.3">
      <c r="A78" t="s">
        <v>2</v>
      </c>
      <c r="B78" t="s">
        <v>28</v>
      </c>
      <c r="C78" s="2">
        <v>45352</v>
      </c>
      <c r="D78">
        <v>28</v>
      </c>
      <c r="E78">
        <v>12</v>
      </c>
      <c r="F78">
        <v>533.85</v>
      </c>
      <c r="G78">
        <v>5</v>
      </c>
      <c r="H78" s="1">
        <v>0.41666666666666669</v>
      </c>
      <c r="I78">
        <v>224.87</v>
      </c>
      <c r="J78">
        <v>1</v>
      </c>
      <c r="K78" s="1">
        <v>6.480000000000001E-2</v>
      </c>
    </row>
    <row r="79" spans="1:11" x14ac:dyDescent="0.3">
      <c r="A79" t="s">
        <v>1</v>
      </c>
      <c r="B79" t="s">
        <v>28</v>
      </c>
      <c r="C79" s="2">
        <v>45352</v>
      </c>
      <c r="D79">
        <v>39</v>
      </c>
      <c r="E79">
        <v>16</v>
      </c>
      <c r="F79">
        <v>312.8</v>
      </c>
      <c r="G79">
        <v>8</v>
      </c>
      <c r="H79" s="1">
        <v>0.5</v>
      </c>
      <c r="I79">
        <v>4592.09</v>
      </c>
      <c r="J79">
        <v>3</v>
      </c>
      <c r="K79" s="1">
        <v>8.5500000000000007E-2</v>
      </c>
    </row>
    <row r="80" spans="1:11" x14ac:dyDescent="0.3">
      <c r="A80" t="s">
        <v>26</v>
      </c>
      <c r="B80" t="s">
        <v>28</v>
      </c>
      <c r="C80" s="2">
        <v>45383</v>
      </c>
      <c r="D80">
        <v>69</v>
      </c>
      <c r="E80">
        <v>17</v>
      </c>
      <c r="F80">
        <v>342.81</v>
      </c>
      <c r="G80">
        <v>6</v>
      </c>
      <c r="H80" s="1">
        <v>0.35294117647058826</v>
      </c>
      <c r="I80">
        <v>3728.2</v>
      </c>
      <c r="J80">
        <v>2</v>
      </c>
      <c r="K80" s="1">
        <v>2.9600000000000001E-2</v>
      </c>
    </row>
    <row r="81" spans="1:11" x14ac:dyDescent="0.3">
      <c r="A81" t="s">
        <v>25</v>
      </c>
      <c r="B81" t="s">
        <v>28</v>
      </c>
      <c r="C81" s="2">
        <v>45383</v>
      </c>
      <c r="D81">
        <v>83</v>
      </c>
      <c r="E81">
        <v>11</v>
      </c>
      <c r="F81">
        <v>365.12</v>
      </c>
      <c r="G81">
        <v>5</v>
      </c>
      <c r="H81" s="1">
        <v>0.45454545454545453</v>
      </c>
      <c r="I81">
        <v>3682.69</v>
      </c>
      <c r="J81">
        <v>1</v>
      </c>
      <c r="K81" s="1">
        <v>3.8199999999999998E-2</v>
      </c>
    </row>
    <row r="82" spans="1:11" x14ac:dyDescent="0.3">
      <c r="A82" t="s">
        <v>24</v>
      </c>
      <c r="B82" t="s">
        <v>28</v>
      </c>
      <c r="C82" s="2">
        <v>45383</v>
      </c>
      <c r="D82">
        <v>41</v>
      </c>
      <c r="E82">
        <v>14</v>
      </c>
      <c r="F82">
        <v>416.88</v>
      </c>
      <c r="G82">
        <v>2</v>
      </c>
      <c r="H82" s="1">
        <v>0.14285714285714285</v>
      </c>
      <c r="I82">
        <v>3638.83</v>
      </c>
      <c r="J82">
        <v>3</v>
      </c>
      <c r="K82" s="1">
        <v>4.41E-2</v>
      </c>
    </row>
    <row r="83" spans="1:11" x14ac:dyDescent="0.3">
      <c r="A83" t="s">
        <v>23</v>
      </c>
      <c r="B83" t="s">
        <v>28</v>
      </c>
      <c r="C83" s="2">
        <v>45383</v>
      </c>
      <c r="D83">
        <v>17</v>
      </c>
      <c r="E83">
        <v>7</v>
      </c>
      <c r="F83">
        <v>81.14</v>
      </c>
      <c r="G83">
        <v>3</v>
      </c>
      <c r="H83" s="1">
        <v>0.42857142857142855</v>
      </c>
      <c r="I83">
        <v>1419.04</v>
      </c>
      <c r="J83">
        <v>2</v>
      </c>
      <c r="K83" s="1">
        <v>2.9399999999999999E-2</v>
      </c>
    </row>
    <row r="84" spans="1:11" x14ac:dyDescent="0.3">
      <c r="A84" t="s">
        <v>22</v>
      </c>
      <c r="B84" t="s">
        <v>28</v>
      </c>
      <c r="C84" s="2">
        <v>45383</v>
      </c>
      <c r="D84">
        <v>76</v>
      </c>
      <c r="E84">
        <v>16</v>
      </c>
      <c r="F84">
        <v>449.04</v>
      </c>
      <c r="G84">
        <v>4</v>
      </c>
      <c r="H84" s="1">
        <v>0.25</v>
      </c>
      <c r="I84">
        <v>1019.97</v>
      </c>
      <c r="J84">
        <v>1</v>
      </c>
      <c r="K84" s="1">
        <v>3.8100000000000002E-2</v>
      </c>
    </row>
    <row r="85" spans="1:11" x14ac:dyDescent="0.3">
      <c r="A85" t="s">
        <v>21</v>
      </c>
      <c r="B85" t="s">
        <v>28</v>
      </c>
      <c r="C85" s="2">
        <v>45383</v>
      </c>
      <c r="D85">
        <v>72</v>
      </c>
      <c r="E85">
        <v>6</v>
      </c>
      <c r="F85">
        <v>508.55</v>
      </c>
      <c r="G85">
        <v>3</v>
      </c>
      <c r="H85" s="1">
        <v>0.5</v>
      </c>
      <c r="I85">
        <v>3633.75</v>
      </c>
      <c r="J85">
        <v>3</v>
      </c>
      <c r="K85" s="1">
        <v>1.1399999999999999E-2</v>
      </c>
    </row>
    <row r="86" spans="1:11" x14ac:dyDescent="0.3">
      <c r="A86" t="s">
        <v>20</v>
      </c>
      <c r="B86" t="s">
        <v>28</v>
      </c>
      <c r="C86" s="2">
        <v>45383</v>
      </c>
      <c r="D86">
        <v>72</v>
      </c>
      <c r="E86">
        <v>18</v>
      </c>
      <c r="F86">
        <v>299.08999999999997</v>
      </c>
      <c r="G86">
        <v>2</v>
      </c>
      <c r="H86" s="1">
        <v>0.1111111111111111</v>
      </c>
      <c r="I86">
        <v>2378.29</v>
      </c>
      <c r="J86">
        <v>2</v>
      </c>
      <c r="K86" s="1">
        <v>0.1052</v>
      </c>
    </row>
    <row r="87" spans="1:11" x14ac:dyDescent="0.3">
      <c r="A87" t="s">
        <v>19</v>
      </c>
      <c r="B87" t="s">
        <v>28</v>
      </c>
      <c r="C87" s="2">
        <v>45383</v>
      </c>
      <c r="D87">
        <v>44</v>
      </c>
      <c r="E87">
        <v>6</v>
      </c>
      <c r="F87">
        <v>246.21</v>
      </c>
      <c r="G87">
        <v>5</v>
      </c>
      <c r="H87" s="1">
        <v>0.83333333333333337</v>
      </c>
      <c r="I87">
        <v>4155.8</v>
      </c>
      <c r="J87">
        <v>1</v>
      </c>
      <c r="K87" s="1">
        <v>4.3299999999999998E-2</v>
      </c>
    </row>
    <row r="88" spans="1:11" x14ac:dyDescent="0.3">
      <c r="A88" t="s">
        <v>18</v>
      </c>
      <c r="B88" t="s">
        <v>28</v>
      </c>
      <c r="C88" s="2">
        <v>45383</v>
      </c>
      <c r="D88">
        <v>29</v>
      </c>
      <c r="E88">
        <v>16</v>
      </c>
      <c r="F88">
        <v>412.07</v>
      </c>
      <c r="G88">
        <v>10</v>
      </c>
      <c r="H88" s="1">
        <v>0.625</v>
      </c>
      <c r="I88">
        <v>1075.94</v>
      </c>
      <c r="J88">
        <v>1</v>
      </c>
      <c r="K88" s="1">
        <v>6.2400000000000004E-2</v>
      </c>
    </row>
    <row r="89" spans="1:11" x14ac:dyDescent="0.3">
      <c r="A89" t="s">
        <v>17</v>
      </c>
      <c r="B89" t="s">
        <v>28</v>
      </c>
      <c r="C89" s="2">
        <v>45383</v>
      </c>
      <c r="D89">
        <v>64</v>
      </c>
      <c r="E89">
        <v>13</v>
      </c>
      <c r="F89">
        <v>317.58</v>
      </c>
      <c r="G89">
        <v>8</v>
      </c>
      <c r="H89" s="1">
        <v>0.61538461538461542</v>
      </c>
      <c r="I89">
        <v>1088.22</v>
      </c>
      <c r="J89">
        <v>3</v>
      </c>
      <c r="K89" s="1">
        <v>3.49E-2</v>
      </c>
    </row>
    <row r="90" spans="1:11" x14ac:dyDescent="0.3">
      <c r="A90" t="s">
        <v>16</v>
      </c>
      <c r="B90" t="s">
        <v>28</v>
      </c>
      <c r="C90" s="2">
        <v>45383</v>
      </c>
      <c r="D90">
        <v>16</v>
      </c>
      <c r="E90">
        <v>7</v>
      </c>
      <c r="F90">
        <v>181.58</v>
      </c>
      <c r="G90">
        <v>6</v>
      </c>
      <c r="H90" s="1">
        <v>0.8571428571428571</v>
      </c>
      <c r="I90">
        <v>868.4</v>
      </c>
      <c r="J90">
        <v>2</v>
      </c>
      <c r="K90" s="1">
        <v>8.4100000000000008E-2</v>
      </c>
    </row>
    <row r="91" spans="1:11" x14ac:dyDescent="0.3">
      <c r="A91" t="s">
        <v>15</v>
      </c>
      <c r="B91" t="s">
        <v>28</v>
      </c>
      <c r="C91" s="2">
        <v>45383</v>
      </c>
      <c r="D91">
        <v>37</v>
      </c>
      <c r="E91">
        <v>7</v>
      </c>
      <c r="F91">
        <v>470.85</v>
      </c>
      <c r="G91">
        <v>7</v>
      </c>
      <c r="H91" s="1">
        <v>1</v>
      </c>
      <c r="I91">
        <v>3483.6</v>
      </c>
      <c r="J91">
        <v>1</v>
      </c>
      <c r="K91" s="1">
        <v>4.2599999999999999E-2</v>
      </c>
    </row>
    <row r="92" spans="1:11" x14ac:dyDescent="0.3">
      <c r="A92" t="s">
        <v>14</v>
      </c>
      <c r="B92" t="s">
        <v>28</v>
      </c>
      <c r="C92" s="2">
        <v>45383</v>
      </c>
      <c r="D92">
        <v>81</v>
      </c>
      <c r="E92">
        <v>16</v>
      </c>
      <c r="F92">
        <v>584.29999999999995</v>
      </c>
      <c r="G92">
        <v>3</v>
      </c>
      <c r="H92" s="1">
        <v>0.1875</v>
      </c>
      <c r="I92">
        <v>377.45</v>
      </c>
      <c r="J92">
        <v>3</v>
      </c>
      <c r="K92" s="1">
        <v>3.32E-2</v>
      </c>
    </row>
    <row r="93" spans="1:11" x14ac:dyDescent="0.3">
      <c r="A93" t="s">
        <v>13</v>
      </c>
      <c r="B93" t="s">
        <v>28</v>
      </c>
      <c r="C93" s="2">
        <v>45383</v>
      </c>
      <c r="D93">
        <v>26</v>
      </c>
      <c r="E93">
        <v>6</v>
      </c>
      <c r="F93">
        <v>231.59</v>
      </c>
      <c r="G93">
        <v>2</v>
      </c>
      <c r="H93" s="1">
        <v>0.33333333333333331</v>
      </c>
      <c r="I93">
        <v>3988.15</v>
      </c>
      <c r="J93">
        <v>2</v>
      </c>
      <c r="K93" s="1">
        <v>3.8399999999999997E-2</v>
      </c>
    </row>
    <row r="94" spans="1:11" x14ac:dyDescent="0.3">
      <c r="A94" t="s">
        <v>12</v>
      </c>
      <c r="B94" t="s">
        <v>27</v>
      </c>
      <c r="C94" s="2">
        <v>45383</v>
      </c>
      <c r="D94">
        <v>69</v>
      </c>
      <c r="E94">
        <v>9</v>
      </c>
      <c r="F94">
        <v>221.01</v>
      </c>
      <c r="G94">
        <v>3</v>
      </c>
      <c r="H94" s="1">
        <v>0.33333333333333331</v>
      </c>
      <c r="I94">
        <v>643.44000000000005</v>
      </c>
      <c r="J94">
        <v>1</v>
      </c>
      <c r="K94" s="1">
        <v>3.2000000000000001E-2</v>
      </c>
    </row>
    <row r="95" spans="1:11" x14ac:dyDescent="0.3">
      <c r="A95" t="s">
        <v>11</v>
      </c>
      <c r="B95" t="s">
        <v>27</v>
      </c>
      <c r="C95" s="2">
        <v>45383</v>
      </c>
      <c r="D95">
        <v>103</v>
      </c>
      <c r="E95">
        <v>6</v>
      </c>
      <c r="F95">
        <v>165.74</v>
      </c>
      <c r="G95">
        <v>6</v>
      </c>
      <c r="H95" s="1">
        <v>1</v>
      </c>
      <c r="I95">
        <v>1169.3800000000001</v>
      </c>
      <c r="J95">
        <v>3</v>
      </c>
      <c r="K95" s="1">
        <v>7.7699999999999991E-2</v>
      </c>
    </row>
    <row r="96" spans="1:11" x14ac:dyDescent="0.3">
      <c r="A96" t="s">
        <v>10</v>
      </c>
      <c r="B96" t="s">
        <v>27</v>
      </c>
      <c r="C96" s="2">
        <v>45383</v>
      </c>
      <c r="D96">
        <v>100</v>
      </c>
      <c r="E96">
        <v>7</v>
      </c>
      <c r="F96">
        <v>82.62</v>
      </c>
      <c r="G96">
        <v>6</v>
      </c>
      <c r="H96" s="1">
        <v>0.8571428571428571</v>
      </c>
      <c r="I96">
        <v>4085.91</v>
      </c>
      <c r="J96">
        <v>2</v>
      </c>
      <c r="K96" s="1">
        <v>9.0500000000000011E-2</v>
      </c>
    </row>
    <row r="97" spans="1:11" x14ac:dyDescent="0.3">
      <c r="A97" t="s">
        <v>9</v>
      </c>
      <c r="B97" t="s">
        <v>27</v>
      </c>
      <c r="C97" s="2">
        <v>45383</v>
      </c>
      <c r="D97">
        <v>26</v>
      </c>
      <c r="E97">
        <v>17</v>
      </c>
      <c r="F97">
        <v>526.34</v>
      </c>
      <c r="G97">
        <v>6</v>
      </c>
      <c r="H97" s="1">
        <v>0.35294117647058826</v>
      </c>
      <c r="I97">
        <v>3360.11</v>
      </c>
      <c r="J97">
        <v>1</v>
      </c>
      <c r="K97" s="1">
        <v>3.0600000000000002E-2</v>
      </c>
    </row>
    <row r="98" spans="1:11" x14ac:dyDescent="0.3">
      <c r="A98" t="s">
        <v>8</v>
      </c>
      <c r="B98" t="s">
        <v>27</v>
      </c>
      <c r="C98" s="2">
        <v>45383</v>
      </c>
      <c r="D98">
        <v>104</v>
      </c>
      <c r="E98">
        <v>22</v>
      </c>
      <c r="F98">
        <v>190.87</v>
      </c>
      <c r="G98">
        <v>4</v>
      </c>
      <c r="H98" s="1">
        <v>0.18181818181818182</v>
      </c>
      <c r="I98">
        <v>433.41</v>
      </c>
      <c r="J98">
        <v>3</v>
      </c>
      <c r="K98" s="1">
        <v>9.3599999999999989E-2</v>
      </c>
    </row>
    <row r="99" spans="1:11" x14ac:dyDescent="0.3">
      <c r="A99" t="s">
        <v>7</v>
      </c>
      <c r="B99" t="s">
        <v>27</v>
      </c>
      <c r="C99" s="2">
        <v>45383</v>
      </c>
      <c r="D99">
        <v>63</v>
      </c>
      <c r="E99">
        <v>11</v>
      </c>
      <c r="F99">
        <v>554.51</v>
      </c>
      <c r="G99">
        <v>1</v>
      </c>
      <c r="H99" s="1">
        <v>9.0909090909090912E-2</v>
      </c>
      <c r="I99">
        <v>1138.51</v>
      </c>
      <c r="J99">
        <v>2</v>
      </c>
      <c r="K99" s="1">
        <v>1E-3</v>
      </c>
    </row>
    <row r="100" spans="1:11" x14ac:dyDescent="0.3">
      <c r="A100" t="s">
        <v>6</v>
      </c>
      <c r="B100" t="s">
        <v>27</v>
      </c>
      <c r="C100" s="2">
        <v>45383</v>
      </c>
      <c r="D100">
        <v>22</v>
      </c>
      <c r="E100">
        <v>13</v>
      </c>
      <c r="F100">
        <v>302.49</v>
      </c>
      <c r="G100">
        <v>2</v>
      </c>
      <c r="H100" s="1">
        <v>0.15384615384615385</v>
      </c>
      <c r="I100">
        <v>1591.45</v>
      </c>
      <c r="J100">
        <v>3</v>
      </c>
      <c r="K100" s="1">
        <v>4.9599999999999998E-2</v>
      </c>
    </row>
    <row r="101" spans="1:11" x14ac:dyDescent="0.3">
      <c r="A101" t="s">
        <v>5</v>
      </c>
      <c r="B101" t="s">
        <v>27</v>
      </c>
      <c r="C101" s="2">
        <v>45383</v>
      </c>
      <c r="D101">
        <v>91</v>
      </c>
      <c r="E101">
        <v>5</v>
      </c>
      <c r="F101">
        <v>605.11</v>
      </c>
      <c r="G101">
        <v>2</v>
      </c>
      <c r="H101" s="1">
        <v>0.4</v>
      </c>
      <c r="I101">
        <v>3499.88</v>
      </c>
      <c r="J101">
        <v>2</v>
      </c>
      <c r="K101" s="1">
        <v>3.0200000000000001E-2</v>
      </c>
    </row>
    <row r="102" spans="1:11" x14ac:dyDescent="0.3">
      <c r="A102" t="s">
        <v>4</v>
      </c>
      <c r="B102" t="s">
        <v>27</v>
      </c>
      <c r="C102" s="2">
        <v>45383</v>
      </c>
      <c r="D102">
        <v>77</v>
      </c>
      <c r="E102">
        <v>8</v>
      </c>
      <c r="F102">
        <v>173.88</v>
      </c>
      <c r="G102">
        <v>6</v>
      </c>
      <c r="H102" s="1">
        <v>0.75</v>
      </c>
      <c r="I102">
        <v>462.44</v>
      </c>
      <c r="J102">
        <v>1</v>
      </c>
      <c r="K102" s="1">
        <v>7.9899999999999999E-2</v>
      </c>
    </row>
    <row r="103" spans="1:11" x14ac:dyDescent="0.3">
      <c r="A103" t="s">
        <v>3</v>
      </c>
      <c r="B103" t="s">
        <v>27</v>
      </c>
      <c r="C103" s="2">
        <v>45383</v>
      </c>
      <c r="D103">
        <v>90</v>
      </c>
      <c r="E103">
        <v>17</v>
      </c>
      <c r="F103">
        <v>366.84</v>
      </c>
      <c r="G103">
        <v>0</v>
      </c>
      <c r="H103" s="1">
        <v>0</v>
      </c>
      <c r="I103">
        <v>3153.56</v>
      </c>
      <c r="J103">
        <v>3</v>
      </c>
      <c r="K103" s="1">
        <v>2.4500000000000001E-2</v>
      </c>
    </row>
    <row r="104" spans="1:11" x14ac:dyDescent="0.3">
      <c r="A104" t="s">
        <v>2</v>
      </c>
      <c r="B104" t="s">
        <v>27</v>
      </c>
      <c r="C104" s="2">
        <v>45383</v>
      </c>
      <c r="D104">
        <v>33</v>
      </c>
      <c r="E104">
        <v>9</v>
      </c>
      <c r="F104">
        <v>578.41999999999996</v>
      </c>
      <c r="G104">
        <v>4</v>
      </c>
      <c r="H104" s="1">
        <v>0.44444444444444442</v>
      </c>
      <c r="I104">
        <v>229.72</v>
      </c>
      <c r="J104">
        <v>2</v>
      </c>
      <c r="K104" s="1">
        <v>7.46E-2</v>
      </c>
    </row>
    <row r="105" spans="1:11" x14ac:dyDescent="0.3">
      <c r="A105" t="s">
        <v>1</v>
      </c>
      <c r="B105" t="s">
        <v>27</v>
      </c>
      <c r="C105" s="2">
        <v>45383</v>
      </c>
      <c r="D105">
        <v>42</v>
      </c>
      <c r="E105">
        <v>14</v>
      </c>
      <c r="F105">
        <v>321.29000000000002</v>
      </c>
      <c r="G105">
        <v>7</v>
      </c>
      <c r="H105" s="1">
        <v>0.5</v>
      </c>
      <c r="I105">
        <v>4298.2700000000004</v>
      </c>
      <c r="J105">
        <v>1</v>
      </c>
      <c r="K105" s="1">
        <v>7.4499999999999997E-2</v>
      </c>
    </row>
    <row r="106" spans="1:11" x14ac:dyDescent="0.3">
      <c r="A106" t="s">
        <v>26</v>
      </c>
      <c r="B106" t="s">
        <v>27</v>
      </c>
      <c r="C106" s="2">
        <v>45413</v>
      </c>
      <c r="D106">
        <v>69</v>
      </c>
      <c r="E106">
        <v>16</v>
      </c>
      <c r="F106">
        <v>299.22000000000003</v>
      </c>
      <c r="G106">
        <v>6</v>
      </c>
      <c r="H106" s="1">
        <v>0.375</v>
      </c>
      <c r="I106">
        <v>3716.14</v>
      </c>
      <c r="J106">
        <v>3</v>
      </c>
      <c r="K106" s="1">
        <v>2.63E-2</v>
      </c>
    </row>
    <row r="107" spans="1:11" x14ac:dyDescent="0.3">
      <c r="A107" t="s">
        <v>25</v>
      </c>
      <c r="B107" t="s">
        <v>27</v>
      </c>
      <c r="C107" s="2">
        <v>45413</v>
      </c>
      <c r="D107">
        <v>68</v>
      </c>
      <c r="E107">
        <v>11</v>
      </c>
      <c r="F107">
        <v>345.62</v>
      </c>
      <c r="G107">
        <v>4</v>
      </c>
      <c r="H107" s="1">
        <v>0.36363636363636365</v>
      </c>
      <c r="I107">
        <v>3558.13</v>
      </c>
      <c r="J107">
        <v>2</v>
      </c>
      <c r="K107" s="1">
        <v>4.0800000000000003E-2</v>
      </c>
    </row>
    <row r="108" spans="1:11" x14ac:dyDescent="0.3">
      <c r="A108" t="s">
        <v>24</v>
      </c>
      <c r="B108" t="s">
        <v>27</v>
      </c>
      <c r="C108" s="2">
        <v>45413</v>
      </c>
      <c r="D108">
        <v>45</v>
      </c>
      <c r="E108">
        <v>17</v>
      </c>
      <c r="F108">
        <v>416.96</v>
      </c>
      <c r="G108">
        <v>3</v>
      </c>
      <c r="H108" s="1">
        <v>0.17647058823529413</v>
      </c>
      <c r="I108">
        <v>3327.07</v>
      </c>
      <c r="J108">
        <v>1</v>
      </c>
      <c r="K108" s="1">
        <v>4.0999999999999995E-2</v>
      </c>
    </row>
    <row r="109" spans="1:11" x14ac:dyDescent="0.3">
      <c r="A109" t="s">
        <v>23</v>
      </c>
      <c r="B109" t="s">
        <v>27</v>
      </c>
      <c r="C109" s="2">
        <v>45413</v>
      </c>
      <c r="D109">
        <v>17</v>
      </c>
      <c r="E109">
        <v>8</v>
      </c>
      <c r="F109">
        <v>72.05</v>
      </c>
      <c r="G109">
        <v>3</v>
      </c>
      <c r="H109" s="1">
        <v>0.375</v>
      </c>
      <c r="I109">
        <v>1672.82</v>
      </c>
      <c r="J109">
        <v>3</v>
      </c>
      <c r="K109" s="1">
        <v>3.0299999999999997E-2</v>
      </c>
    </row>
    <row r="110" spans="1:11" x14ac:dyDescent="0.3">
      <c r="A110" t="s">
        <v>22</v>
      </c>
      <c r="B110" t="s">
        <v>27</v>
      </c>
      <c r="C110" s="2">
        <v>45413</v>
      </c>
      <c r="D110">
        <v>85</v>
      </c>
      <c r="E110">
        <v>13</v>
      </c>
      <c r="F110">
        <v>475.61</v>
      </c>
      <c r="G110">
        <v>5</v>
      </c>
      <c r="H110" s="1">
        <v>0.38461538461538464</v>
      </c>
      <c r="I110">
        <v>939.32</v>
      </c>
      <c r="J110">
        <v>2</v>
      </c>
      <c r="K110" s="1">
        <v>3.6400000000000002E-2</v>
      </c>
    </row>
    <row r="111" spans="1:11" x14ac:dyDescent="0.3">
      <c r="A111" t="s">
        <v>21</v>
      </c>
      <c r="B111" t="s">
        <v>27</v>
      </c>
      <c r="C111" s="2">
        <v>45413</v>
      </c>
      <c r="D111">
        <v>49</v>
      </c>
      <c r="E111">
        <v>7</v>
      </c>
      <c r="F111">
        <v>469.53</v>
      </c>
      <c r="G111">
        <v>3</v>
      </c>
      <c r="H111" s="1">
        <v>0.42857142857142855</v>
      </c>
      <c r="I111">
        <v>3623.32</v>
      </c>
      <c r="J111">
        <v>1</v>
      </c>
      <c r="K111" s="1">
        <v>1.21E-2</v>
      </c>
    </row>
    <row r="112" spans="1:11" x14ac:dyDescent="0.3">
      <c r="A112" t="s">
        <v>20</v>
      </c>
      <c r="B112" t="s">
        <v>27</v>
      </c>
      <c r="C112" s="2">
        <v>45413</v>
      </c>
      <c r="D112">
        <v>66</v>
      </c>
      <c r="E112">
        <v>15</v>
      </c>
      <c r="F112">
        <v>333.1</v>
      </c>
      <c r="G112">
        <v>2</v>
      </c>
      <c r="H112" s="1">
        <v>0.13333333333333333</v>
      </c>
      <c r="I112">
        <v>2631.58</v>
      </c>
      <c r="J112">
        <v>1</v>
      </c>
      <c r="K112" s="1">
        <v>0.10249999999999999</v>
      </c>
    </row>
    <row r="113" spans="1:11" x14ac:dyDescent="0.3">
      <c r="A113" t="s">
        <v>19</v>
      </c>
      <c r="B113" t="s">
        <v>27</v>
      </c>
      <c r="C113" s="2">
        <v>45413</v>
      </c>
      <c r="D113">
        <v>63</v>
      </c>
      <c r="E113">
        <v>9</v>
      </c>
      <c r="F113">
        <v>258.11</v>
      </c>
      <c r="G113">
        <v>7</v>
      </c>
      <c r="H113" s="1">
        <v>0.77777777777777779</v>
      </c>
      <c r="I113">
        <v>4064.36</v>
      </c>
      <c r="J113">
        <v>3</v>
      </c>
      <c r="K113" s="1">
        <v>4.1599999999999998E-2</v>
      </c>
    </row>
    <row r="114" spans="1:11" x14ac:dyDescent="0.3">
      <c r="A114" t="s">
        <v>18</v>
      </c>
      <c r="B114" t="s">
        <v>27</v>
      </c>
      <c r="C114" s="2">
        <v>45413</v>
      </c>
      <c r="D114">
        <v>31</v>
      </c>
      <c r="E114">
        <v>20</v>
      </c>
      <c r="F114">
        <v>400.8</v>
      </c>
      <c r="G114">
        <v>8</v>
      </c>
      <c r="H114" s="1">
        <v>0.4</v>
      </c>
      <c r="I114">
        <v>1294.3599999999999</v>
      </c>
      <c r="J114">
        <v>2</v>
      </c>
      <c r="K114" s="1">
        <v>5.6399999999999999E-2</v>
      </c>
    </row>
    <row r="115" spans="1:11" x14ac:dyDescent="0.3">
      <c r="A115" t="s">
        <v>17</v>
      </c>
      <c r="B115" t="s">
        <v>27</v>
      </c>
      <c r="C115" s="2">
        <v>45413</v>
      </c>
      <c r="D115">
        <v>75</v>
      </c>
      <c r="E115">
        <v>19</v>
      </c>
      <c r="F115">
        <v>343.28</v>
      </c>
      <c r="G115">
        <v>9</v>
      </c>
      <c r="H115" s="1">
        <v>0.47368421052631576</v>
      </c>
      <c r="I115">
        <v>899.46</v>
      </c>
      <c r="J115">
        <v>1</v>
      </c>
      <c r="K115" s="1">
        <v>3.2199999999999999E-2</v>
      </c>
    </row>
    <row r="116" spans="1:11" x14ac:dyDescent="0.3">
      <c r="A116" t="s">
        <v>16</v>
      </c>
      <c r="B116" t="s">
        <v>27</v>
      </c>
      <c r="C116" s="2">
        <v>45413</v>
      </c>
      <c r="D116">
        <v>18</v>
      </c>
      <c r="E116">
        <v>7</v>
      </c>
      <c r="F116">
        <v>204.63</v>
      </c>
      <c r="G116">
        <v>7</v>
      </c>
      <c r="H116" s="1">
        <v>1</v>
      </c>
      <c r="I116">
        <v>789.77</v>
      </c>
      <c r="J116">
        <v>3</v>
      </c>
      <c r="K116" s="1">
        <v>7.4499999999999997E-2</v>
      </c>
    </row>
    <row r="117" spans="1:11" x14ac:dyDescent="0.3">
      <c r="A117" t="s">
        <v>15</v>
      </c>
      <c r="B117" t="s">
        <v>27</v>
      </c>
      <c r="C117" s="2">
        <v>45413</v>
      </c>
      <c r="D117">
        <v>35</v>
      </c>
      <c r="E117">
        <v>6</v>
      </c>
      <c r="F117">
        <v>553.11</v>
      </c>
      <c r="G117">
        <v>4</v>
      </c>
      <c r="H117" s="1">
        <v>0.66666666666666663</v>
      </c>
      <c r="I117">
        <v>3867.67</v>
      </c>
      <c r="J117">
        <v>2</v>
      </c>
      <c r="K117" s="1">
        <v>3.8300000000000001E-2</v>
      </c>
    </row>
    <row r="118" spans="1:11" x14ac:dyDescent="0.3">
      <c r="A118" t="s">
        <v>14</v>
      </c>
      <c r="B118" t="s">
        <v>27</v>
      </c>
      <c r="C118" s="2">
        <v>45413</v>
      </c>
      <c r="D118">
        <v>74</v>
      </c>
      <c r="E118">
        <v>20</v>
      </c>
      <c r="F118">
        <v>623.33000000000004</v>
      </c>
      <c r="G118">
        <v>2</v>
      </c>
      <c r="H118" s="1">
        <v>0.1</v>
      </c>
      <c r="I118">
        <v>359.97</v>
      </c>
      <c r="J118">
        <v>1</v>
      </c>
      <c r="K118" s="1">
        <v>3.8399999999999997E-2</v>
      </c>
    </row>
    <row r="119" spans="1:11" x14ac:dyDescent="0.3">
      <c r="A119" t="s">
        <v>13</v>
      </c>
      <c r="B119" t="s">
        <v>27</v>
      </c>
      <c r="C119" s="2">
        <v>45413</v>
      </c>
      <c r="D119">
        <v>26</v>
      </c>
      <c r="E119">
        <v>7</v>
      </c>
      <c r="F119">
        <v>200.45</v>
      </c>
      <c r="G119">
        <v>1</v>
      </c>
      <c r="H119" s="1">
        <v>0.14285714285714285</v>
      </c>
      <c r="I119">
        <v>3797.35</v>
      </c>
      <c r="J119">
        <v>3</v>
      </c>
      <c r="K119" s="1">
        <v>4.1399999999999999E-2</v>
      </c>
    </row>
    <row r="120" spans="1:11" x14ac:dyDescent="0.3">
      <c r="A120" t="s">
        <v>12</v>
      </c>
      <c r="B120" t="s">
        <v>27</v>
      </c>
      <c r="C120" s="2">
        <v>45413</v>
      </c>
      <c r="D120">
        <v>50</v>
      </c>
      <c r="E120">
        <v>7</v>
      </c>
      <c r="F120">
        <v>196.2</v>
      </c>
      <c r="G120">
        <v>2</v>
      </c>
      <c r="H120" s="1">
        <v>0.2857142857142857</v>
      </c>
      <c r="I120">
        <v>592.71</v>
      </c>
      <c r="J120">
        <v>2</v>
      </c>
      <c r="K120" s="1">
        <v>2.76E-2</v>
      </c>
    </row>
    <row r="121" spans="1:11" x14ac:dyDescent="0.3">
      <c r="A121" t="s">
        <v>11</v>
      </c>
      <c r="B121" t="s">
        <v>27</v>
      </c>
      <c r="C121" s="2">
        <v>45413</v>
      </c>
      <c r="D121">
        <v>97</v>
      </c>
      <c r="E121">
        <v>5</v>
      </c>
      <c r="F121">
        <v>185.62</v>
      </c>
      <c r="G121">
        <v>4</v>
      </c>
      <c r="H121" s="1">
        <v>0.8</v>
      </c>
      <c r="I121">
        <v>1282.81</v>
      </c>
      <c r="J121">
        <v>1</v>
      </c>
      <c r="K121" s="1">
        <v>7.22E-2</v>
      </c>
    </row>
    <row r="122" spans="1:11" x14ac:dyDescent="0.3">
      <c r="A122" t="s">
        <v>10</v>
      </c>
      <c r="B122" t="s">
        <v>27</v>
      </c>
      <c r="C122" s="2">
        <v>45413</v>
      </c>
      <c r="D122">
        <v>91</v>
      </c>
      <c r="E122">
        <v>7</v>
      </c>
      <c r="F122">
        <v>89.39</v>
      </c>
      <c r="G122">
        <v>6</v>
      </c>
      <c r="H122" s="1">
        <v>0.8571428571428571</v>
      </c>
      <c r="I122">
        <v>3971.59</v>
      </c>
      <c r="J122">
        <v>3</v>
      </c>
      <c r="K122" s="1">
        <v>9.0700000000000003E-2</v>
      </c>
    </row>
    <row r="123" spans="1:11" x14ac:dyDescent="0.3">
      <c r="A123" t="s">
        <v>9</v>
      </c>
      <c r="B123" t="s">
        <v>27</v>
      </c>
      <c r="C123" s="2">
        <v>45413</v>
      </c>
      <c r="D123">
        <v>21</v>
      </c>
      <c r="E123">
        <v>14</v>
      </c>
      <c r="F123">
        <v>472.79</v>
      </c>
      <c r="G123">
        <v>8</v>
      </c>
      <c r="H123" s="1">
        <v>0.5714285714285714</v>
      </c>
      <c r="I123">
        <v>3830.32</v>
      </c>
      <c r="J123">
        <v>2</v>
      </c>
      <c r="K123" s="1">
        <v>3.5200000000000002E-2</v>
      </c>
    </row>
    <row r="124" spans="1:11" x14ac:dyDescent="0.3">
      <c r="A124" t="s">
        <v>8</v>
      </c>
      <c r="B124" t="s">
        <v>27</v>
      </c>
      <c r="C124" s="2">
        <v>45413</v>
      </c>
      <c r="D124">
        <v>91</v>
      </c>
      <c r="E124">
        <v>15</v>
      </c>
      <c r="F124">
        <v>173.03</v>
      </c>
      <c r="G124">
        <v>4</v>
      </c>
      <c r="H124" s="1">
        <v>0.26666666666666666</v>
      </c>
      <c r="I124">
        <v>386.08</v>
      </c>
      <c r="J124">
        <v>1</v>
      </c>
      <c r="K124" s="1">
        <v>9.820000000000001E-2</v>
      </c>
    </row>
    <row r="125" spans="1:11" x14ac:dyDescent="0.3">
      <c r="A125" t="s">
        <v>7</v>
      </c>
      <c r="B125" t="s">
        <v>27</v>
      </c>
      <c r="C125" s="2">
        <v>45413</v>
      </c>
      <c r="D125">
        <v>67</v>
      </c>
      <c r="E125">
        <v>15</v>
      </c>
      <c r="F125">
        <v>499.68</v>
      </c>
      <c r="G125">
        <v>0</v>
      </c>
      <c r="H125" s="1">
        <v>0</v>
      </c>
      <c r="I125">
        <v>1287.1300000000001</v>
      </c>
      <c r="J125">
        <v>3</v>
      </c>
      <c r="K125" s="1">
        <v>1E-3</v>
      </c>
    </row>
    <row r="126" spans="1:11" x14ac:dyDescent="0.3">
      <c r="A126" t="s">
        <v>6</v>
      </c>
      <c r="B126" t="s">
        <v>27</v>
      </c>
      <c r="C126" s="2">
        <v>45413</v>
      </c>
      <c r="D126">
        <v>19</v>
      </c>
      <c r="E126">
        <v>13</v>
      </c>
      <c r="F126">
        <v>316.23</v>
      </c>
      <c r="G126">
        <v>1</v>
      </c>
      <c r="H126" s="1">
        <v>7.6923076923076927E-2</v>
      </c>
      <c r="I126">
        <v>1598.49</v>
      </c>
      <c r="J126">
        <v>2</v>
      </c>
      <c r="K126" s="1">
        <v>5.8299999999999998E-2</v>
      </c>
    </row>
    <row r="127" spans="1:11" x14ac:dyDescent="0.3">
      <c r="A127" t="s">
        <v>5</v>
      </c>
      <c r="B127" t="s">
        <v>27</v>
      </c>
      <c r="C127" s="2">
        <v>45413</v>
      </c>
      <c r="D127">
        <v>105</v>
      </c>
      <c r="E127">
        <v>6</v>
      </c>
      <c r="F127">
        <v>567.03</v>
      </c>
      <c r="G127">
        <v>1</v>
      </c>
      <c r="H127" s="1">
        <v>0.16666666666666666</v>
      </c>
      <c r="I127">
        <v>3496.65</v>
      </c>
      <c r="J127">
        <v>1</v>
      </c>
      <c r="K127" s="1">
        <v>3.0600000000000002E-2</v>
      </c>
    </row>
    <row r="128" spans="1:11" x14ac:dyDescent="0.3">
      <c r="A128" t="s">
        <v>4</v>
      </c>
      <c r="B128" t="s">
        <v>27</v>
      </c>
      <c r="C128" s="2">
        <v>45413</v>
      </c>
      <c r="D128">
        <v>73</v>
      </c>
      <c r="E128">
        <v>8</v>
      </c>
      <c r="F128">
        <v>175.52</v>
      </c>
      <c r="G128">
        <v>7</v>
      </c>
      <c r="H128" s="1">
        <v>0.875</v>
      </c>
      <c r="I128">
        <v>455.32</v>
      </c>
      <c r="J128">
        <v>3</v>
      </c>
      <c r="K128" s="1">
        <v>9.35E-2</v>
      </c>
    </row>
    <row r="129" spans="1:11" x14ac:dyDescent="0.3">
      <c r="A129" t="s">
        <v>3</v>
      </c>
      <c r="B129" t="s">
        <v>27</v>
      </c>
      <c r="C129" s="2">
        <v>45413</v>
      </c>
      <c r="D129">
        <v>111</v>
      </c>
      <c r="E129">
        <v>13</v>
      </c>
      <c r="F129">
        <v>358.31</v>
      </c>
      <c r="G129">
        <v>0</v>
      </c>
      <c r="H129" s="1">
        <v>0</v>
      </c>
      <c r="I129">
        <v>2811.77</v>
      </c>
      <c r="J129">
        <v>2</v>
      </c>
      <c r="K129" s="1">
        <v>2.7099999999999999E-2</v>
      </c>
    </row>
    <row r="130" spans="1:11" x14ac:dyDescent="0.3">
      <c r="A130" t="s">
        <v>2</v>
      </c>
      <c r="B130" t="s">
        <v>27</v>
      </c>
      <c r="C130" s="2">
        <v>45413</v>
      </c>
      <c r="D130">
        <v>38</v>
      </c>
      <c r="E130">
        <v>12</v>
      </c>
      <c r="F130">
        <v>556.33000000000004</v>
      </c>
      <c r="G130">
        <v>4</v>
      </c>
      <c r="H130" s="1">
        <v>0.33333333333333331</v>
      </c>
      <c r="I130">
        <v>241.08</v>
      </c>
      <c r="J130">
        <v>1</v>
      </c>
      <c r="K130" s="1">
        <v>7.0599999999999996E-2</v>
      </c>
    </row>
    <row r="131" spans="1:11" x14ac:dyDescent="0.3">
      <c r="A131" t="s">
        <v>1</v>
      </c>
      <c r="B131" t="s">
        <v>27</v>
      </c>
      <c r="C131" s="2">
        <v>45413</v>
      </c>
      <c r="D131">
        <v>33</v>
      </c>
      <c r="E131">
        <v>17</v>
      </c>
      <c r="F131">
        <v>371.65</v>
      </c>
      <c r="G131">
        <v>9</v>
      </c>
      <c r="H131" s="1">
        <v>0.52941176470588236</v>
      </c>
      <c r="I131">
        <v>4068.75</v>
      </c>
      <c r="J131">
        <v>3</v>
      </c>
      <c r="K131" s="1">
        <v>8.5500000000000007E-2</v>
      </c>
    </row>
    <row r="132" spans="1:11" x14ac:dyDescent="0.3">
      <c r="A132" t="s">
        <v>26</v>
      </c>
      <c r="B132" t="s">
        <v>27</v>
      </c>
      <c r="C132" s="2">
        <v>45444</v>
      </c>
      <c r="D132">
        <v>59</v>
      </c>
      <c r="E132">
        <v>16</v>
      </c>
      <c r="F132">
        <v>359.47</v>
      </c>
      <c r="G132">
        <v>7</v>
      </c>
      <c r="H132" s="1">
        <v>0.4375</v>
      </c>
      <c r="I132">
        <v>3958.94</v>
      </c>
      <c r="J132">
        <v>2</v>
      </c>
      <c r="K132" s="1">
        <v>2.46E-2</v>
      </c>
    </row>
    <row r="133" spans="1:11" x14ac:dyDescent="0.3">
      <c r="A133" t="s">
        <v>25</v>
      </c>
      <c r="B133" t="s">
        <v>27</v>
      </c>
      <c r="C133" s="2">
        <v>45444</v>
      </c>
      <c r="D133">
        <v>71</v>
      </c>
      <c r="E133">
        <v>11</v>
      </c>
      <c r="F133">
        <v>379.33</v>
      </c>
      <c r="G133">
        <v>4</v>
      </c>
      <c r="H133" s="1">
        <v>0.36363636363636365</v>
      </c>
      <c r="I133">
        <v>4003.52</v>
      </c>
      <c r="J133">
        <v>1</v>
      </c>
      <c r="K133" s="1">
        <v>4.2900000000000001E-2</v>
      </c>
    </row>
    <row r="134" spans="1:11" x14ac:dyDescent="0.3">
      <c r="A134" t="s">
        <v>24</v>
      </c>
      <c r="B134" t="s">
        <v>27</v>
      </c>
      <c r="C134" s="2">
        <v>45444</v>
      </c>
      <c r="D134">
        <v>48</v>
      </c>
      <c r="E134">
        <v>14</v>
      </c>
      <c r="F134">
        <v>383.94</v>
      </c>
      <c r="G134">
        <v>3</v>
      </c>
      <c r="H134" s="1">
        <v>0.21428571428571427</v>
      </c>
      <c r="I134">
        <v>3173.36</v>
      </c>
      <c r="J134">
        <v>3</v>
      </c>
      <c r="K134" s="1">
        <v>4.0999999999999995E-2</v>
      </c>
    </row>
    <row r="135" spans="1:11" x14ac:dyDescent="0.3">
      <c r="A135" t="s">
        <v>23</v>
      </c>
      <c r="B135" t="s">
        <v>27</v>
      </c>
      <c r="C135" s="2">
        <v>45444</v>
      </c>
      <c r="D135">
        <v>18</v>
      </c>
      <c r="E135">
        <v>7</v>
      </c>
      <c r="F135">
        <v>85.32</v>
      </c>
      <c r="G135">
        <v>3</v>
      </c>
      <c r="H135" s="1">
        <v>0.42857142857142855</v>
      </c>
      <c r="I135">
        <v>1431.69</v>
      </c>
      <c r="J135">
        <v>2</v>
      </c>
      <c r="K135" s="1">
        <v>3.1600000000000003E-2</v>
      </c>
    </row>
    <row r="136" spans="1:11" x14ac:dyDescent="0.3">
      <c r="A136" t="s">
        <v>22</v>
      </c>
      <c r="B136" t="s">
        <v>27</v>
      </c>
      <c r="C136" s="2">
        <v>45444</v>
      </c>
      <c r="D136">
        <v>93</v>
      </c>
      <c r="E136">
        <v>14</v>
      </c>
      <c r="F136">
        <v>466.81</v>
      </c>
      <c r="G136">
        <v>5</v>
      </c>
      <c r="H136" s="1">
        <v>0.35714285714285715</v>
      </c>
      <c r="I136">
        <v>988.98</v>
      </c>
      <c r="J136">
        <v>1</v>
      </c>
      <c r="K136" s="1">
        <v>4.2300000000000004E-2</v>
      </c>
    </row>
    <row r="137" spans="1:11" x14ac:dyDescent="0.3">
      <c r="A137" t="s">
        <v>21</v>
      </c>
      <c r="B137" t="s">
        <v>0</v>
      </c>
      <c r="C137" s="2">
        <v>45444</v>
      </c>
      <c r="D137">
        <v>49</v>
      </c>
      <c r="E137">
        <v>7</v>
      </c>
      <c r="F137">
        <v>512.88</v>
      </c>
      <c r="G137">
        <v>2</v>
      </c>
      <c r="H137" s="1">
        <v>0.2857142857142857</v>
      </c>
      <c r="I137">
        <v>3545.66</v>
      </c>
      <c r="J137">
        <v>1</v>
      </c>
      <c r="K137" s="1">
        <v>1.2699999999999999E-2</v>
      </c>
    </row>
    <row r="138" spans="1:11" x14ac:dyDescent="0.3">
      <c r="A138" t="s">
        <v>20</v>
      </c>
      <c r="B138" t="s">
        <v>0</v>
      </c>
      <c r="C138" s="2">
        <v>45444</v>
      </c>
      <c r="D138">
        <v>85</v>
      </c>
      <c r="E138">
        <v>17</v>
      </c>
      <c r="F138">
        <v>324.56</v>
      </c>
      <c r="G138">
        <v>3</v>
      </c>
      <c r="H138" s="1">
        <v>0.17647058823529413</v>
      </c>
      <c r="I138">
        <v>2420.5300000000002</v>
      </c>
      <c r="J138">
        <v>3</v>
      </c>
      <c r="K138" s="1">
        <v>8.929999999999999E-2</v>
      </c>
    </row>
    <row r="139" spans="1:11" x14ac:dyDescent="0.3">
      <c r="A139" t="s">
        <v>19</v>
      </c>
      <c r="B139" t="s">
        <v>0</v>
      </c>
      <c r="C139" s="2">
        <v>45444</v>
      </c>
      <c r="D139">
        <v>61</v>
      </c>
      <c r="E139">
        <v>7</v>
      </c>
      <c r="F139">
        <v>219.53</v>
      </c>
      <c r="G139">
        <v>7</v>
      </c>
      <c r="H139" s="1">
        <v>1</v>
      </c>
      <c r="I139">
        <v>3860.12</v>
      </c>
      <c r="J139">
        <v>2</v>
      </c>
      <c r="K139" s="1">
        <v>4.3499999999999997E-2</v>
      </c>
    </row>
    <row r="140" spans="1:11" x14ac:dyDescent="0.3">
      <c r="A140" t="s">
        <v>18</v>
      </c>
      <c r="B140" t="s">
        <v>0</v>
      </c>
      <c r="C140" s="2">
        <v>45444</v>
      </c>
      <c r="D140">
        <v>30</v>
      </c>
      <c r="E140">
        <v>16</v>
      </c>
      <c r="F140">
        <v>353.65</v>
      </c>
      <c r="G140">
        <v>9</v>
      </c>
      <c r="H140" s="1">
        <v>0.5625</v>
      </c>
      <c r="I140">
        <v>1213.5899999999999</v>
      </c>
      <c r="J140">
        <v>1</v>
      </c>
      <c r="K140" s="1">
        <v>6.2E-2</v>
      </c>
    </row>
    <row r="141" spans="1:11" x14ac:dyDescent="0.3">
      <c r="A141" t="s">
        <v>17</v>
      </c>
      <c r="B141" t="s">
        <v>0</v>
      </c>
      <c r="C141" s="2">
        <v>45444</v>
      </c>
      <c r="D141">
        <v>54</v>
      </c>
      <c r="E141">
        <v>16</v>
      </c>
      <c r="F141">
        <v>334.41</v>
      </c>
      <c r="G141">
        <v>9</v>
      </c>
      <c r="H141" s="1">
        <v>0.5625</v>
      </c>
      <c r="I141">
        <v>1056.98</v>
      </c>
      <c r="J141">
        <v>3</v>
      </c>
      <c r="K141" s="1">
        <v>3.5200000000000002E-2</v>
      </c>
    </row>
    <row r="142" spans="1:11" x14ac:dyDescent="0.3">
      <c r="A142" t="s">
        <v>16</v>
      </c>
      <c r="B142" t="s">
        <v>0</v>
      </c>
      <c r="C142" s="2">
        <v>45444</v>
      </c>
      <c r="D142">
        <v>19</v>
      </c>
      <c r="E142">
        <v>7</v>
      </c>
      <c r="F142">
        <v>199.46</v>
      </c>
      <c r="G142">
        <v>7</v>
      </c>
      <c r="H142" s="1">
        <v>1</v>
      </c>
      <c r="I142">
        <v>809.56</v>
      </c>
      <c r="J142">
        <v>2</v>
      </c>
      <c r="K142" s="1">
        <v>7.1399999999999991E-2</v>
      </c>
    </row>
    <row r="143" spans="1:11" x14ac:dyDescent="0.3">
      <c r="A143" t="s">
        <v>15</v>
      </c>
      <c r="B143" t="s">
        <v>0</v>
      </c>
      <c r="C143" s="2">
        <v>45444</v>
      </c>
      <c r="D143">
        <v>40</v>
      </c>
      <c r="E143">
        <v>6</v>
      </c>
      <c r="F143">
        <v>509.67</v>
      </c>
      <c r="G143">
        <v>4</v>
      </c>
      <c r="H143" s="1">
        <v>0.66666666666666663</v>
      </c>
      <c r="I143">
        <v>3330.44</v>
      </c>
      <c r="J143">
        <v>1</v>
      </c>
      <c r="K143" s="1">
        <v>3.8300000000000001E-2</v>
      </c>
    </row>
    <row r="144" spans="1:11" x14ac:dyDescent="0.3">
      <c r="A144" t="s">
        <v>14</v>
      </c>
      <c r="B144" t="s">
        <v>0</v>
      </c>
      <c r="C144" s="2">
        <v>45444</v>
      </c>
      <c r="D144">
        <v>73</v>
      </c>
      <c r="E144">
        <v>21</v>
      </c>
      <c r="F144">
        <v>601.02</v>
      </c>
      <c r="G144">
        <v>2</v>
      </c>
      <c r="H144" s="1">
        <v>9.5238095238095233E-2</v>
      </c>
      <c r="I144">
        <v>364.56</v>
      </c>
      <c r="J144">
        <v>3</v>
      </c>
      <c r="K144" s="1">
        <v>3.4300000000000004E-2</v>
      </c>
    </row>
    <row r="145" spans="1:11" x14ac:dyDescent="0.3">
      <c r="A145" t="s">
        <v>13</v>
      </c>
      <c r="B145" t="s">
        <v>0</v>
      </c>
      <c r="C145" s="2">
        <v>45444</v>
      </c>
      <c r="D145">
        <v>36</v>
      </c>
      <c r="E145">
        <v>9</v>
      </c>
      <c r="F145">
        <v>196.74</v>
      </c>
      <c r="G145">
        <v>1</v>
      </c>
      <c r="H145" s="1">
        <v>0.1111111111111111</v>
      </c>
      <c r="I145">
        <v>3760.57</v>
      </c>
      <c r="J145">
        <v>2</v>
      </c>
      <c r="K145" s="1">
        <v>3.9800000000000002E-2</v>
      </c>
    </row>
    <row r="146" spans="1:11" x14ac:dyDescent="0.3">
      <c r="A146" t="s">
        <v>12</v>
      </c>
      <c r="B146" t="s">
        <v>0</v>
      </c>
      <c r="C146" s="2">
        <v>45444</v>
      </c>
      <c r="D146">
        <v>58</v>
      </c>
      <c r="E146">
        <v>8</v>
      </c>
      <c r="F146">
        <v>196.58</v>
      </c>
      <c r="G146">
        <v>3</v>
      </c>
      <c r="H146" s="1">
        <v>0.375</v>
      </c>
      <c r="I146">
        <v>692.47</v>
      </c>
      <c r="J146">
        <v>1</v>
      </c>
      <c r="K146" s="1">
        <v>3.27E-2</v>
      </c>
    </row>
    <row r="147" spans="1:11" x14ac:dyDescent="0.3">
      <c r="A147" t="s">
        <v>11</v>
      </c>
      <c r="B147" t="s">
        <v>0</v>
      </c>
      <c r="C147" s="2">
        <v>45444</v>
      </c>
      <c r="D147">
        <v>100</v>
      </c>
      <c r="E147">
        <v>5</v>
      </c>
      <c r="F147">
        <v>153.87</v>
      </c>
      <c r="G147">
        <v>2</v>
      </c>
      <c r="H147" s="1">
        <v>0.4</v>
      </c>
      <c r="I147">
        <v>1190.24</v>
      </c>
      <c r="J147">
        <v>3</v>
      </c>
      <c r="K147" s="1">
        <v>8.0600000000000005E-2</v>
      </c>
    </row>
    <row r="148" spans="1:11" x14ac:dyDescent="0.3">
      <c r="A148" t="s">
        <v>10</v>
      </c>
      <c r="B148" t="s">
        <v>0</v>
      </c>
      <c r="C148" s="2">
        <v>45444</v>
      </c>
      <c r="D148">
        <v>93</v>
      </c>
      <c r="E148">
        <v>5</v>
      </c>
      <c r="F148">
        <v>85.65</v>
      </c>
      <c r="G148">
        <v>5</v>
      </c>
      <c r="H148" s="1">
        <v>1</v>
      </c>
      <c r="I148">
        <v>3913.17</v>
      </c>
      <c r="J148">
        <v>2</v>
      </c>
      <c r="K148" s="1">
        <v>9.5700000000000007E-2</v>
      </c>
    </row>
    <row r="149" spans="1:11" x14ac:dyDescent="0.3">
      <c r="A149" t="s">
        <v>9</v>
      </c>
      <c r="B149" t="s">
        <v>0</v>
      </c>
      <c r="C149" s="2">
        <v>45444</v>
      </c>
      <c r="D149">
        <v>28</v>
      </c>
      <c r="E149">
        <v>16</v>
      </c>
      <c r="F149">
        <v>506.95</v>
      </c>
      <c r="G149">
        <v>6</v>
      </c>
      <c r="H149" s="1">
        <v>0.375</v>
      </c>
      <c r="I149">
        <v>3993.03</v>
      </c>
      <c r="J149">
        <v>3</v>
      </c>
      <c r="K149" s="1">
        <v>3.0600000000000002E-2</v>
      </c>
    </row>
    <row r="150" spans="1:11" x14ac:dyDescent="0.3">
      <c r="A150" t="s">
        <v>8</v>
      </c>
      <c r="B150" t="s">
        <v>0</v>
      </c>
      <c r="C150" s="2">
        <v>45444</v>
      </c>
      <c r="D150">
        <v>88</v>
      </c>
      <c r="E150">
        <v>18</v>
      </c>
      <c r="F150">
        <v>181.21</v>
      </c>
      <c r="G150">
        <v>4</v>
      </c>
      <c r="H150" s="1">
        <v>0.22222222222222221</v>
      </c>
      <c r="I150">
        <v>377.13</v>
      </c>
      <c r="J150">
        <v>2</v>
      </c>
      <c r="K150" s="1">
        <v>0.10009999999999999</v>
      </c>
    </row>
    <row r="151" spans="1:11" x14ac:dyDescent="0.3">
      <c r="A151" t="s">
        <v>7</v>
      </c>
      <c r="B151" t="s">
        <v>0</v>
      </c>
      <c r="C151" s="2">
        <v>45444</v>
      </c>
      <c r="D151">
        <v>69</v>
      </c>
      <c r="E151">
        <v>16</v>
      </c>
      <c r="F151">
        <v>495.32</v>
      </c>
      <c r="G151">
        <v>0</v>
      </c>
      <c r="H151" s="1">
        <v>0</v>
      </c>
      <c r="I151">
        <v>1262.99</v>
      </c>
      <c r="J151">
        <v>1</v>
      </c>
      <c r="K151" s="1">
        <v>1E-3</v>
      </c>
    </row>
    <row r="152" spans="1:11" x14ac:dyDescent="0.3">
      <c r="A152" t="s">
        <v>6</v>
      </c>
      <c r="B152" t="s">
        <v>0</v>
      </c>
      <c r="C152" s="2">
        <v>45444</v>
      </c>
      <c r="D152">
        <v>21</v>
      </c>
      <c r="E152">
        <v>16</v>
      </c>
      <c r="F152">
        <v>315.91000000000003</v>
      </c>
      <c r="G152">
        <v>1</v>
      </c>
      <c r="H152" s="1">
        <v>6.25E-2</v>
      </c>
      <c r="I152">
        <v>1455.83</v>
      </c>
      <c r="J152">
        <v>3</v>
      </c>
      <c r="K152" s="1">
        <v>5.1299999999999998E-2</v>
      </c>
    </row>
    <row r="153" spans="1:11" x14ac:dyDescent="0.3">
      <c r="A153" t="s">
        <v>5</v>
      </c>
      <c r="B153" t="s">
        <v>0</v>
      </c>
      <c r="C153" s="2">
        <v>45444</v>
      </c>
      <c r="D153">
        <v>92</v>
      </c>
      <c r="E153">
        <v>5</v>
      </c>
      <c r="F153">
        <v>569.75</v>
      </c>
      <c r="G153">
        <v>2</v>
      </c>
      <c r="H153" s="1">
        <v>0.4</v>
      </c>
      <c r="I153">
        <v>3734.43</v>
      </c>
      <c r="J153">
        <v>2</v>
      </c>
      <c r="K153" s="1">
        <v>2.76E-2</v>
      </c>
    </row>
    <row r="154" spans="1:11" x14ac:dyDescent="0.3">
      <c r="A154" t="s">
        <v>4</v>
      </c>
      <c r="B154" t="s">
        <v>0</v>
      </c>
      <c r="C154" s="2">
        <v>45444</v>
      </c>
      <c r="D154">
        <v>58</v>
      </c>
      <c r="E154">
        <v>7</v>
      </c>
      <c r="F154">
        <v>173.24</v>
      </c>
      <c r="G154">
        <v>7</v>
      </c>
      <c r="H154" s="1">
        <v>1</v>
      </c>
      <c r="I154">
        <v>525.73</v>
      </c>
      <c r="J154">
        <v>1</v>
      </c>
      <c r="K154" s="1">
        <v>8.2299999999999998E-2</v>
      </c>
    </row>
    <row r="155" spans="1:11" x14ac:dyDescent="0.3">
      <c r="A155" t="s">
        <v>3</v>
      </c>
      <c r="B155" t="s">
        <v>0</v>
      </c>
      <c r="C155" s="2">
        <v>45444</v>
      </c>
      <c r="D155">
        <v>114</v>
      </c>
      <c r="E155">
        <v>13</v>
      </c>
      <c r="F155">
        <v>364.35</v>
      </c>
      <c r="G155">
        <v>0</v>
      </c>
      <c r="H155" s="1">
        <v>0</v>
      </c>
      <c r="I155">
        <v>2988.28</v>
      </c>
      <c r="J155">
        <v>3</v>
      </c>
      <c r="K155" s="1">
        <v>2.58E-2</v>
      </c>
    </row>
    <row r="156" spans="1:11" x14ac:dyDescent="0.3">
      <c r="A156" t="s">
        <v>2</v>
      </c>
      <c r="B156" t="s">
        <v>0</v>
      </c>
      <c r="C156" s="2">
        <v>45444</v>
      </c>
      <c r="D156">
        <v>35</v>
      </c>
      <c r="E156">
        <v>12</v>
      </c>
      <c r="F156">
        <v>515.24</v>
      </c>
      <c r="G156">
        <v>5</v>
      </c>
      <c r="H156" s="1">
        <v>0.41666666666666669</v>
      </c>
      <c r="I156">
        <v>224.24</v>
      </c>
      <c r="J156">
        <v>2</v>
      </c>
      <c r="K156" s="1">
        <v>6.9800000000000001E-2</v>
      </c>
    </row>
    <row r="157" spans="1:11" x14ac:dyDescent="0.3">
      <c r="A157" t="s">
        <v>1</v>
      </c>
      <c r="B157" t="s">
        <v>0</v>
      </c>
      <c r="C157" s="2">
        <v>45444</v>
      </c>
      <c r="D157">
        <v>35</v>
      </c>
      <c r="E157">
        <v>16</v>
      </c>
      <c r="F157">
        <v>351.71</v>
      </c>
      <c r="G157">
        <v>9</v>
      </c>
      <c r="H157" s="1">
        <v>0.5625</v>
      </c>
      <c r="I157">
        <v>3984.69</v>
      </c>
      <c r="J157">
        <v>1</v>
      </c>
      <c r="K157" s="1">
        <v>7.4099999999999999E-2</v>
      </c>
    </row>
    <row r="158" spans="1:11" x14ac:dyDescent="0.3">
      <c r="A158" t="s">
        <v>26</v>
      </c>
      <c r="B158" t="s">
        <v>0</v>
      </c>
      <c r="C158" s="2">
        <v>45474</v>
      </c>
      <c r="D158">
        <v>71</v>
      </c>
      <c r="E158">
        <v>17</v>
      </c>
      <c r="F158">
        <v>360.1</v>
      </c>
      <c r="G158">
        <v>6</v>
      </c>
      <c r="H158" s="1">
        <v>0.35294117647058826</v>
      </c>
      <c r="I158">
        <v>4444.83</v>
      </c>
      <c r="J158">
        <v>3</v>
      </c>
      <c r="K158" s="1">
        <v>2.9500000000000002E-2</v>
      </c>
    </row>
    <row r="159" spans="1:11" x14ac:dyDescent="0.3">
      <c r="A159" t="s">
        <v>25</v>
      </c>
      <c r="B159" t="s">
        <v>0</v>
      </c>
      <c r="C159" s="2">
        <v>45474</v>
      </c>
      <c r="D159">
        <v>62</v>
      </c>
      <c r="E159">
        <v>13</v>
      </c>
      <c r="F159">
        <v>364.64</v>
      </c>
      <c r="G159">
        <v>4</v>
      </c>
      <c r="H159" s="1">
        <v>0.30769230769230771</v>
      </c>
      <c r="I159">
        <v>3704.33</v>
      </c>
      <c r="J159">
        <v>2</v>
      </c>
      <c r="K159" s="1">
        <v>3.7499999999999999E-2</v>
      </c>
    </row>
    <row r="160" spans="1:11" x14ac:dyDescent="0.3">
      <c r="A160" t="s">
        <v>24</v>
      </c>
      <c r="B160" t="s">
        <v>0</v>
      </c>
      <c r="C160" s="2">
        <v>45474</v>
      </c>
      <c r="D160">
        <v>53</v>
      </c>
      <c r="E160">
        <v>14</v>
      </c>
      <c r="F160">
        <v>367.56</v>
      </c>
      <c r="G160">
        <v>2</v>
      </c>
      <c r="H160" s="1">
        <v>0.14285714285714285</v>
      </c>
      <c r="I160">
        <v>3514.07</v>
      </c>
      <c r="J160">
        <v>1</v>
      </c>
      <c r="K160" s="1">
        <v>4.0099999999999997E-2</v>
      </c>
    </row>
    <row r="161" spans="1:11" x14ac:dyDescent="0.3">
      <c r="A161" t="s">
        <v>23</v>
      </c>
      <c r="B161" t="s">
        <v>0</v>
      </c>
      <c r="C161" s="2">
        <v>45474</v>
      </c>
      <c r="D161">
        <v>18</v>
      </c>
      <c r="E161">
        <v>6</v>
      </c>
      <c r="F161">
        <v>76.27</v>
      </c>
      <c r="G161">
        <v>4</v>
      </c>
      <c r="H161" s="1">
        <v>0.66666666666666663</v>
      </c>
      <c r="I161">
        <v>1597.98</v>
      </c>
      <c r="J161">
        <v>1</v>
      </c>
      <c r="K161" s="1">
        <v>2.81E-2</v>
      </c>
    </row>
    <row r="162" spans="1:11" x14ac:dyDescent="0.3">
      <c r="A162" t="s">
        <v>22</v>
      </c>
      <c r="B162" t="s">
        <v>0</v>
      </c>
      <c r="C162" s="2">
        <v>45474</v>
      </c>
      <c r="D162">
        <v>71</v>
      </c>
      <c r="E162">
        <v>12</v>
      </c>
      <c r="F162">
        <v>487.04</v>
      </c>
      <c r="G162">
        <v>5</v>
      </c>
      <c r="H162" s="1">
        <v>0.41666666666666669</v>
      </c>
      <c r="I162">
        <v>1004.9</v>
      </c>
      <c r="J162">
        <v>3</v>
      </c>
      <c r="K162" s="1">
        <v>4.2099999999999999E-2</v>
      </c>
    </row>
    <row r="163" spans="1:11" x14ac:dyDescent="0.3">
      <c r="A163" t="s">
        <v>21</v>
      </c>
      <c r="B163" t="s">
        <v>0</v>
      </c>
      <c r="C163" s="2">
        <v>45474</v>
      </c>
      <c r="D163">
        <v>70</v>
      </c>
      <c r="E163">
        <v>5</v>
      </c>
      <c r="F163">
        <v>491.31</v>
      </c>
      <c r="G163">
        <v>3</v>
      </c>
      <c r="H163" s="1">
        <v>0.6</v>
      </c>
      <c r="I163">
        <v>3289.06</v>
      </c>
      <c r="J163">
        <v>2</v>
      </c>
      <c r="K163" s="1">
        <v>1.1299999999999999E-2</v>
      </c>
    </row>
    <row r="164" spans="1:11" x14ac:dyDescent="0.3">
      <c r="A164" t="s">
        <v>20</v>
      </c>
      <c r="B164" t="s">
        <v>0</v>
      </c>
      <c r="C164" s="2">
        <v>45474</v>
      </c>
      <c r="D164">
        <v>77</v>
      </c>
      <c r="E164">
        <v>15</v>
      </c>
      <c r="F164">
        <v>282.58999999999997</v>
      </c>
      <c r="G164">
        <v>2</v>
      </c>
      <c r="H164" s="1">
        <v>0.13333333333333333</v>
      </c>
      <c r="I164">
        <v>2296.14</v>
      </c>
      <c r="J164">
        <v>1</v>
      </c>
      <c r="K164" s="1">
        <v>9.5799999999999996E-2</v>
      </c>
    </row>
    <row r="165" spans="1:11" x14ac:dyDescent="0.3">
      <c r="A165" t="s">
        <v>19</v>
      </c>
      <c r="B165" t="s">
        <v>0</v>
      </c>
      <c r="C165" s="2">
        <v>45474</v>
      </c>
      <c r="D165">
        <v>50</v>
      </c>
      <c r="E165">
        <v>9</v>
      </c>
      <c r="F165">
        <v>246.06</v>
      </c>
      <c r="G165">
        <v>5</v>
      </c>
      <c r="H165" s="1">
        <v>0.55555555555555558</v>
      </c>
      <c r="I165">
        <v>4227.22</v>
      </c>
      <c r="J165">
        <v>3</v>
      </c>
      <c r="K165" s="1">
        <v>3.7200000000000004E-2</v>
      </c>
    </row>
    <row r="166" spans="1:11" x14ac:dyDescent="0.3">
      <c r="A166" t="s">
        <v>18</v>
      </c>
      <c r="B166" t="s">
        <v>0</v>
      </c>
      <c r="C166" s="2">
        <v>45474</v>
      </c>
      <c r="D166">
        <v>31</v>
      </c>
      <c r="E166">
        <v>15</v>
      </c>
      <c r="F166">
        <v>347.38</v>
      </c>
      <c r="G166">
        <v>10</v>
      </c>
      <c r="H166" s="1">
        <v>0.66666666666666663</v>
      </c>
      <c r="I166">
        <v>1101.06</v>
      </c>
      <c r="J166">
        <v>2</v>
      </c>
      <c r="K166" s="1">
        <v>6.0100000000000001E-2</v>
      </c>
    </row>
    <row r="167" spans="1:11" x14ac:dyDescent="0.3">
      <c r="A167" t="s">
        <v>17</v>
      </c>
      <c r="B167" t="s">
        <v>0</v>
      </c>
      <c r="C167" s="2">
        <v>45474</v>
      </c>
      <c r="D167">
        <v>77</v>
      </c>
      <c r="E167">
        <v>16</v>
      </c>
      <c r="F167">
        <v>335.59</v>
      </c>
      <c r="G167">
        <v>7</v>
      </c>
      <c r="H167" s="1">
        <v>0.4375</v>
      </c>
      <c r="I167">
        <v>1087.4100000000001</v>
      </c>
      <c r="J167">
        <v>1</v>
      </c>
      <c r="K167" s="1">
        <v>3.6900000000000002E-2</v>
      </c>
    </row>
    <row r="168" spans="1:11" x14ac:dyDescent="0.3">
      <c r="A168" t="s">
        <v>16</v>
      </c>
      <c r="B168" t="s">
        <v>0</v>
      </c>
      <c r="C168" s="2">
        <v>45474</v>
      </c>
      <c r="D168">
        <v>17</v>
      </c>
      <c r="E168">
        <v>8</v>
      </c>
      <c r="F168">
        <v>208.21</v>
      </c>
      <c r="G168">
        <v>4</v>
      </c>
      <c r="H168" s="1">
        <v>0.5</v>
      </c>
      <c r="I168">
        <v>828.73</v>
      </c>
      <c r="J168">
        <v>3</v>
      </c>
      <c r="K168" s="1">
        <v>7.4200000000000002E-2</v>
      </c>
    </row>
    <row r="169" spans="1:11" x14ac:dyDescent="0.3">
      <c r="A169" t="s">
        <v>15</v>
      </c>
      <c r="B169" t="s">
        <v>0</v>
      </c>
      <c r="C169" s="2">
        <v>45474</v>
      </c>
      <c r="D169">
        <v>32</v>
      </c>
      <c r="E169">
        <v>6</v>
      </c>
      <c r="F169">
        <v>553.58000000000004</v>
      </c>
      <c r="G169">
        <v>3</v>
      </c>
      <c r="H169" s="1">
        <v>0.5</v>
      </c>
      <c r="I169">
        <v>3939.56</v>
      </c>
      <c r="J169">
        <v>2</v>
      </c>
      <c r="K169" s="1">
        <v>3.78E-2</v>
      </c>
    </row>
    <row r="170" spans="1:11" x14ac:dyDescent="0.3">
      <c r="A170" t="s">
        <v>14</v>
      </c>
      <c r="B170" t="s">
        <v>0</v>
      </c>
      <c r="C170" s="2">
        <v>45474</v>
      </c>
      <c r="D170">
        <v>72</v>
      </c>
      <c r="E170">
        <v>21</v>
      </c>
      <c r="F170">
        <v>604.57000000000005</v>
      </c>
      <c r="G170">
        <v>2</v>
      </c>
      <c r="H170" s="1">
        <v>9.5238095238095233E-2</v>
      </c>
      <c r="I170">
        <v>327.82</v>
      </c>
      <c r="J170">
        <v>1</v>
      </c>
      <c r="K170" s="1">
        <v>3.6699999999999997E-2</v>
      </c>
    </row>
    <row r="171" spans="1:11" x14ac:dyDescent="0.3">
      <c r="A171" t="s">
        <v>13</v>
      </c>
      <c r="B171" t="s">
        <v>0</v>
      </c>
      <c r="C171" s="2">
        <v>45474</v>
      </c>
      <c r="D171">
        <v>34</v>
      </c>
      <c r="E171">
        <v>7</v>
      </c>
      <c r="F171">
        <v>199.39</v>
      </c>
      <c r="G171">
        <v>1</v>
      </c>
      <c r="H171" s="1">
        <v>0.14285714285714285</v>
      </c>
      <c r="I171">
        <v>3767.74</v>
      </c>
      <c r="J171">
        <v>3</v>
      </c>
      <c r="K171" s="1">
        <v>3.85E-2</v>
      </c>
    </row>
    <row r="172" spans="1:11" x14ac:dyDescent="0.3">
      <c r="A172" t="s">
        <v>12</v>
      </c>
      <c r="B172" t="s">
        <v>0</v>
      </c>
      <c r="C172" s="2">
        <v>45474</v>
      </c>
      <c r="D172">
        <v>71</v>
      </c>
      <c r="E172">
        <v>9</v>
      </c>
      <c r="F172">
        <v>220.4</v>
      </c>
      <c r="G172">
        <v>2</v>
      </c>
      <c r="H172" s="1">
        <v>0.22222222222222221</v>
      </c>
      <c r="I172">
        <v>692.29</v>
      </c>
      <c r="J172">
        <v>2</v>
      </c>
      <c r="K172" s="1">
        <v>2.8999999999999998E-2</v>
      </c>
    </row>
    <row r="173" spans="1:11" x14ac:dyDescent="0.3">
      <c r="A173" t="s">
        <v>11</v>
      </c>
      <c r="B173" t="s">
        <v>0</v>
      </c>
      <c r="C173" s="2">
        <v>45474</v>
      </c>
      <c r="D173">
        <v>83</v>
      </c>
      <c r="E173">
        <v>5</v>
      </c>
      <c r="F173">
        <v>166.85</v>
      </c>
      <c r="G173">
        <v>4</v>
      </c>
      <c r="H173" s="1">
        <v>0.8</v>
      </c>
      <c r="I173">
        <v>1364.24</v>
      </c>
      <c r="J173">
        <v>1</v>
      </c>
      <c r="K173" s="1">
        <v>8.3100000000000007E-2</v>
      </c>
    </row>
    <row r="174" spans="1:11" x14ac:dyDescent="0.3">
      <c r="A174" t="s">
        <v>10</v>
      </c>
      <c r="B174" t="s">
        <v>0</v>
      </c>
      <c r="C174" s="2">
        <v>45474</v>
      </c>
      <c r="D174">
        <v>71</v>
      </c>
      <c r="E174">
        <v>7</v>
      </c>
      <c r="F174">
        <v>78.53</v>
      </c>
      <c r="G174">
        <v>4</v>
      </c>
      <c r="H174" s="1">
        <v>0.5714285714285714</v>
      </c>
      <c r="I174">
        <v>3652.64</v>
      </c>
      <c r="J174">
        <v>3</v>
      </c>
      <c r="K174" s="1">
        <v>8.6999999999999994E-2</v>
      </c>
    </row>
    <row r="175" spans="1:11" x14ac:dyDescent="0.3">
      <c r="A175" t="s">
        <v>9</v>
      </c>
      <c r="B175" t="s">
        <v>0</v>
      </c>
      <c r="C175" s="2">
        <v>45474</v>
      </c>
      <c r="D175">
        <v>24</v>
      </c>
      <c r="E175">
        <v>13</v>
      </c>
      <c r="F175">
        <v>471.72</v>
      </c>
      <c r="G175">
        <v>7</v>
      </c>
      <c r="H175" s="1">
        <v>0.53846153846153844</v>
      </c>
      <c r="I175">
        <v>3588.89</v>
      </c>
      <c r="J175">
        <v>2</v>
      </c>
      <c r="K175" s="1">
        <v>3.5400000000000001E-2</v>
      </c>
    </row>
    <row r="176" spans="1:11" x14ac:dyDescent="0.3">
      <c r="A176" t="s">
        <v>8</v>
      </c>
      <c r="B176" t="s">
        <v>0</v>
      </c>
      <c r="C176" s="2">
        <v>45474</v>
      </c>
      <c r="D176">
        <v>75</v>
      </c>
      <c r="E176">
        <v>17</v>
      </c>
      <c r="F176">
        <v>176.07</v>
      </c>
      <c r="G176">
        <v>5</v>
      </c>
      <c r="H176" s="1">
        <v>0.29411764705882354</v>
      </c>
      <c r="I176">
        <v>458.18</v>
      </c>
      <c r="J176">
        <v>1</v>
      </c>
      <c r="K176" s="1">
        <v>9.9399999999999988E-2</v>
      </c>
    </row>
    <row r="177" spans="1:11" x14ac:dyDescent="0.3">
      <c r="A177" t="s">
        <v>7</v>
      </c>
      <c r="B177" t="s">
        <v>0</v>
      </c>
      <c r="C177" s="2">
        <v>45474</v>
      </c>
      <c r="D177">
        <v>76</v>
      </c>
      <c r="E177">
        <v>11</v>
      </c>
      <c r="F177">
        <v>486.93</v>
      </c>
      <c r="G177">
        <v>0</v>
      </c>
      <c r="H177" s="1">
        <v>0</v>
      </c>
      <c r="I177">
        <v>1219.29</v>
      </c>
      <c r="J177">
        <v>3</v>
      </c>
      <c r="K177" s="1">
        <v>1E-3</v>
      </c>
    </row>
    <row r="178" spans="1:11" x14ac:dyDescent="0.3">
      <c r="A178" t="s">
        <v>6</v>
      </c>
      <c r="B178" t="s">
        <v>0</v>
      </c>
      <c r="C178" s="2">
        <v>45474</v>
      </c>
      <c r="D178">
        <v>20</v>
      </c>
      <c r="E178">
        <v>14</v>
      </c>
      <c r="F178">
        <v>283.66000000000003</v>
      </c>
      <c r="G178">
        <v>2</v>
      </c>
      <c r="H178" s="1">
        <v>0.14285714285714285</v>
      </c>
      <c r="I178">
        <v>1494.14</v>
      </c>
      <c r="J178">
        <v>2</v>
      </c>
      <c r="K178" s="1">
        <v>5.7800000000000004E-2</v>
      </c>
    </row>
    <row r="179" spans="1:11" x14ac:dyDescent="0.3">
      <c r="A179" t="s">
        <v>5</v>
      </c>
      <c r="B179" t="s">
        <v>0</v>
      </c>
      <c r="C179" s="2">
        <v>45474</v>
      </c>
      <c r="D179">
        <v>79</v>
      </c>
      <c r="E179">
        <v>6</v>
      </c>
      <c r="F179">
        <v>536.04999999999995</v>
      </c>
      <c r="G179">
        <v>1</v>
      </c>
      <c r="H179" s="1">
        <v>0.16666666666666666</v>
      </c>
      <c r="I179">
        <v>3682.29</v>
      </c>
      <c r="J179">
        <v>1</v>
      </c>
      <c r="K179" s="1">
        <v>3.2099999999999997E-2</v>
      </c>
    </row>
    <row r="180" spans="1:11" x14ac:dyDescent="0.3">
      <c r="A180" t="s">
        <v>4</v>
      </c>
      <c r="B180" t="s">
        <v>0</v>
      </c>
      <c r="C180" s="2">
        <v>45474</v>
      </c>
      <c r="D180">
        <v>82</v>
      </c>
      <c r="E180">
        <v>9</v>
      </c>
      <c r="F180">
        <v>171.86</v>
      </c>
      <c r="G180">
        <v>7</v>
      </c>
      <c r="H180" s="1">
        <v>0.77777777777777779</v>
      </c>
      <c r="I180">
        <v>506.88</v>
      </c>
      <c r="J180">
        <v>3</v>
      </c>
      <c r="K180" s="1">
        <v>9.4100000000000003E-2</v>
      </c>
    </row>
    <row r="181" spans="1:11" x14ac:dyDescent="0.3">
      <c r="A181" t="s">
        <v>3</v>
      </c>
      <c r="B181" t="s">
        <v>0</v>
      </c>
      <c r="C181" s="2">
        <v>45474</v>
      </c>
      <c r="D181">
        <v>103</v>
      </c>
      <c r="E181">
        <v>15</v>
      </c>
      <c r="F181">
        <v>359.16</v>
      </c>
      <c r="G181">
        <v>1</v>
      </c>
      <c r="H181" s="1">
        <v>6.6666666666666666E-2</v>
      </c>
      <c r="I181">
        <v>2949.94</v>
      </c>
      <c r="J181">
        <v>2</v>
      </c>
      <c r="K181" s="1">
        <v>2.3599999999999999E-2</v>
      </c>
    </row>
    <row r="182" spans="1:11" x14ac:dyDescent="0.3">
      <c r="A182" t="s">
        <v>2</v>
      </c>
      <c r="B182" t="s">
        <v>0</v>
      </c>
      <c r="C182" s="2">
        <v>45474</v>
      </c>
      <c r="D182">
        <v>41</v>
      </c>
      <c r="E182">
        <v>9</v>
      </c>
      <c r="F182">
        <v>569.97</v>
      </c>
      <c r="G182">
        <v>5</v>
      </c>
      <c r="H182" s="1">
        <v>0.55555555555555558</v>
      </c>
      <c r="I182">
        <v>259.86</v>
      </c>
      <c r="J182">
        <v>1</v>
      </c>
      <c r="K182" s="1">
        <v>6.3299999999999995E-2</v>
      </c>
    </row>
    <row r="183" spans="1:11" x14ac:dyDescent="0.3">
      <c r="A183" t="s">
        <v>1</v>
      </c>
      <c r="B183" t="s">
        <v>0</v>
      </c>
      <c r="C183" s="2">
        <v>45474</v>
      </c>
      <c r="D183">
        <v>38</v>
      </c>
      <c r="E183">
        <v>14</v>
      </c>
      <c r="F183">
        <v>359.22</v>
      </c>
      <c r="G183">
        <v>8</v>
      </c>
      <c r="H183" s="1">
        <v>0.5714285714285714</v>
      </c>
      <c r="I183">
        <v>3846.34</v>
      </c>
      <c r="J183">
        <v>3</v>
      </c>
      <c r="K183" s="1">
        <v>8.5900000000000004E-2</v>
      </c>
    </row>
    <row r="184" spans="1:11" x14ac:dyDescent="0.3">
      <c r="A184" t="s">
        <v>26</v>
      </c>
      <c r="B184" t="s">
        <v>0</v>
      </c>
      <c r="C184" s="2">
        <v>45505</v>
      </c>
      <c r="D184">
        <v>71</v>
      </c>
      <c r="E184">
        <v>15</v>
      </c>
      <c r="F184">
        <v>297.05</v>
      </c>
      <c r="G184">
        <v>6</v>
      </c>
      <c r="H184" s="1">
        <v>0.4</v>
      </c>
      <c r="I184">
        <v>4043.62</v>
      </c>
      <c r="J184">
        <v>2</v>
      </c>
      <c r="K184" s="1">
        <v>2.7200000000000002E-2</v>
      </c>
    </row>
    <row r="185" spans="1:11" x14ac:dyDescent="0.3">
      <c r="A185" t="s">
        <v>25</v>
      </c>
      <c r="B185" t="s">
        <v>0</v>
      </c>
      <c r="C185" s="2">
        <v>45505</v>
      </c>
      <c r="D185">
        <v>66</v>
      </c>
      <c r="E185">
        <v>13</v>
      </c>
      <c r="F185">
        <v>376.76</v>
      </c>
      <c r="G185">
        <v>5</v>
      </c>
      <c r="H185" s="1">
        <v>0.38461538461538464</v>
      </c>
      <c r="I185">
        <v>3819.73</v>
      </c>
      <c r="J185">
        <v>1</v>
      </c>
      <c r="K185" s="1">
        <v>4.4900000000000002E-2</v>
      </c>
    </row>
    <row r="186" spans="1:11" x14ac:dyDescent="0.3">
      <c r="A186" t="s">
        <v>24</v>
      </c>
      <c r="B186" t="s">
        <v>0</v>
      </c>
      <c r="C186" s="2">
        <v>45505</v>
      </c>
      <c r="D186">
        <v>53</v>
      </c>
      <c r="E186">
        <v>15</v>
      </c>
      <c r="F186">
        <v>379.29</v>
      </c>
      <c r="G186">
        <v>2</v>
      </c>
      <c r="H186" s="1">
        <v>0.13333333333333333</v>
      </c>
      <c r="I186">
        <v>3409.69</v>
      </c>
      <c r="J186">
        <v>1</v>
      </c>
      <c r="K186" s="1">
        <v>4.41E-2</v>
      </c>
    </row>
    <row r="187" spans="1:11" x14ac:dyDescent="0.3">
      <c r="A187" t="s">
        <v>23</v>
      </c>
      <c r="B187" t="s">
        <v>0</v>
      </c>
      <c r="C187" s="2">
        <v>45505</v>
      </c>
      <c r="D187">
        <v>18</v>
      </c>
      <c r="E187">
        <v>8</v>
      </c>
      <c r="F187">
        <v>82.91</v>
      </c>
      <c r="G187">
        <v>3</v>
      </c>
      <c r="H187" s="1">
        <v>0.375</v>
      </c>
      <c r="I187">
        <v>1387.86</v>
      </c>
      <c r="J187">
        <v>3</v>
      </c>
      <c r="K187" s="1">
        <v>3.0099999999999998E-2</v>
      </c>
    </row>
    <row r="188" spans="1:11" x14ac:dyDescent="0.3">
      <c r="A188" t="s">
        <v>22</v>
      </c>
      <c r="B188" t="s">
        <v>0</v>
      </c>
      <c r="C188" s="2">
        <v>45505</v>
      </c>
      <c r="D188">
        <v>72</v>
      </c>
      <c r="E188">
        <v>14</v>
      </c>
      <c r="F188">
        <v>437.47</v>
      </c>
      <c r="G188">
        <v>4</v>
      </c>
      <c r="H188" s="1">
        <v>0.2857142857142857</v>
      </c>
      <c r="I188">
        <v>958.02</v>
      </c>
      <c r="J188">
        <v>2</v>
      </c>
      <c r="K188" s="1">
        <v>3.9100000000000003E-2</v>
      </c>
    </row>
    <row r="189" spans="1:11" x14ac:dyDescent="0.3">
      <c r="A189" t="s">
        <v>21</v>
      </c>
      <c r="B189" t="s">
        <v>0</v>
      </c>
      <c r="C189" s="2">
        <v>45505</v>
      </c>
      <c r="D189">
        <v>64</v>
      </c>
      <c r="E189">
        <v>7</v>
      </c>
      <c r="F189">
        <v>554.20000000000005</v>
      </c>
      <c r="G189">
        <v>2</v>
      </c>
      <c r="H189" s="1">
        <v>0.2857142857142857</v>
      </c>
      <c r="I189">
        <v>3620.9</v>
      </c>
      <c r="J189">
        <v>1</v>
      </c>
      <c r="K189" s="1">
        <v>1.23E-2</v>
      </c>
    </row>
    <row r="190" spans="1:11" x14ac:dyDescent="0.3">
      <c r="A190" t="s">
        <v>20</v>
      </c>
      <c r="B190" t="s">
        <v>0</v>
      </c>
      <c r="C190" s="2">
        <v>45505</v>
      </c>
      <c r="D190">
        <v>76</v>
      </c>
      <c r="E190">
        <v>21</v>
      </c>
      <c r="F190">
        <v>293.93</v>
      </c>
      <c r="G190">
        <v>2</v>
      </c>
      <c r="H190" s="1">
        <v>9.5238095238095233E-2</v>
      </c>
      <c r="I190">
        <v>2531.4</v>
      </c>
      <c r="J190">
        <v>3</v>
      </c>
      <c r="K190" s="1">
        <v>0.1012</v>
      </c>
    </row>
    <row r="191" spans="1:11" x14ac:dyDescent="0.3">
      <c r="A191" t="s">
        <v>19</v>
      </c>
      <c r="B191" t="s">
        <v>0</v>
      </c>
      <c r="C191" s="2">
        <v>45505</v>
      </c>
      <c r="D191">
        <v>64</v>
      </c>
      <c r="E191">
        <v>9</v>
      </c>
      <c r="F191">
        <v>255.17</v>
      </c>
      <c r="G191">
        <v>6</v>
      </c>
      <c r="H191" s="1">
        <v>0.66666666666666663</v>
      </c>
      <c r="I191">
        <v>4136.6899999999996</v>
      </c>
      <c r="J191">
        <v>2</v>
      </c>
      <c r="K191" s="1">
        <v>3.8199999999999998E-2</v>
      </c>
    </row>
    <row r="192" spans="1:11" x14ac:dyDescent="0.3">
      <c r="A192" t="s">
        <v>18</v>
      </c>
      <c r="B192" t="s">
        <v>0</v>
      </c>
      <c r="C192" s="2">
        <v>45505</v>
      </c>
      <c r="D192">
        <v>26</v>
      </c>
      <c r="E192">
        <v>17</v>
      </c>
      <c r="F192">
        <v>391.73</v>
      </c>
      <c r="G192">
        <v>7</v>
      </c>
      <c r="H192" s="1">
        <v>0.41176470588235292</v>
      </c>
      <c r="I192">
        <v>1166.55</v>
      </c>
      <c r="J192">
        <v>1</v>
      </c>
      <c r="K192" s="1">
        <v>6.1200000000000004E-2</v>
      </c>
    </row>
    <row r="193" spans="1:11" x14ac:dyDescent="0.3">
      <c r="A193" t="s">
        <v>17</v>
      </c>
      <c r="B193" t="s">
        <v>0</v>
      </c>
      <c r="C193" s="2">
        <v>45505</v>
      </c>
      <c r="D193">
        <v>65</v>
      </c>
      <c r="E193">
        <v>13</v>
      </c>
      <c r="F193">
        <v>324.26</v>
      </c>
      <c r="G193">
        <v>7</v>
      </c>
      <c r="H193" s="1">
        <v>0.53846153846153844</v>
      </c>
      <c r="I193">
        <v>1044.8599999999999</v>
      </c>
      <c r="J193">
        <v>3</v>
      </c>
      <c r="K193" s="1">
        <v>3.5200000000000002E-2</v>
      </c>
    </row>
    <row r="194" spans="1:11" x14ac:dyDescent="0.3">
      <c r="A194" t="s">
        <v>16</v>
      </c>
      <c r="B194" t="s">
        <v>0</v>
      </c>
      <c r="C194" s="2">
        <v>45505</v>
      </c>
      <c r="D194">
        <v>22</v>
      </c>
      <c r="E194">
        <v>9</v>
      </c>
      <c r="F194">
        <v>211.28</v>
      </c>
      <c r="G194">
        <v>8</v>
      </c>
      <c r="H194" s="1">
        <v>0.88888888888888884</v>
      </c>
      <c r="I194">
        <v>772.77</v>
      </c>
      <c r="J194">
        <v>2</v>
      </c>
      <c r="K194" s="1">
        <v>8.0600000000000005E-2</v>
      </c>
    </row>
    <row r="195" spans="1:11" x14ac:dyDescent="0.3">
      <c r="A195" t="s">
        <v>15</v>
      </c>
      <c r="B195" t="s">
        <v>0</v>
      </c>
      <c r="C195" s="2">
        <v>45505</v>
      </c>
      <c r="D195">
        <v>30</v>
      </c>
      <c r="E195">
        <v>6</v>
      </c>
      <c r="F195">
        <v>549.26</v>
      </c>
      <c r="G195">
        <v>2</v>
      </c>
      <c r="H195" s="1">
        <v>0.33333333333333331</v>
      </c>
      <c r="I195">
        <v>3868.36</v>
      </c>
      <c r="J195">
        <v>1</v>
      </c>
      <c r="K195" s="1">
        <v>4.2800000000000005E-2</v>
      </c>
    </row>
    <row r="196" spans="1:11" x14ac:dyDescent="0.3">
      <c r="A196" t="s">
        <v>14</v>
      </c>
      <c r="B196" t="s">
        <v>0</v>
      </c>
      <c r="C196" s="2">
        <v>45505</v>
      </c>
      <c r="D196">
        <v>83</v>
      </c>
      <c r="E196">
        <v>15</v>
      </c>
      <c r="F196">
        <v>601.05999999999995</v>
      </c>
      <c r="G196">
        <v>3</v>
      </c>
      <c r="H196" s="1">
        <v>0.2</v>
      </c>
      <c r="I196">
        <v>350.62</v>
      </c>
      <c r="J196">
        <v>3</v>
      </c>
      <c r="K196" s="1">
        <v>3.6600000000000001E-2</v>
      </c>
    </row>
    <row r="197" spans="1:11" x14ac:dyDescent="0.3">
      <c r="A197" t="s">
        <v>13</v>
      </c>
      <c r="B197" t="s">
        <v>0</v>
      </c>
      <c r="C197" s="2">
        <v>45505</v>
      </c>
      <c r="D197">
        <v>35</v>
      </c>
      <c r="E197">
        <v>6</v>
      </c>
      <c r="F197">
        <v>192.19</v>
      </c>
      <c r="G197">
        <v>1</v>
      </c>
      <c r="H197" s="1">
        <v>0.16666666666666666</v>
      </c>
      <c r="I197">
        <v>3963.32</v>
      </c>
      <c r="J197">
        <v>2</v>
      </c>
      <c r="K197" s="1">
        <v>3.9800000000000002E-2</v>
      </c>
    </row>
    <row r="198" spans="1:11" x14ac:dyDescent="0.3">
      <c r="A198" t="s">
        <v>12</v>
      </c>
      <c r="B198" t="s">
        <v>0</v>
      </c>
      <c r="C198" s="2">
        <v>45505</v>
      </c>
      <c r="D198">
        <v>73</v>
      </c>
      <c r="E198">
        <v>8</v>
      </c>
      <c r="F198">
        <v>191.76</v>
      </c>
      <c r="G198">
        <v>3</v>
      </c>
      <c r="H198" s="1">
        <v>0.375</v>
      </c>
      <c r="I198">
        <v>675.97</v>
      </c>
      <c r="J198">
        <v>3</v>
      </c>
      <c r="K198" s="1">
        <v>3.0200000000000001E-2</v>
      </c>
    </row>
    <row r="199" spans="1:11" x14ac:dyDescent="0.3">
      <c r="A199" t="s">
        <v>11</v>
      </c>
      <c r="B199" t="s">
        <v>0</v>
      </c>
      <c r="C199" s="2">
        <v>45505</v>
      </c>
      <c r="D199">
        <v>104</v>
      </c>
      <c r="E199">
        <v>4</v>
      </c>
      <c r="F199">
        <v>169.75</v>
      </c>
      <c r="G199">
        <v>3</v>
      </c>
      <c r="H199" s="1">
        <v>0.75</v>
      </c>
      <c r="I199">
        <v>1255.83</v>
      </c>
      <c r="J199">
        <v>2</v>
      </c>
      <c r="K199" s="1">
        <v>7.7600000000000002E-2</v>
      </c>
    </row>
    <row r="200" spans="1:11" x14ac:dyDescent="0.3">
      <c r="A200" t="s">
        <v>10</v>
      </c>
      <c r="B200" t="s">
        <v>0</v>
      </c>
      <c r="C200" s="2">
        <v>45505</v>
      </c>
      <c r="D200">
        <v>71</v>
      </c>
      <c r="E200">
        <v>6</v>
      </c>
      <c r="F200">
        <v>87.5</v>
      </c>
      <c r="G200">
        <v>3</v>
      </c>
      <c r="H200" s="1">
        <v>0.5</v>
      </c>
      <c r="I200">
        <v>3666.64</v>
      </c>
      <c r="J200">
        <v>1</v>
      </c>
      <c r="K200" s="1">
        <v>9.1300000000000006E-2</v>
      </c>
    </row>
    <row r="201" spans="1:11" x14ac:dyDescent="0.3">
      <c r="A201" t="s">
        <v>9</v>
      </c>
      <c r="B201" t="s">
        <v>0</v>
      </c>
      <c r="C201" s="2">
        <v>45505</v>
      </c>
      <c r="D201">
        <v>22</v>
      </c>
      <c r="E201">
        <v>14</v>
      </c>
      <c r="F201">
        <v>477.3</v>
      </c>
      <c r="G201">
        <v>6</v>
      </c>
      <c r="H201" s="1">
        <v>0.42857142857142855</v>
      </c>
      <c r="I201">
        <v>3790.05</v>
      </c>
      <c r="J201">
        <v>3</v>
      </c>
      <c r="K201" s="1">
        <v>3.32E-2</v>
      </c>
    </row>
    <row r="202" spans="1:11" x14ac:dyDescent="0.3">
      <c r="A202" t="s">
        <v>8</v>
      </c>
      <c r="B202" t="s">
        <v>0</v>
      </c>
      <c r="C202" s="2">
        <v>45505</v>
      </c>
      <c r="D202">
        <v>85</v>
      </c>
      <c r="E202">
        <v>17</v>
      </c>
      <c r="F202">
        <v>187.72</v>
      </c>
      <c r="G202">
        <v>5</v>
      </c>
      <c r="H202" s="1">
        <v>0.29411764705882354</v>
      </c>
      <c r="I202">
        <v>443.22</v>
      </c>
      <c r="J202">
        <v>2</v>
      </c>
      <c r="K202" s="1">
        <v>0.1016</v>
      </c>
    </row>
    <row r="203" spans="1:11" x14ac:dyDescent="0.3">
      <c r="A203" t="s">
        <v>7</v>
      </c>
      <c r="B203" t="s">
        <v>0</v>
      </c>
      <c r="C203" s="2">
        <v>45505</v>
      </c>
      <c r="D203">
        <v>80</v>
      </c>
      <c r="E203">
        <v>13</v>
      </c>
      <c r="F203">
        <v>504.59</v>
      </c>
      <c r="G203">
        <v>0</v>
      </c>
      <c r="H203" s="1">
        <v>0</v>
      </c>
      <c r="I203">
        <v>1265.47</v>
      </c>
      <c r="J203">
        <v>1</v>
      </c>
      <c r="K203" s="1">
        <v>1E-3</v>
      </c>
    </row>
    <row r="204" spans="1:11" x14ac:dyDescent="0.3">
      <c r="A204" t="s">
        <v>6</v>
      </c>
      <c r="B204" t="s">
        <v>0</v>
      </c>
      <c r="C204" s="2">
        <v>45505</v>
      </c>
      <c r="D204">
        <v>18</v>
      </c>
      <c r="E204">
        <v>12</v>
      </c>
      <c r="F204">
        <v>262.26</v>
      </c>
      <c r="G204">
        <v>1</v>
      </c>
      <c r="H204" s="1">
        <v>8.3333333333333329E-2</v>
      </c>
      <c r="I204">
        <v>1573.7</v>
      </c>
      <c r="J204">
        <v>3</v>
      </c>
      <c r="K204" s="1">
        <v>5.1299999999999998E-2</v>
      </c>
    </row>
    <row r="205" spans="1:11" x14ac:dyDescent="0.3">
      <c r="A205" t="s">
        <v>5</v>
      </c>
      <c r="B205" t="s">
        <v>0</v>
      </c>
      <c r="C205" s="2">
        <v>45505</v>
      </c>
      <c r="D205">
        <v>106</v>
      </c>
      <c r="E205">
        <v>6</v>
      </c>
      <c r="F205">
        <v>572.16</v>
      </c>
      <c r="G205">
        <v>2</v>
      </c>
      <c r="H205" s="1">
        <v>0.33333333333333331</v>
      </c>
      <c r="I205">
        <v>3398.37</v>
      </c>
      <c r="J205">
        <v>2</v>
      </c>
      <c r="K205" s="1">
        <v>2.87E-2</v>
      </c>
    </row>
    <row r="206" spans="1:11" x14ac:dyDescent="0.3">
      <c r="A206" t="s">
        <v>4</v>
      </c>
      <c r="B206" t="s">
        <v>0</v>
      </c>
      <c r="C206" s="2">
        <v>45505</v>
      </c>
      <c r="D206">
        <v>71</v>
      </c>
      <c r="E206">
        <v>9</v>
      </c>
      <c r="F206">
        <v>172.96</v>
      </c>
      <c r="G206">
        <v>6</v>
      </c>
      <c r="H206" s="1">
        <v>0.66666666666666663</v>
      </c>
      <c r="I206">
        <v>464.49</v>
      </c>
      <c r="J206">
        <v>1</v>
      </c>
      <c r="K206" s="1">
        <v>8.2699999999999996E-2</v>
      </c>
    </row>
    <row r="207" spans="1:11" x14ac:dyDescent="0.3">
      <c r="A207" t="s">
        <v>3</v>
      </c>
      <c r="B207" t="s">
        <v>0</v>
      </c>
      <c r="C207" s="2">
        <v>45505</v>
      </c>
      <c r="D207">
        <v>115</v>
      </c>
      <c r="E207">
        <v>17</v>
      </c>
      <c r="F207">
        <v>422.48</v>
      </c>
      <c r="G207">
        <v>0</v>
      </c>
      <c r="H207" s="1">
        <v>0</v>
      </c>
      <c r="I207">
        <v>2681.51</v>
      </c>
      <c r="J207">
        <v>3</v>
      </c>
      <c r="K207" s="1">
        <v>2.5000000000000001E-2</v>
      </c>
    </row>
    <row r="208" spans="1:11" x14ac:dyDescent="0.3">
      <c r="A208" t="s">
        <v>2</v>
      </c>
      <c r="B208" t="s">
        <v>0</v>
      </c>
      <c r="C208" s="2">
        <v>45505</v>
      </c>
      <c r="D208">
        <v>34</v>
      </c>
      <c r="E208">
        <v>10</v>
      </c>
      <c r="F208">
        <v>565.11</v>
      </c>
      <c r="G208">
        <v>5</v>
      </c>
      <c r="H208" s="1">
        <v>0.5</v>
      </c>
      <c r="I208">
        <v>222.62</v>
      </c>
      <c r="J208">
        <v>2</v>
      </c>
      <c r="K208" s="1">
        <v>7.1800000000000003E-2</v>
      </c>
    </row>
    <row r="209" spans="1:11" x14ac:dyDescent="0.3">
      <c r="A209" t="s">
        <v>1</v>
      </c>
      <c r="B209" t="s">
        <v>0</v>
      </c>
      <c r="C209" s="2">
        <v>45505</v>
      </c>
      <c r="D209">
        <v>40</v>
      </c>
      <c r="E209">
        <v>17</v>
      </c>
      <c r="F209">
        <v>355.83</v>
      </c>
      <c r="G209">
        <v>6</v>
      </c>
      <c r="H209" s="1">
        <v>0.35294117647058826</v>
      </c>
      <c r="I209">
        <v>4155.8599999999997</v>
      </c>
      <c r="J209">
        <v>1</v>
      </c>
      <c r="K209" s="1">
        <v>8.8000000000000009E-2</v>
      </c>
    </row>
    <row r="210" spans="1:11" x14ac:dyDescent="0.3">
      <c r="A210" t="s">
        <v>26</v>
      </c>
      <c r="B210" t="s">
        <v>0</v>
      </c>
      <c r="C210" s="2">
        <v>45536</v>
      </c>
      <c r="D210">
        <v>51</v>
      </c>
      <c r="E210">
        <v>15</v>
      </c>
      <c r="F210">
        <v>349.71</v>
      </c>
      <c r="G210">
        <v>8</v>
      </c>
      <c r="H210" s="1">
        <v>0.53333333333333333</v>
      </c>
      <c r="I210">
        <v>4017.54</v>
      </c>
      <c r="J210">
        <v>1</v>
      </c>
      <c r="K210" s="1">
        <v>2.92E-2</v>
      </c>
    </row>
    <row r="211" spans="1:11" x14ac:dyDescent="0.3">
      <c r="A211" t="s">
        <v>25</v>
      </c>
      <c r="B211" t="s">
        <v>0</v>
      </c>
      <c r="C211" s="2">
        <v>45536</v>
      </c>
      <c r="D211">
        <v>79</v>
      </c>
      <c r="E211">
        <v>9</v>
      </c>
      <c r="F211">
        <v>358.67</v>
      </c>
      <c r="G211">
        <v>5</v>
      </c>
      <c r="H211" s="1">
        <v>0.55555555555555558</v>
      </c>
      <c r="I211">
        <v>3658.64</v>
      </c>
      <c r="J211">
        <v>3</v>
      </c>
      <c r="K211" s="1">
        <v>3.7499999999999999E-2</v>
      </c>
    </row>
    <row r="212" spans="1:11" x14ac:dyDescent="0.3">
      <c r="A212" t="s">
        <v>24</v>
      </c>
      <c r="B212" t="s">
        <v>0</v>
      </c>
      <c r="C212" s="2">
        <v>45536</v>
      </c>
      <c r="D212">
        <v>57</v>
      </c>
      <c r="E212">
        <v>18</v>
      </c>
      <c r="F212">
        <v>403.41</v>
      </c>
      <c r="G212">
        <v>3</v>
      </c>
      <c r="H212" s="1">
        <v>0.16666666666666666</v>
      </c>
      <c r="I212">
        <v>3767.63</v>
      </c>
      <c r="J212">
        <v>2</v>
      </c>
      <c r="K212" s="1">
        <v>4.24E-2</v>
      </c>
    </row>
    <row r="213" spans="1:11" x14ac:dyDescent="0.3">
      <c r="A213" t="s">
        <v>23</v>
      </c>
      <c r="B213" t="s">
        <v>0</v>
      </c>
      <c r="C213" s="2">
        <v>45536</v>
      </c>
      <c r="D213">
        <v>24</v>
      </c>
      <c r="E213">
        <v>7</v>
      </c>
      <c r="F213">
        <v>79.62</v>
      </c>
      <c r="G213">
        <v>4</v>
      </c>
      <c r="H213" s="1">
        <v>0.5714285714285714</v>
      </c>
      <c r="I213">
        <v>1650.69</v>
      </c>
      <c r="J213">
        <v>1</v>
      </c>
      <c r="K213" s="1">
        <v>3.0600000000000002E-2</v>
      </c>
    </row>
    <row r="214" spans="1:11" x14ac:dyDescent="0.3">
      <c r="A214" t="s">
        <v>22</v>
      </c>
      <c r="B214" t="s">
        <v>0</v>
      </c>
      <c r="C214" s="2">
        <v>45536</v>
      </c>
      <c r="D214">
        <v>77</v>
      </c>
      <c r="E214">
        <v>11</v>
      </c>
      <c r="F214">
        <v>487.47</v>
      </c>
      <c r="G214">
        <v>4</v>
      </c>
      <c r="H214" s="1">
        <v>0.36363636363636365</v>
      </c>
      <c r="I214">
        <v>990.89</v>
      </c>
      <c r="J214">
        <v>3</v>
      </c>
      <c r="K214" s="1">
        <v>4.3299999999999998E-2</v>
      </c>
    </row>
    <row r="215" spans="1:11" x14ac:dyDescent="0.3">
      <c r="A215" t="s">
        <v>21</v>
      </c>
      <c r="B215" t="s">
        <v>0</v>
      </c>
      <c r="C215" s="2">
        <v>45536</v>
      </c>
      <c r="D215">
        <v>69</v>
      </c>
      <c r="E215">
        <v>7</v>
      </c>
      <c r="F215">
        <v>549.77</v>
      </c>
      <c r="G215">
        <v>2</v>
      </c>
      <c r="H215" s="1">
        <v>0.2857142857142857</v>
      </c>
      <c r="I215">
        <v>3916.58</v>
      </c>
      <c r="J215">
        <v>2</v>
      </c>
      <c r="K215" s="1">
        <v>1.2E-2</v>
      </c>
    </row>
    <row r="216" spans="1:11" x14ac:dyDescent="0.3">
      <c r="A216" t="s">
        <v>20</v>
      </c>
      <c r="B216" t="s">
        <v>0</v>
      </c>
      <c r="C216" s="2">
        <v>45536</v>
      </c>
      <c r="D216">
        <v>74</v>
      </c>
      <c r="E216">
        <v>18</v>
      </c>
      <c r="F216">
        <v>306.89999999999998</v>
      </c>
      <c r="G216">
        <v>3</v>
      </c>
      <c r="H216" s="1">
        <v>0.16666666666666666</v>
      </c>
      <c r="I216">
        <v>2254.16</v>
      </c>
      <c r="J216">
        <v>1</v>
      </c>
      <c r="K216" s="1">
        <v>9.64E-2</v>
      </c>
    </row>
    <row r="217" spans="1:11" x14ac:dyDescent="0.3">
      <c r="A217" t="s">
        <v>19</v>
      </c>
      <c r="B217" t="s">
        <v>0</v>
      </c>
      <c r="C217" s="2">
        <v>45536</v>
      </c>
      <c r="D217">
        <v>57</v>
      </c>
      <c r="E217">
        <v>7</v>
      </c>
      <c r="F217">
        <v>262.27999999999997</v>
      </c>
      <c r="G217">
        <v>7</v>
      </c>
      <c r="H217" s="1">
        <v>1</v>
      </c>
      <c r="I217">
        <v>3929.11</v>
      </c>
      <c r="J217">
        <v>3</v>
      </c>
      <c r="K217" s="1">
        <v>4.4299999999999999E-2</v>
      </c>
    </row>
    <row r="218" spans="1:11" x14ac:dyDescent="0.3">
      <c r="A218" t="s">
        <v>18</v>
      </c>
      <c r="B218" t="s">
        <v>0</v>
      </c>
      <c r="C218" s="2">
        <v>45536</v>
      </c>
      <c r="D218">
        <v>26</v>
      </c>
      <c r="E218">
        <v>21</v>
      </c>
      <c r="F218">
        <v>359.51</v>
      </c>
      <c r="G218">
        <v>9</v>
      </c>
      <c r="H218" s="1">
        <v>0.42857142857142855</v>
      </c>
      <c r="I218">
        <v>1187.3699999999999</v>
      </c>
      <c r="J218">
        <v>2</v>
      </c>
      <c r="K218" s="1">
        <v>5.33E-2</v>
      </c>
    </row>
    <row r="219" spans="1:11" x14ac:dyDescent="0.3">
      <c r="A219" t="s">
        <v>17</v>
      </c>
      <c r="B219" t="s">
        <v>0</v>
      </c>
      <c r="C219" s="2">
        <v>45536</v>
      </c>
      <c r="D219">
        <v>76</v>
      </c>
      <c r="E219">
        <v>18</v>
      </c>
      <c r="F219">
        <v>339.1</v>
      </c>
      <c r="G219">
        <v>8</v>
      </c>
      <c r="H219" s="1">
        <v>0.44444444444444442</v>
      </c>
      <c r="I219">
        <v>924.79</v>
      </c>
      <c r="J219">
        <v>1</v>
      </c>
      <c r="K219" s="1">
        <v>3.6000000000000004E-2</v>
      </c>
    </row>
    <row r="220" spans="1:11" x14ac:dyDescent="0.3">
      <c r="A220" t="s">
        <v>16</v>
      </c>
      <c r="B220" t="s">
        <v>0</v>
      </c>
      <c r="C220" s="2">
        <v>45536</v>
      </c>
      <c r="D220">
        <v>22</v>
      </c>
      <c r="E220">
        <v>7</v>
      </c>
      <c r="F220">
        <v>182.47</v>
      </c>
      <c r="G220">
        <v>7</v>
      </c>
      <c r="H220" s="1">
        <v>1</v>
      </c>
      <c r="I220">
        <v>779.86</v>
      </c>
      <c r="J220">
        <v>3</v>
      </c>
      <c r="K220" s="1">
        <v>7.2700000000000001E-2</v>
      </c>
    </row>
    <row r="221" spans="1:11" x14ac:dyDescent="0.3">
      <c r="A221" t="s">
        <v>15</v>
      </c>
      <c r="B221" t="s">
        <v>0</v>
      </c>
      <c r="C221" s="2">
        <v>45536</v>
      </c>
      <c r="D221">
        <v>38</v>
      </c>
      <c r="E221">
        <v>6</v>
      </c>
      <c r="F221">
        <v>553.89</v>
      </c>
      <c r="G221">
        <v>6</v>
      </c>
      <c r="H221" s="1">
        <v>1</v>
      </c>
      <c r="I221">
        <v>4013.79</v>
      </c>
      <c r="J221">
        <v>2</v>
      </c>
      <c r="K221" s="1">
        <v>4.3200000000000002E-2</v>
      </c>
    </row>
    <row r="222" spans="1:11" x14ac:dyDescent="0.3">
      <c r="A222" t="s">
        <v>14</v>
      </c>
      <c r="B222" t="s">
        <v>0</v>
      </c>
      <c r="C222" s="2">
        <v>45536</v>
      </c>
      <c r="D222">
        <v>87</v>
      </c>
      <c r="E222">
        <v>21</v>
      </c>
      <c r="F222">
        <v>633.13</v>
      </c>
      <c r="G222">
        <v>2</v>
      </c>
      <c r="H222" s="1">
        <v>9.5238095238095233E-2</v>
      </c>
      <c r="I222">
        <v>336.22</v>
      </c>
      <c r="J222">
        <v>1</v>
      </c>
      <c r="K222" s="1">
        <v>3.4500000000000003E-2</v>
      </c>
    </row>
    <row r="223" spans="1:11" x14ac:dyDescent="0.3">
      <c r="A223" t="s">
        <v>13</v>
      </c>
      <c r="B223" t="s">
        <v>0</v>
      </c>
      <c r="C223" s="2">
        <v>45536</v>
      </c>
      <c r="D223">
        <v>37</v>
      </c>
      <c r="E223">
        <v>8</v>
      </c>
      <c r="F223">
        <v>215.09</v>
      </c>
      <c r="G223">
        <v>2</v>
      </c>
      <c r="H223" s="1">
        <v>0.25</v>
      </c>
      <c r="I223">
        <v>3424.83</v>
      </c>
      <c r="J223">
        <v>3</v>
      </c>
      <c r="K223" s="1">
        <v>4.07E-2</v>
      </c>
    </row>
    <row r="224" spans="1:11" x14ac:dyDescent="0.3">
      <c r="A224" t="s">
        <v>12</v>
      </c>
      <c r="B224" t="s">
        <v>0</v>
      </c>
      <c r="C224" s="2">
        <v>45536</v>
      </c>
      <c r="D224">
        <v>71</v>
      </c>
      <c r="E224">
        <v>8</v>
      </c>
      <c r="F224">
        <v>199.19</v>
      </c>
      <c r="G224">
        <v>2</v>
      </c>
      <c r="H224" s="1">
        <v>0.25</v>
      </c>
      <c r="I224">
        <v>635.24</v>
      </c>
      <c r="J224">
        <v>2</v>
      </c>
      <c r="K224" s="1">
        <v>2.9500000000000002E-2</v>
      </c>
    </row>
    <row r="225" spans="1:11" x14ac:dyDescent="0.3">
      <c r="A225" t="s">
        <v>11</v>
      </c>
      <c r="B225" t="s">
        <v>0</v>
      </c>
      <c r="C225" s="2">
        <v>45536</v>
      </c>
      <c r="D225">
        <v>81</v>
      </c>
      <c r="E225">
        <v>5</v>
      </c>
      <c r="F225">
        <v>153.5</v>
      </c>
      <c r="G225">
        <v>2</v>
      </c>
      <c r="H225" s="1">
        <v>0.4</v>
      </c>
      <c r="I225">
        <v>1307.47</v>
      </c>
      <c r="J225">
        <v>1</v>
      </c>
      <c r="K225" s="1">
        <v>7.3300000000000004E-2</v>
      </c>
    </row>
    <row r="226" spans="1:11" x14ac:dyDescent="0.3">
      <c r="A226" t="s">
        <v>10</v>
      </c>
      <c r="B226" t="s">
        <v>0</v>
      </c>
      <c r="C226" s="2">
        <v>45536</v>
      </c>
      <c r="D226">
        <v>93</v>
      </c>
      <c r="E226">
        <v>5</v>
      </c>
      <c r="F226">
        <v>77.12</v>
      </c>
      <c r="G226">
        <v>2</v>
      </c>
      <c r="H226" s="1">
        <v>0.4</v>
      </c>
      <c r="I226">
        <v>3483.91</v>
      </c>
      <c r="J226">
        <v>3</v>
      </c>
      <c r="K226" s="1">
        <v>9.9000000000000005E-2</v>
      </c>
    </row>
    <row r="227" spans="1:11" x14ac:dyDescent="0.3">
      <c r="A227" t="s">
        <v>9</v>
      </c>
      <c r="B227" t="s">
        <v>0</v>
      </c>
      <c r="C227" s="2">
        <v>45536</v>
      </c>
      <c r="D227">
        <v>21</v>
      </c>
      <c r="E227">
        <v>17</v>
      </c>
      <c r="F227">
        <v>533.41999999999996</v>
      </c>
      <c r="G227">
        <v>7</v>
      </c>
      <c r="H227" s="1">
        <v>0.41176470588235292</v>
      </c>
      <c r="I227">
        <v>3895.32</v>
      </c>
      <c r="J227">
        <v>2</v>
      </c>
      <c r="K227" s="1">
        <v>3.4000000000000002E-2</v>
      </c>
    </row>
    <row r="228" spans="1:11" x14ac:dyDescent="0.3">
      <c r="A228" t="s">
        <v>8</v>
      </c>
      <c r="B228" t="s">
        <v>0</v>
      </c>
      <c r="C228" s="2">
        <v>45536</v>
      </c>
      <c r="D228">
        <v>86</v>
      </c>
      <c r="E228">
        <v>17</v>
      </c>
      <c r="F228">
        <v>160.88999999999999</v>
      </c>
      <c r="G228">
        <v>4</v>
      </c>
      <c r="H228" s="1">
        <v>0.23529411764705882</v>
      </c>
      <c r="I228">
        <v>418.33</v>
      </c>
      <c r="J228">
        <v>1</v>
      </c>
      <c r="K228" s="1">
        <v>8.8100000000000012E-2</v>
      </c>
    </row>
    <row r="229" spans="1:11" x14ac:dyDescent="0.3">
      <c r="A229" t="s">
        <v>7</v>
      </c>
      <c r="B229" t="s">
        <v>0</v>
      </c>
      <c r="C229" s="2">
        <v>45536</v>
      </c>
      <c r="D229">
        <v>72</v>
      </c>
      <c r="E229">
        <v>11</v>
      </c>
      <c r="F229">
        <v>459.86</v>
      </c>
      <c r="G229">
        <v>0</v>
      </c>
      <c r="H229" s="1">
        <v>0</v>
      </c>
      <c r="I229">
        <v>1269.5999999999999</v>
      </c>
      <c r="J229">
        <v>3</v>
      </c>
      <c r="K229" s="1">
        <v>1E-3</v>
      </c>
    </row>
    <row r="230" spans="1:11" x14ac:dyDescent="0.3">
      <c r="A230" t="s">
        <v>6</v>
      </c>
      <c r="B230" t="s">
        <v>0</v>
      </c>
      <c r="C230" s="2">
        <v>45536</v>
      </c>
      <c r="D230">
        <v>18</v>
      </c>
      <c r="E230">
        <v>13</v>
      </c>
      <c r="F230">
        <v>290.14</v>
      </c>
      <c r="G230">
        <v>2</v>
      </c>
      <c r="H230" s="1">
        <v>0.15384615384615385</v>
      </c>
      <c r="I230">
        <v>1444.65</v>
      </c>
      <c r="J230">
        <v>2</v>
      </c>
      <c r="K230" s="1">
        <v>5.4699999999999999E-2</v>
      </c>
    </row>
    <row r="231" spans="1:11" x14ac:dyDescent="0.3">
      <c r="A231" t="s">
        <v>5</v>
      </c>
      <c r="B231" t="s">
        <v>0</v>
      </c>
      <c r="C231" s="2">
        <v>45536</v>
      </c>
      <c r="D231">
        <v>105</v>
      </c>
      <c r="E231">
        <v>7</v>
      </c>
      <c r="F231">
        <v>587.83000000000004</v>
      </c>
      <c r="G231">
        <v>1</v>
      </c>
      <c r="H231" s="1">
        <v>0.14285714285714285</v>
      </c>
      <c r="I231">
        <v>3601.93</v>
      </c>
      <c r="J231">
        <v>1</v>
      </c>
      <c r="K231" s="1">
        <v>3.2199999999999999E-2</v>
      </c>
    </row>
    <row r="232" spans="1:11" x14ac:dyDescent="0.3">
      <c r="A232" t="s">
        <v>4</v>
      </c>
      <c r="B232" t="s">
        <v>0</v>
      </c>
      <c r="C232" s="2">
        <v>45536</v>
      </c>
      <c r="D232">
        <v>75</v>
      </c>
      <c r="E232">
        <v>8</v>
      </c>
      <c r="F232">
        <v>177.88</v>
      </c>
      <c r="G232">
        <v>7</v>
      </c>
      <c r="H232" s="1">
        <v>0.875</v>
      </c>
      <c r="I232">
        <v>507.1</v>
      </c>
      <c r="J232">
        <v>3</v>
      </c>
      <c r="K232" s="1">
        <v>9.5199999999999993E-2</v>
      </c>
    </row>
    <row r="233" spans="1:11" x14ac:dyDescent="0.3">
      <c r="A233" t="s">
        <v>3</v>
      </c>
      <c r="B233" t="s">
        <v>0</v>
      </c>
      <c r="C233" s="2">
        <v>45536</v>
      </c>
      <c r="D233">
        <v>98</v>
      </c>
      <c r="E233">
        <v>12</v>
      </c>
      <c r="F233">
        <v>406.95</v>
      </c>
      <c r="G233">
        <v>0</v>
      </c>
      <c r="H233" s="1">
        <v>0</v>
      </c>
      <c r="I233">
        <v>2978.09</v>
      </c>
      <c r="J233">
        <v>2</v>
      </c>
      <c r="K233" s="1">
        <v>2.3700000000000002E-2</v>
      </c>
    </row>
    <row r="234" spans="1:11" x14ac:dyDescent="0.3">
      <c r="A234" t="s">
        <v>2</v>
      </c>
      <c r="B234" t="s">
        <v>0</v>
      </c>
      <c r="C234" s="2">
        <v>45536</v>
      </c>
      <c r="D234">
        <v>33</v>
      </c>
      <c r="E234">
        <v>13</v>
      </c>
      <c r="F234">
        <v>517.1</v>
      </c>
      <c r="G234">
        <v>4</v>
      </c>
      <c r="H234" s="1">
        <v>0.30769230769230771</v>
      </c>
      <c r="I234">
        <v>250.08</v>
      </c>
      <c r="J234">
        <v>1</v>
      </c>
      <c r="K234" s="1">
        <v>6.5299999999999997E-2</v>
      </c>
    </row>
    <row r="235" spans="1:11" x14ac:dyDescent="0.3">
      <c r="A235" t="s">
        <v>1</v>
      </c>
      <c r="B235" t="s">
        <v>0</v>
      </c>
      <c r="C235" s="2">
        <v>45536</v>
      </c>
      <c r="D235">
        <v>35</v>
      </c>
      <c r="E235">
        <v>18</v>
      </c>
      <c r="F235">
        <v>348.92</v>
      </c>
      <c r="G235">
        <v>7</v>
      </c>
      <c r="H235" s="1">
        <v>0.3888888888888889</v>
      </c>
      <c r="I235">
        <v>4381.3900000000003</v>
      </c>
      <c r="J235">
        <v>1</v>
      </c>
      <c r="K235" s="1">
        <v>8.8599999999999998E-2</v>
      </c>
    </row>
    <row r="236" spans="1:11" x14ac:dyDescent="0.3">
      <c r="A236" t="s">
        <v>26</v>
      </c>
      <c r="B236" t="s">
        <v>0</v>
      </c>
      <c r="C236" s="2">
        <v>45566</v>
      </c>
      <c r="D236">
        <v>74</v>
      </c>
      <c r="E236">
        <v>16</v>
      </c>
      <c r="F236">
        <v>308.51</v>
      </c>
      <c r="G236">
        <v>7</v>
      </c>
      <c r="H236" s="1">
        <v>0.4375</v>
      </c>
      <c r="I236">
        <v>4267.5</v>
      </c>
      <c r="J236">
        <v>3</v>
      </c>
      <c r="K236" s="1">
        <v>2.9399999999999999E-2</v>
      </c>
    </row>
    <row r="237" spans="1:11" x14ac:dyDescent="0.3">
      <c r="A237" t="s">
        <v>25</v>
      </c>
      <c r="B237" t="s">
        <v>0</v>
      </c>
      <c r="C237" s="2">
        <v>45566</v>
      </c>
      <c r="D237">
        <v>72</v>
      </c>
      <c r="E237">
        <v>10</v>
      </c>
      <c r="F237">
        <v>362.58</v>
      </c>
      <c r="G237">
        <v>5</v>
      </c>
      <c r="H237" s="1">
        <v>0.5</v>
      </c>
      <c r="I237">
        <v>3679.65</v>
      </c>
      <c r="J237">
        <v>2</v>
      </c>
      <c r="K237" s="1">
        <v>3.8599999999999995E-2</v>
      </c>
    </row>
    <row r="238" spans="1:11" x14ac:dyDescent="0.3">
      <c r="A238" t="s">
        <v>24</v>
      </c>
      <c r="B238" t="s">
        <v>0</v>
      </c>
      <c r="C238" s="2">
        <v>45566</v>
      </c>
      <c r="D238">
        <v>58</v>
      </c>
      <c r="E238">
        <v>13</v>
      </c>
      <c r="F238">
        <v>368.06</v>
      </c>
      <c r="G238">
        <v>2</v>
      </c>
      <c r="H238" s="1">
        <v>0.15384615384615385</v>
      </c>
      <c r="I238">
        <v>3626.22</v>
      </c>
      <c r="J238">
        <v>1</v>
      </c>
      <c r="K238" s="1">
        <v>4.1399999999999999E-2</v>
      </c>
    </row>
    <row r="239" spans="1:11" x14ac:dyDescent="0.3">
      <c r="A239" t="s">
        <v>23</v>
      </c>
      <c r="B239" t="s">
        <v>0</v>
      </c>
      <c r="C239" s="2">
        <v>45566</v>
      </c>
      <c r="D239">
        <v>22</v>
      </c>
      <c r="E239">
        <v>7</v>
      </c>
      <c r="F239">
        <v>74.680000000000007</v>
      </c>
      <c r="G239">
        <v>4</v>
      </c>
      <c r="H239" s="1">
        <v>0.5714285714285714</v>
      </c>
      <c r="I239">
        <v>1543.72</v>
      </c>
      <c r="J239">
        <v>3</v>
      </c>
      <c r="K239" s="1">
        <v>2.75E-2</v>
      </c>
    </row>
    <row r="240" spans="1:11" x14ac:dyDescent="0.3">
      <c r="A240" t="s">
        <v>22</v>
      </c>
      <c r="B240" t="s">
        <v>0</v>
      </c>
      <c r="C240" s="2">
        <v>45566</v>
      </c>
      <c r="D240">
        <v>74</v>
      </c>
      <c r="E240">
        <v>15</v>
      </c>
      <c r="F240">
        <v>460.2</v>
      </c>
      <c r="G240">
        <v>4</v>
      </c>
      <c r="H240" s="1">
        <v>0.26666666666666666</v>
      </c>
      <c r="I240">
        <v>980.1</v>
      </c>
      <c r="J240">
        <v>2</v>
      </c>
      <c r="K240" s="1">
        <v>3.7900000000000003E-2</v>
      </c>
    </row>
    <row r="241" spans="1:11" x14ac:dyDescent="0.3">
      <c r="A241" t="s">
        <v>21</v>
      </c>
      <c r="B241" t="s">
        <v>0</v>
      </c>
      <c r="C241" s="2">
        <v>45566</v>
      </c>
      <c r="D241">
        <v>62</v>
      </c>
      <c r="E241">
        <v>8</v>
      </c>
      <c r="F241">
        <v>540.79999999999995</v>
      </c>
      <c r="G241">
        <v>3</v>
      </c>
      <c r="H241" s="1">
        <v>0.375</v>
      </c>
      <c r="I241">
        <v>3928.71</v>
      </c>
      <c r="J241">
        <v>1</v>
      </c>
      <c r="K241" s="1">
        <v>1.09E-2</v>
      </c>
    </row>
    <row r="242" spans="1:11" x14ac:dyDescent="0.3">
      <c r="A242" t="s">
        <v>20</v>
      </c>
      <c r="B242" t="s">
        <v>0</v>
      </c>
      <c r="C242" s="2">
        <v>45566</v>
      </c>
      <c r="D242">
        <v>70</v>
      </c>
      <c r="E242">
        <v>21</v>
      </c>
      <c r="F242">
        <v>319.62</v>
      </c>
      <c r="G242">
        <v>3</v>
      </c>
      <c r="H242" s="1">
        <v>0.14285714285714285</v>
      </c>
      <c r="I242">
        <v>2486.2199999999998</v>
      </c>
      <c r="J242">
        <v>3</v>
      </c>
      <c r="K242" s="1">
        <v>0.1036</v>
      </c>
    </row>
    <row r="243" spans="1:11" x14ac:dyDescent="0.3">
      <c r="A243" t="s">
        <v>19</v>
      </c>
      <c r="B243" t="s">
        <v>0</v>
      </c>
      <c r="C243" s="2">
        <v>45566</v>
      </c>
      <c r="D243">
        <v>51</v>
      </c>
      <c r="E243">
        <v>7</v>
      </c>
      <c r="F243">
        <v>248.37</v>
      </c>
      <c r="G243">
        <v>7</v>
      </c>
      <c r="H243" s="1">
        <v>1</v>
      </c>
      <c r="I243">
        <v>3946.23</v>
      </c>
      <c r="J243">
        <v>2</v>
      </c>
      <c r="K243" s="1">
        <v>4.2699999999999995E-2</v>
      </c>
    </row>
    <row r="244" spans="1:11" x14ac:dyDescent="0.3">
      <c r="A244" t="s">
        <v>18</v>
      </c>
      <c r="B244" t="s">
        <v>0</v>
      </c>
      <c r="C244" s="2">
        <v>45566</v>
      </c>
      <c r="D244">
        <v>32</v>
      </c>
      <c r="E244">
        <v>16</v>
      </c>
      <c r="F244">
        <v>393.04</v>
      </c>
      <c r="G244">
        <v>7</v>
      </c>
      <c r="H244" s="1">
        <v>0.4375</v>
      </c>
      <c r="I244">
        <v>1286.18</v>
      </c>
      <c r="J244">
        <v>1</v>
      </c>
      <c r="K244" s="1">
        <v>5.6399999999999999E-2</v>
      </c>
    </row>
    <row r="245" spans="1:11" x14ac:dyDescent="0.3">
      <c r="A245" t="s">
        <v>17</v>
      </c>
      <c r="B245" t="s">
        <v>0</v>
      </c>
      <c r="C245" s="2">
        <v>45566</v>
      </c>
      <c r="D245">
        <v>71</v>
      </c>
      <c r="E245">
        <v>16</v>
      </c>
      <c r="F245">
        <v>323.56</v>
      </c>
      <c r="G245">
        <v>9</v>
      </c>
      <c r="H245" s="1">
        <v>0.5625</v>
      </c>
      <c r="I245">
        <v>957.05</v>
      </c>
      <c r="J245">
        <v>3</v>
      </c>
      <c r="K245" s="1">
        <v>3.1099999999999999E-2</v>
      </c>
    </row>
    <row r="246" spans="1:11" x14ac:dyDescent="0.3">
      <c r="A246" t="s">
        <v>16</v>
      </c>
      <c r="B246" t="s">
        <v>0</v>
      </c>
      <c r="C246" s="2">
        <v>45566</v>
      </c>
      <c r="D246">
        <v>17</v>
      </c>
      <c r="E246">
        <v>7</v>
      </c>
      <c r="F246">
        <v>205.3</v>
      </c>
      <c r="G246">
        <v>4</v>
      </c>
      <c r="H246" s="1">
        <v>0.5714285714285714</v>
      </c>
      <c r="I246">
        <v>762.2</v>
      </c>
      <c r="J246">
        <v>2</v>
      </c>
      <c r="K246" s="1">
        <v>7.2300000000000003E-2</v>
      </c>
    </row>
    <row r="247" spans="1:11" x14ac:dyDescent="0.3">
      <c r="A247" t="s">
        <v>15</v>
      </c>
      <c r="B247" t="s">
        <v>0</v>
      </c>
      <c r="C247" s="2">
        <v>45566</v>
      </c>
      <c r="D247">
        <v>35</v>
      </c>
      <c r="E247">
        <v>6</v>
      </c>
      <c r="F247">
        <v>544.78</v>
      </c>
      <c r="G247">
        <v>5</v>
      </c>
      <c r="H247" s="1">
        <v>0.83333333333333337</v>
      </c>
      <c r="I247">
        <v>3420.99</v>
      </c>
      <c r="J247">
        <v>3</v>
      </c>
      <c r="K247" s="1">
        <v>4.0500000000000001E-2</v>
      </c>
    </row>
    <row r="248" spans="1:11" x14ac:dyDescent="0.3">
      <c r="A248" t="s">
        <v>14</v>
      </c>
      <c r="B248" t="s">
        <v>0</v>
      </c>
      <c r="C248" s="2">
        <v>45566</v>
      </c>
      <c r="D248">
        <v>73</v>
      </c>
      <c r="E248">
        <v>17</v>
      </c>
      <c r="F248">
        <v>557.29999999999995</v>
      </c>
      <c r="G248">
        <v>3</v>
      </c>
      <c r="H248" s="1">
        <v>0.17647058823529413</v>
      </c>
      <c r="I248">
        <v>376.66</v>
      </c>
      <c r="J248">
        <v>2</v>
      </c>
      <c r="K248" s="1">
        <v>3.4700000000000002E-2</v>
      </c>
    </row>
    <row r="249" spans="1:11" x14ac:dyDescent="0.3">
      <c r="A249" t="s">
        <v>13</v>
      </c>
      <c r="B249" t="s">
        <v>0</v>
      </c>
      <c r="C249" s="2">
        <v>45566</v>
      </c>
      <c r="D249">
        <v>27</v>
      </c>
      <c r="E249">
        <v>6</v>
      </c>
      <c r="F249">
        <v>202.37</v>
      </c>
      <c r="G249">
        <v>1</v>
      </c>
      <c r="H249" s="1">
        <v>0.16666666666666666</v>
      </c>
      <c r="I249">
        <v>3781.81</v>
      </c>
      <c r="J249">
        <v>1</v>
      </c>
      <c r="K249" s="1">
        <v>4.3099999999999999E-2</v>
      </c>
    </row>
    <row r="250" spans="1:11" x14ac:dyDescent="0.3">
      <c r="A250" t="s">
        <v>12</v>
      </c>
      <c r="B250" t="s">
        <v>0</v>
      </c>
      <c r="C250" s="2">
        <v>45566</v>
      </c>
      <c r="D250">
        <v>49</v>
      </c>
      <c r="E250">
        <v>7</v>
      </c>
      <c r="F250">
        <v>204.14</v>
      </c>
      <c r="G250">
        <v>3</v>
      </c>
      <c r="H250" s="1">
        <v>0.42857142857142855</v>
      </c>
      <c r="I250">
        <v>636.65</v>
      </c>
      <c r="J250">
        <v>3</v>
      </c>
      <c r="K250" s="1">
        <v>2.9500000000000002E-2</v>
      </c>
    </row>
    <row r="251" spans="1:11" x14ac:dyDescent="0.3">
      <c r="A251" t="s">
        <v>11</v>
      </c>
      <c r="B251" t="s">
        <v>0</v>
      </c>
      <c r="C251" s="2">
        <v>45566</v>
      </c>
      <c r="D251">
        <v>106</v>
      </c>
      <c r="E251">
        <v>5</v>
      </c>
      <c r="F251">
        <v>163.38</v>
      </c>
      <c r="G251">
        <v>1</v>
      </c>
      <c r="H251" s="1">
        <v>0.2</v>
      </c>
      <c r="I251">
        <v>1148.1400000000001</v>
      </c>
      <c r="J251">
        <v>2</v>
      </c>
      <c r="K251" s="1">
        <v>7.8799999999999995E-2</v>
      </c>
    </row>
    <row r="252" spans="1:11" x14ac:dyDescent="0.3">
      <c r="A252" t="s">
        <v>10</v>
      </c>
      <c r="B252" t="s">
        <v>0</v>
      </c>
      <c r="C252" s="2">
        <v>45566</v>
      </c>
      <c r="D252">
        <v>102</v>
      </c>
      <c r="E252">
        <v>5</v>
      </c>
      <c r="F252">
        <v>86.37</v>
      </c>
      <c r="G252">
        <v>5</v>
      </c>
      <c r="H252" s="1">
        <v>1</v>
      </c>
      <c r="I252">
        <v>3851.19</v>
      </c>
      <c r="J252">
        <v>1</v>
      </c>
      <c r="K252" s="1">
        <v>8.3800000000000013E-2</v>
      </c>
    </row>
    <row r="253" spans="1:11" x14ac:dyDescent="0.3">
      <c r="A253" t="s">
        <v>9</v>
      </c>
      <c r="B253" t="s">
        <v>0</v>
      </c>
      <c r="C253" s="2">
        <v>45566</v>
      </c>
      <c r="D253">
        <v>21</v>
      </c>
      <c r="E253">
        <v>14</v>
      </c>
      <c r="F253">
        <v>537.36</v>
      </c>
      <c r="G253">
        <v>7</v>
      </c>
      <c r="H253" s="1">
        <v>0.5</v>
      </c>
      <c r="I253">
        <v>3767.78</v>
      </c>
      <c r="J253">
        <v>3</v>
      </c>
      <c r="K253" s="1">
        <v>3.44E-2</v>
      </c>
    </row>
    <row r="254" spans="1:11" x14ac:dyDescent="0.3">
      <c r="A254" t="s">
        <v>8</v>
      </c>
      <c r="B254" t="s">
        <v>0</v>
      </c>
      <c r="C254" s="2">
        <v>45566</v>
      </c>
      <c r="D254">
        <v>104</v>
      </c>
      <c r="E254">
        <v>20</v>
      </c>
      <c r="F254">
        <v>181.9</v>
      </c>
      <c r="G254">
        <v>4</v>
      </c>
      <c r="H254" s="1">
        <v>0.2</v>
      </c>
      <c r="I254">
        <v>400.92</v>
      </c>
      <c r="J254">
        <v>2</v>
      </c>
      <c r="K254" s="1">
        <v>0.10009999999999999</v>
      </c>
    </row>
    <row r="255" spans="1:11" x14ac:dyDescent="0.3">
      <c r="A255" t="s">
        <v>7</v>
      </c>
      <c r="B255" t="s">
        <v>0</v>
      </c>
      <c r="C255" s="2">
        <v>45566</v>
      </c>
      <c r="D255">
        <v>64</v>
      </c>
      <c r="E255">
        <v>15</v>
      </c>
      <c r="F255">
        <v>514.38</v>
      </c>
      <c r="G255">
        <v>0</v>
      </c>
      <c r="H255" s="1">
        <v>0</v>
      </c>
      <c r="I255">
        <v>1220.5899999999999</v>
      </c>
      <c r="J255">
        <v>1</v>
      </c>
      <c r="K255" s="1">
        <v>1E-3</v>
      </c>
    </row>
    <row r="256" spans="1:11" x14ac:dyDescent="0.3">
      <c r="A256" t="s">
        <v>6</v>
      </c>
      <c r="B256" t="s">
        <v>0</v>
      </c>
      <c r="C256" s="2">
        <v>45566</v>
      </c>
      <c r="D256">
        <v>21</v>
      </c>
      <c r="E256">
        <v>15</v>
      </c>
      <c r="F256">
        <v>309.75</v>
      </c>
      <c r="G256">
        <v>2</v>
      </c>
      <c r="H256" s="1">
        <v>0.13333333333333333</v>
      </c>
      <c r="I256">
        <v>1649.09</v>
      </c>
      <c r="J256">
        <v>3</v>
      </c>
      <c r="K256" s="1">
        <v>5.0999999999999997E-2</v>
      </c>
    </row>
    <row r="257" spans="1:11" x14ac:dyDescent="0.3">
      <c r="A257" t="s">
        <v>5</v>
      </c>
      <c r="B257" t="s">
        <v>0</v>
      </c>
      <c r="C257" s="2">
        <v>45566</v>
      </c>
      <c r="D257">
        <v>108</v>
      </c>
      <c r="E257">
        <v>6</v>
      </c>
      <c r="F257">
        <v>515.27</v>
      </c>
      <c r="G257">
        <v>2</v>
      </c>
      <c r="H257" s="1">
        <v>0.33333333333333331</v>
      </c>
      <c r="I257">
        <v>3183.87</v>
      </c>
      <c r="J257">
        <v>2</v>
      </c>
      <c r="K257" s="1">
        <v>3.04E-2</v>
      </c>
    </row>
    <row r="258" spans="1:11" x14ac:dyDescent="0.3">
      <c r="A258" t="s">
        <v>4</v>
      </c>
      <c r="B258" t="s">
        <v>0</v>
      </c>
      <c r="C258" s="2">
        <v>45566</v>
      </c>
      <c r="D258">
        <v>63</v>
      </c>
      <c r="E258">
        <v>10</v>
      </c>
      <c r="F258">
        <v>194.21</v>
      </c>
      <c r="G258">
        <v>7</v>
      </c>
      <c r="H258" s="1">
        <v>0.7</v>
      </c>
      <c r="I258">
        <v>508.84</v>
      </c>
      <c r="J258">
        <v>1</v>
      </c>
      <c r="K258" s="1">
        <v>9.3900000000000011E-2</v>
      </c>
    </row>
    <row r="259" spans="1:11" x14ac:dyDescent="0.3">
      <c r="A259" t="s">
        <v>3</v>
      </c>
      <c r="B259" t="s">
        <v>0</v>
      </c>
      <c r="C259" s="2">
        <v>45566</v>
      </c>
      <c r="D259">
        <v>85</v>
      </c>
      <c r="E259">
        <v>15</v>
      </c>
      <c r="F259">
        <v>400.65</v>
      </c>
      <c r="G259">
        <v>0</v>
      </c>
      <c r="H259" s="1">
        <v>0</v>
      </c>
      <c r="I259">
        <v>2890.62</v>
      </c>
      <c r="J259">
        <v>1</v>
      </c>
      <c r="K259" s="1">
        <v>2.4700000000000003E-2</v>
      </c>
    </row>
    <row r="260" spans="1:11" x14ac:dyDescent="0.3">
      <c r="A260" t="s">
        <v>2</v>
      </c>
      <c r="B260" t="s">
        <v>0</v>
      </c>
      <c r="C260" s="2">
        <v>45566</v>
      </c>
      <c r="D260">
        <v>36</v>
      </c>
      <c r="E260">
        <v>10</v>
      </c>
      <c r="F260">
        <v>535.44000000000005</v>
      </c>
      <c r="G260">
        <v>4</v>
      </c>
      <c r="H260" s="1">
        <v>0.4</v>
      </c>
      <c r="I260">
        <v>241.26</v>
      </c>
      <c r="J260">
        <v>3</v>
      </c>
      <c r="K260" s="1">
        <v>6.3E-2</v>
      </c>
    </row>
    <row r="261" spans="1:11" x14ac:dyDescent="0.3">
      <c r="A261" t="s">
        <v>1</v>
      </c>
      <c r="B261" t="s">
        <v>0</v>
      </c>
      <c r="C261" s="2">
        <v>45566</v>
      </c>
      <c r="D261">
        <v>34</v>
      </c>
      <c r="E261">
        <v>12</v>
      </c>
      <c r="F261">
        <v>356.4</v>
      </c>
      <c r="G261">
        <v>8</v>
      </c>
      <c r="H261" s="1">
        <v>0.66666666666666663</v>
      </c>
      <c r="I261">
        <v>4111.76</v>
      </c>
      <c r="J261">
        <v>2</v>
      </c>
      <c r="K261" s="1">
        <v>8.4700000000000011E-2</v>
      </c>
    </row>
    <row r="262" spans="1:11" x14ac:dyDescent="0.3">
      <c r="A262" t="s">
        <v>26</v>
      </c>
      <c r="B262" t="s">
        <v>0</v>
      </c>
      <c r="C262" s="2">
        <v>45597</v>
      </c>
      <c r="D262">
        <v>67</v>
      </c>
      <c r="E262">
        <v>12</v>
      </c>
      <c r="F262">
        <v>352.6</v>
      </c>
      <c r="G262">
        <v>6</v>
      </c>
      <c r="H262" s="1">
        <v>0.5</v>
      </c>
      <c r="I262">
        <v>4402.41</v>
      </c>
      <c r="J262">
        <v>1</v>
      </c>
      <c r="K262" s="1">
        <v>2.8999999999999998E-2</v>
      </c>
    </row>
    <row r="263" spans="1:11" x14ac:dyDescent="0.3">
      <c r="A263" t="s">
        <v>25</v>
      </c>
      <c r="B263" t="s">
        <v>0</v>
      </c>
      <c r="C263" s="2">
        <v>45597</v>
      </c>
      <c r="D263">
        <v>76</v>
      </c>
      <c r="E263">
        <v>14</v>
      </c>
      <c r="F263">
        <v>351.42</v>
      </c>
      <c r="G263">
        <v>4</v>
      </c>
      <c r="H263" s="1">
        <v>0.2857142857142857</v>
      </c>
      <c r="I263">
        <v>3917.99</v>
      </c>
      <c r="J263">
        <v>3</v>
      </c>
      <c r="K263" s="1">
        <v>4.2999999999999997E-2</v>
      </c>
    </row>
    <row r="264" spans="1:11" x14ac:dyDescent="0.3">
      <c r="A264" t="s">
        <v>24</v>
      </c>
      <c r="B264" t="s">
        <v>0</v>
      </c>
      <c r="C264" s="2">
        <v>45597</v>
      </c>
      <c r="D264">
        <v>53</v>
      </c>
      <c r="E264">
        <v>17</v>
      </c>
      <c r="F264">
        <v>404.22</v>
      </c>
      <c r="G264">
        <v>2</v>
      </c>
      <c r="H264" s="1">
        <v>0.11764705882352941</v>
      </c>
      <c r="I264">
        <v>3669.4</v>
      </c>
      <c r="J264">
        <v>2</v>
      </c>
      <c r="K264" s="1">
        <v>4.4500000000000005E-2</v>
      </c>
    </row>
    <row r="265" spans="1:11" x14ac:dyDescent="0.3">
      <c r="A265" t="s">
        <v>23</v>
      </c>
      <c r="B265" t="s">
        <v>0</v>
      </c>
      <c r="C265" s="2">
        <v>45597</v>
      </c>
      <c r="D265">
        <v>22</v>
      </c>
      <c r="E265">
        <v>6</v>
      </c>
      <c r="F265">
        <v>80.02</v>
      </c>
      <c r="G265">
        <v>3</v>
      </c>
      <c r="H265" s="1">
        <v>0.5</v>
      </c>
      <c r="I265">
        <v>1476.69</v>
      </c>
      <c r="J265">
        <v>1</v>
      </c>
      <c r="K265" s="1">
        <v>2.9300000000000003E-2</v>
      </c>
    </row>
    <row r="266" spans="1:11" x14ac:dyDescent="0.3">
      <c r="A266" t="s">
        <v>22</v>
      </c>
      <c r="B266" t="s">
        <v>0</v>
      </c>
      <c r="C266" s="2">
        <v>45597</v>
      </c>
      <c r="D266">
        <v>77</v>
      </c>
      <c r="E266">
        <v>16</v>
      </c>
      <c r="F266">
        <v>502.41</v>
      </c>
      <c r="G266">
        <v>5</v>
      </c>
      <c r="H266" s="1">
        <v>0.3125</v>
      </c>
      <c r="I266">
        <v>1093.75</v>
      </c>
      <c r="J266">
        <v>3</v>
      </c>
      <c r="K266" s="1">
        <v>3.8399999999999997E-2</v>
      </c>
    </row>
    <row r="267" spans="1:11" x14ac:dyDescent="0.3">
      <c r="A267" t="s">
        <v>21</v>
      </c>
      <c r="B267" t="s">
        <v>0</v>
      </c>
      <c r="C267" s="2">
        <v>45597</v>
      </c>
      <c r="D267">
        <v>52</v>
      </c>
      <c r="E267">
        <v>6</v>
      </c>
      <c r="F267">
        <v>492.23</v>
      </c>
      <c r="G267">
        <v>2</v>
      </c>
      <c r="H267" s="1">
        <v>0.33333333333333331</v>
      </c>
      <c r="I267">
        <v>3775.84</v>
      </c>
      <c r="J267">
        <v>2</v>
      </c>
      <c r="K267" s="1">
        <v>1.1000000000000001E-2</v>
      </c>
    </row>
    <row r="268" spans="1:11" x14ac:dyDescent="0.3">
      <c r="A268" t="s">
        <v>20</v>
      </c>
      <c r="B268" t="s">
        <v>0</v>
      </c>
      <c r="C268" s="2">
        <v>45597</v>
      </c>
      <c r="D268">
        <v>74</v>
      </c>
      <c r="E268">
        <v>17</v>
      </c>
      <c r="F268">
        <v>284.91000000000003</v>
      </c>
      <c r="G268">
        <v>3</v>
      </c>
      <c r="H268" s="1">
        <v>0.17647058823529413</v>
      </c>
      <c r="I268">
        <v>2481.64</v>
      </c>
      <c r="J268">
        <v>1</v>
      </c>
      <c r="K268" s="1">
        <v>9.0500000000000011E-2</v>
      </c>
    </row>
    <row r="269" spans="1:11" x14ac:dyDescent="0.3">
      <c r="A269" t="s">
        <v>19</v>
      </c>
      <c r="B269" t="s">
        <v>0</v>
      </c>
      <c r="C269" s="2">
        <v>45597</v>
      </c>
      <c r="D269">
        <v>50</v>
      </c>
      <c r="E269">
        <v>9</v>
      </c>
      <c r="F269">
        <v>237.95</v>
      </c>
      <c r="G269">
        <v>5</v>
      </c>
      <c r="H269" s="1">
        <v>0.55555555555555558</v>
      </c>
      <c r="I269">
        <v>3982.36</v>
      </c>
      <c r="J269">
        <v>3</v>
      </c>
      <c r="K269" s="1">
        <v>4.4299999999999999E-2</v>
      </c>
    </row>
    <row r="270" spans="1:11" x14ac:dyDescent="0.3">
      <c r="A270" t="s">
        <v>18</v>
      </c>
      <c r="B270" t="s">
        <v>0</v>
      </c>
      <c r="C270" s="2">
        <v>45597</v>
      </c>
      <c r="D270">
        <v>30</v>
      </c>
      <c r="E270">
        <v>21</v>
      </c>
      <c r="F270">
        <v>372.34</v>
      </c>
      <c r="G270">
        <v>7</v>
      </c>
      <c r="H270" s="1">
        <v>0.33333333333333331</v>
      </c>
      <c r="I270">
        <v>1172.04</v>
      </c>
      <c r="J270">
        <v>2</v>
      </c>
      <c r="K270" s="1">
        <v>5.4800000000000001E-2</v>
      </c>
    </row>
    <row r="271" spans="1:11" x14ac:dyDescent="0.3">
      <c r="A271" t="s">
        <v>17</v>
      </c>
      <c r="B271" t="s">
        <v>0</v>
      </c>
      <c r="C271" s="2">
        <v>45597</v>
      </c>
      <c r="D271">
        <v>74</v>
      </c>
      <c r="E271">
        <v>13</v>
      </c>
      <c r="F271">
        <v>324.77999999999997</v>
      </c>
      <c r="G271">
        <v>7</v>
      </c>
      <c r="H271" s="1">
        <v>0.53846153846153844</v>
      </c>
      <c r="I271">
        <v>995.6</v>
      </c>
      <c r="J271">
        <v>1</v>
      </c>
      <c r="K271" s="1">
        <v>3.0699999999999998E-2</v>
      </c>
    </row>
    <row r="272" spans="1:11" x14ac:dyDescent="0.3">
      <c r="A272" t="s">
        <v>16</v>
      </c>
      <c r="B272" t="s">
        <v>0</v>
      </c>
      <c r="C272" s="2">
        <v>45597</v>
      </c>
      <c r="D272">
        <v>23</v>
      </c>
      <c r="E272">
        <v>7</v>
      </c>
      <c r="F272">
        <v>190.12</v>
      </c>
      <c r="G272">
        <v>4</v>
      </c>
      <c r="H272" s="1">
        <v>0.5714285714285714</v>
      </c>
      <c r="I272">
        <v>788.65</v>
      </c>
      <c r="J272">
        <v>3</v>
      </c>
      <c r="K272" s="1">
        <v>7.2000000000000008E-2</v>
      </c>
    </row>
    <row r="273" spans="1:11" x14ac:dyDescent="0.3">
      <c r="A273" t="s">
        <v>15</v>
      </c>
      <c r="B273" t="s">
        <v>0</v>
      </c>
      <c r="C273" s="2">
        <v>45597</v>
      </c>
      <c r="D273">
        <v>32</v>
      </c>
      <c r="E273">
        <v>7</v>
      </c>
      <c r="F273">
        <v>563.41999999999996</v>
      </c>
      <c r="G273">
        <v>6</v>
      </c>
      <c r="H273" s="1">
        <v>0.8571428571428571</v>
      </c>
      <c r="I273">
        <v>3543.71</v>
      </c>
      <c r="J273">
        <v>2</v>
      </c>
      <c r="K273" s="1">
        <v>4.3799999999999999E-2</v>
      </c>
    </row>
    <row r="274" spans="1:11" x14ac:dyDescent="0.3">
      <c r="A274" t="s">
        <v>14</v>
      </c>
      <c r="B274" t="s">
        <v>0</v>
      </c>
      <c r="C274" s="2">
        <v>45597</v>
      </c>
      <c r="D274">
        <v>59</v>
      </c>
      <c r="E274">
        <v>21</v>
      </c>
      <c r="F274">
        <v>633.37</v>
      </c>
      <c r="G274">
        <v>2</v>
      </c>
      <c r="H274" s="1">
        <v>9.5238095238095233E-2</v>
      </c>
      <c r="I274">
        <v>358.29</v>
      </c>
      <c r="J274">
        <v>1</v>
      </c>
      <c r="K274" s="1">
        <v>3.27E-2</v>
      </c>
    </row>
    <row r="275" spans="1:11" x14ac:dyDescent="0.3">
      <c r="A275" t="s">
        <v>13</v>
      </c>
      <c r="B275" t="s">
        <v>0</v>
      </c>
      <c r="C275" s="2">
        <v>45597</v>
      </c>
      <c r="D275">
        <v>30</v>
      </c>
      <c r="E275">
        <v>6</v>
      </c>
      <c r="F275">
        <v>209.84</v>
      </c>
      <c r="G275">
        <v>1</v>
      </c>
      <c r="H275" s="1">
        <v>0.16666666666666666</v>
      </c>
      <c r="I275">
        <v>3534.1</v>
      </c>
      <c r="J275">
        <v>3</v>
      </c>
      <c r="K275" s="1">
        <v>4.2000000000000003E-2</v>
      </c>
    </row>
    <row r="276" spans="1:11" x14ac:dyDescent="0.3">
      <c r="A276" t="s">
        <v>12</v>
      </c>
      <c r="B276" t="s">
        <v>0</v>
      </c>
      <c r="C276" s="2">
        <v>45597</v>
      </c>
      <c r="D276">
        <v>65</v>
      </c>
      <c r="E276">
        <v>9</v>
      </c>
      <c r="F276">
        <v>220.46</v>
      </c>
      <c r="G276">
        <v>3</v>
      </c>
      <c r="H276" s="1">
        <v>0.33333333333333331</v>
      </c>
      <c r="I276">
        <v>707.75</v>
      </c>
      <c r="J276">
        <v>2</v>
      </c>
      <c r="K276" s="1">
        <v>2.76E-2</v>
      </c>
    </row>
    <row r="277" spans="1:11" x14ac:dyDescent="0.3">
      <c r="A277" t="s">
        <v>11</v>
      </c>
      <c r="B277" t="s">
        <v>0</v>
      </c>
      <c r="C277" s="2">
        <v>45597</v>
      </c>
      <c r="D277">
        <v>100</v>
      </c>
      <c r="E277">
        <v>6</v>
      </c>
      <c r="F277">
        <v>153.34</v>
      </c>
      <c r="G277">
        <v>3</v>
      </c>
      <c r="H277" s="1">
        <v>0.5</v>
      </c>
      <c r="I277">
        <v>1248.54</v>
      </c>
      <c r="J277">
        <v>1</v>
      </c>
      <c r="K277" s="1">
        <v>7.9000000000000001E-2</v>
      </c>
    </row>
    <row r="278" spans="1:11" x14ac:dyDescent="0.3">
      <c r="A278" t="s">
        <v>10</v>
      </c>
      <c r="B278" t="s">
        <v>0</v>
      </c>
      <c r="C278" s="2">
        <v>45597</v>
      </c>
      <c r="D278">
        <v>81</v>
      </c>
      <c r="E278">
        <v>7</v>
      </c>
      <c r="F278">
        <v>79.62</v>
      </c>
      <c r="G278">
        <v>7</v>
      </c>
      <c r="H278" s="1">
        <v>1</v>
      </c>
      <c r="I278">
        <v>3892.76</v>
      </c>
      <c r="J278">
        <v>3</v>
      </c>
      <c r="K278" s="1">
        <v>9.74E-2</v>
      </c>
    </row>
    <row r="279" spans="1:11" x14ac:dyDescent="0.3">
      <c r="A279" t="s">
        <v>9</v>
      </c>
      <c r="B279" t="s">
        <v>0</v>
      </c>
      <c r="C279" s="2">
        <v>45597</v>
      </c>
      <c r="D279">
        <v>26</v>
      </c>
      <c r="E279">
        <v>17</v>
      </c>
      <c r="F279">
        <v>504.54</v>
      </c>
      <c r="G279">
        <v>8</v>
      </c>
      <c r="H279" s="1">
        <v>0.47058823529411764</v>
      </c>
      <c r="I279">
        <v>3359.77</v>
      </c>
      <c r="J279">
        <v>2</v>
      </c>
      <c r="K279" s="1">
        <v>3.2000000000000001E-2</v>
      </c>
    </row>
    <row r="280" spans="1:11" x14ac:dyDescent="0.3">
      <c r="A280" t="s">
        <v>8</v>
      </c>
      <c r="B280" t="s">
        <v>0</v>
      </c>
      <c r="C280" s="2">
        <v>45597</v>
      </c>
      <c r="D280">
        <v>96</v>
      </c>
      <c r="E280">
        <v>16</v>
      </c>
      <c r="F280">
        <v>161.69</v>
      </c>
      <c r="G280">
        <v>5</v>
      </c>
      <c r="H280" s="1">
        <v>0.3125</v>
      </c>
      <c r="I280">
        <v>392.05</v>
      </c>
      <c r="J280">
        <v>1</v>
      </c>
      <c r="K280" s="1">
        <v>9.5700000000000007E-2</v>
      </c>
    </row>
    <row r="281" spans="1:11" x14ac:dyDescent="0.3">
      <c r="A281" t="s">
        <v>7</v>
      </c>
      <c r="B281" t="s">
        <v>0</v>
      </c>
      <c r="C281" s="2">
        <v>45597</v>
      </c>
      <c r="D281">
        <v>72</v>
      </c>
      <c r="E281">
        <v>12</v>
      </c>
      <c r="F281">
        <v>474.28</v>
      </c>
      <c r="G281">
        <v>1</v>
      </c>
      <c r="H281" s="1">
        <v>8.3333333333333329E-2</v>
      </c>
      <c r="I281">
        <v>1097.5999999999999</v>
      </c>
      <c r="J281">
        <v>3</v>
      </c>
      <c r="K281" s="1">
        <v>1E-3</v>
      </c>
    </row>
    <row r="282" spans="1:11" x14ac:dyDescent="0.3">
      <c r="A282" t="s">
        <v>6</v>
      </c>
      <c r="B282" t="s">
        <v>0</v>
      </c>
      <c r="C282" s="2">
        <v>45597</v>
      </c>
      <c r="D282">
        <v>18</v>
      </c>
      <c r="E282">
        <v>15</v>
      </c>
      <c r="F282">
        <v>268.94</v>
      </c>
      <c r="G282">
        <v>1</v>
      </c>
      <c r="H282" s="1">
        <v>6.6666666666666666E-2</v>
      </c>
      <c r="I282">
        <v>1469.71</v>
      </c>
      <c r="J282">
        <v>2</v>
      </c>
      <c r="K282" s="1">
        <v>5.0900000000000001E-2</v>
      </c>
    </row>
    <row r="283" spans="1:11" x14ac:dyDescent="0.3">
      <c r="A283" t="s">
        <v>5</v>
      </c>
      <c r="B283" t="s">
        <v>0</v>
      </c>
      <c r="C283" s="2">
        <v>45597</v>
      </c>
      <c r="D283">
        <v>87</v>
      </c>
      <c r="E283">
        <v>5</v>
      </c>
      <c r="F283">
        <v>601.28</v>
      </c>
      <c r="G283">
        <v>2</v>
      </c>
      <c r="H283" s="1">
        <v>0.4</v>
      </c>
      <c r="I283">
        <v>3491.19</v>
      </c>
      <c r="J283">
        <v>1</v>
      </c>
      <c r="K283" s="1">
        <v>2.9700000000000001E-2</v>
      </c>
    </row>
    <row r="284" spans="1:11" x14ac:dyDescent="0.3">
      <c r="A284" t="s">
        <v>4</v>
      </c>
      <c r="B284" t="s">
        <v>0</v>
      </c>
      <c r="C284" s="2">
        <v>45597</v>
      </c>
      <c r="D284">
        <v>73</v>
      </c>
      <c r="E284">
        <v>8</v>
      </c>
      <c r="F284">
        <v>182.48</v>
      </c>
      <c r="G284">
        <v>8</v>
      </c>
      <c r="H284" s="1">
        <v>1</v>
      </c>
      <c r="I284">
        <v>548.46</v>
      </c>
      <c r="J284">
        <v>1</v>
      </c>
      <c r="K284" s="1">
        <v>8.8200000000000001E-2</v>
      </c>
    </row>
    <row r="285" spans="1:11" x14ac:dyDescent="0.3">
      <c r="A285" t="s">
        <v>3</v>
      </c>
      <c r="B285" t="s">
        <v>0</v>
      </c>
      <c r="C285" s="2">
        <v>45597</v>
      </c>
      <c r="D285">
        <v>97</v>
      </c>
      <c r="E285">
        <v>14</v>
      </c>
      <c r="F285">
        <v>368.16</v>
      </c>
      <c r="G285">
        <v>0</v>
      </c>
      <c r="H285" s="1">
        <v>0</v>
      </c>
      <c r="I285">
        <v>3020.19</v>
      </c>
      <c r="J285">
        <v>3</v>
      </c>
      <c r="K285" s="1">
        <v>2.5099999999999997E-2</v>
      </c>
    </row>
    <row r="286" spans="1:11" x14ac:dyDescent="0.3">
      <c r="A286" t="s">
        <v>2</v>
      </c>
      <c r="B286" t="s">
        <v>0</v>
      </c>
      <c r="C286" s="2">
        <v>45597</v>
      </c>
      <c r="D286">
        <v>28</v>
      </c>
      <c r="E286">
        <v>12</v>
      </c>
      <c r="F286">
        <v>565.51</v>
      </c>
      <c r="G286">
        <v>4</v>
      </c>
      <c r="H286" s="1">
        <v>0.33333333333333331</v>
      </c>
      <c r="I286">
        <v>231.16</v>
      </c>
      <c r="J286">
        <v>2</v>
      </c>
      <c r="K286" s="1">
        <v>6.2699999999999992E-2</v>
      </c>
    </row>
    <row r="287" spans="1:11" x14ac:dyDescent="0.3">
      <c r="A287" t="s">
        <v>1</v>
      </c>
      <c r="B287" t="s">
        <v>0</v>
      </c>
      <c r="C287" s="2">
        <v>45597</v>
      </c>
      <c r="D287">
        <v>41</v>
      </c>
      <c r="E287">
        <v>13</v>
      </c>
      <c r="F287">
        <v>370.44</v>
      </c>
      <c r="G287">
        <v>9</v>
      </c>
      <c r="H287" s="1">
        <v>0.69230769230769229</v>
      </c>
      <c r="I287">
        <v>4484.96</v>
      </c>
      <c r="J287">
        <v>1</v>
      </c>
      <c r="K287" s="1">
        <v>8.5199999999999998E-2</v>
      </c>
    </row>
    <row r="288" spans="1:11" x14ac:dyDescent="0.3">
      <c r="A288" t="s">
        <v>26</v>
      </c>
      <c r="B288" t="s">
        <v>0</v>
      </c>
      <c r="C288" s="2">
        <v>45627</v>
      </c>
      <c r="D288">
        <v>61</v>
      </c>
      <c r="E288">
        <v>13</v>
      </c>
      <c r="F288">
        <v>356.61</v>
      </c>
      <c r="G288">
        <v>7</v>
      </c>
      <c r="H288" s="1">
        <f t="shared" ref="H288:H313" si="0">G288/E288</f>
        <v>0.53846153846153844</v>
      </c>
      <c r="I288">
        <v>4099.6400000000003</v>
      </c>
      <c r="J288">
        <v>3</v>
      </c>
      <c r="K288" s="1">
        <v>2.9600000000000001E-2</v>
      </c>
    </row>
    <row r="289" spans="1:11" x14ac:dyDescent="0.3">
      <c r="A289" t="s">
        <v>25</v>
      </c>
      <c r="B289" t="s">
        <v>0</v>
      </c>
      <c r="C289" s="2">
        <v>45627</v>
      </c>
      <c r="D289">
        <v>80</v>
      </c>
      <c r="E289">
        <v>13</v>
      </c>
      <c r="F289">
        <v>369.46</v>
      </c>
      <c r="G289">
        <v>4</v>
      </c>
      <c r="H289" s="1">
        <f t="shared" si="0"/>
        <v>0.30769230769230771</v>
      </c>
      <c r="I289">
        <v>3996.04</v>
      </c>
      <c r="J289">
        <v>2</v>
      </c>
      <c r="K289" s="1">
        <v>3.7499999999999999E-2</v>
      </c>
    </row>
    <row r="290" spans="1:11" x14ac:dyDescent="0.3">
      <c r="A290" t="s">
        <v>24</v>
      </c>
      <c r="B290" t="s">
        <v>0</v>
      </c>
      <c r="C290" s="2">
        <v>45627</v>
      </c>
      <c r="D290">
        <v>51</v>
      </c>
      <c r="E290">
        <v>14</v>
      </c>
      <c r="F290">
        <v>419.93</v>
      </c>
      <c r="G290">
        <v>2</v>
      </c>
      <c r="H290" s="1">
        <f t="shared" si="0"/>
        <v>0.14285714285714285</v>
      </c>
      <c r="I290">
        <v>3543.6</v>
      </c>
      <c r="J290">
        <v>1</v>
      </c>
      <c r="K290" s="1">
        <v>4.6300000000000001E-2</v>
      </c>
    </row>
    <row r="291" spans="1:11" x14ac:dyDescent="0.3">
      <c r="A291" t="s">
        <v>23</v>
      </c>
      <c r="B291" t="s">
        <v>0</v>
      </c>
      <c r="C291" s="2">
        <v>45627</v>
      </c>
      <c r="D291">
        <v>20</v>
      </c>
      <c r="E291">
        <v>5</v>
      </c>
      <c r="F291">
        <v>71.41</v>
      </c>
      <c r="G291">
        <v>3</v>
      </c>
      <c r="H291" s="1">
        <f t="shared" si="0"/>
        <v>0.6</v>
      </c>
      <c r="I291">
        <v>1527.27</v>
      </c>
      <c r="J291">
        <v>3</v>
      </c>
      <c r="K291" s="1">
        <v>2.7000000000000003E-2</v>
      </c>
    </row>
    <row r="292" spans="1:11" x14ac:dyDescent="0.3">
      <c r="A292" t="s">
        <v>22</v>
      </c>
      <c r="B292" t="s">
        <v>0</v>
      </c>
      <c r="C292" s="2">
        <v>45627</v>
      </c>
      <c r="D292">
        <v>101</v>
      </c>
      <c r="E292">
        <v>14</v>
      </c>
      <c r="F292">
        <v>503.93</v>
      </c>
      <c r="G292">
        <v>5</v>
      </c>
      <c r="H292" s="1">
        <f t="shared" si="0"/>
        <v>0.35714285714285715</v>
      </c>
      <c r="I292">
        <v>1116.6099999999999</v>
      </c>
      <c r="J292">
        <v>2</v>
      </c>
      <c r="K292" s="1">
        <v>3.7000000000000005E-2</v>
      </c>
    </row>
    <row r="293" spans="1:11" x14ac:dyDescent="0.3">
      <c r="A293" t="s">
        <v>21</v>
      </c>
      <c r="B293" t="s">
        <v>0</v>
      </c>
      <c r="C293" s="2">
        <v>45627</v>
      </c>
      <c r="D293">
        <v>70</v>
      </c>
      <c r="E293">
        <v>6</v>
      </c>
      <c r="F293">
        <v>488.97</v>
      </c>
      <c r="G293">
        <v>3</v>
      </c>
      <c r="H293" s="1">
        <f t="shared" si="0"/>
        <v>0.5</v>
      </c>
      <c r="I293">
        <v>3767.09</v>
      </c>
      <c r="J293">
        <v>1</v>
      </c>
      <c r="K293" s="1">
        <v>1.0800000000000001E-2</v>
      </c>
    </row>
    <row r="294" spans="1:11" x14ac:dyDescent="0.3">
      <c r="A294" t="s">
        <v>20</v>
      </c>
      <c r="B294" t="s">
        <v>0</v>
      </c>
      <c r="C294" s="2">
        <v>45627</v>
      </c>
      <c r="D294">
        <v>84</v>
      </c>
      <c r="E294">
        <v>19</v>
      </c>
      <c r="F294">
        <v>301.2</v>
      </c>
      <c r="G294">
        <v>2</v>
      </c>
      <c r="H294" s="1">
        <f t="shared" si="0"/>
        <v>0.10526315789473684</v>
      </c>
      <c r="I294">
        <v>2608.4699999999998</v>
      </c>
      <c r="J294">
        <v>3</v>
      </c>
      <c r="K294" s="1">
        <v>0.1032</v>
      </c>
    </row>
    <row r="295" spans="1:11" x14ac:dyDescent="0.3">
      <c r="A295" t="s">
        <v>19</v>
      </c>
      <c r="B295" t="s">
        <v>0</v>
      </c>
      <c r="C295" s="2">
        <v>45627</v>
      </c>
      <c r="D295">
        <v>50</v>
      </c>
      <c r="E295">
        <v>6</v>
      </c>
      <c r="F295">
        <v>219.19</v>
      </c>
      <c r="G295">
        <v>4</v>
      </c>
      <c r="H295" s="1">
        <f t="shared" si="0"/>
        <v>0.66666666666666663</v>
      </c>
      <c r="I295">
        <v>3836.95</v>
      </c>
      <c r="J295">
        <v>2</v>
      </c>
      <c r="K295" s="1">
        <v>3.8699999999999998E-2</v>
      </c>
    </row>
    <row r="296" spans="1:11" x14ac:dyDescent="0.3">
      <c r="A296" t="s">
        <v>18</v>
      </c>
      <c r="B296" t="s">
        <v>0</v>
      </c>
      <c r="C296" s="2">
        <v>45627</v>
      </c>
      <c r="D296">
        <v>28</v>
      </c>
      <c r="E296">
        <v>19</v>
      </c>
      <c r="F296">
        <v>352.06</v>
      </c>
      <c r="G296">
        <v>9</v>
      </c>
      <c r="H296" s="1">
        <f t="shared" si="0"/>
        <v>0.47368421052631576</v>
      </c>
      <c r="I296">
        <v>1107.51</v>
      </c>
      <c r="J296">
        <v>3</v>
      </c>
      <c r="K296" s="1">
        <v>5.5E-2</v>
      </c>
    </row>
    <row r="297" spans="1:11" x14ac:dyDescent="0.3">
      <c r="A297" t="s">
        <v>17</v>
      </c>
      <c r="B297" t="s">
        <v>0</v>
      </c>
      <c r="C297" s="2">
        <v>45627</v>
      </c>
      <c r="D297">
        <v>69</v>
      </c>
      <c r="E297">
        <v>16</v>
      </c>
      <c r="F297">
        <v>337.7</v>
      </c>
      <c r="G297">
        <v>9</v>
      </c>
      <c r="H297" s="1">
        <f t="shared" si="0"/>
        <v>0.5625</v>
      </c>
      <c r="I297">
        <v>947.47</v>
      </c>
      <c r="J297">
        <v>2</v>
      </c>
      <c r="K297" s="1">
        <v>3.56E-2</v>
      </c>
    </row>
    <row r="298" spans="1:11" x14ac:dyDescent="0.3">
      <c r="A298" t="s">
        <v>16</v>
      </c>
      <c r="B298" t="s">
        <v>0</v>
      </c>
      <c r="C298" s="2">
        <v>45627</v>
      </c>
      <c r="D298">
        <v>18</v>
      </c>
      <c r="E298">
        <v>6</v>
      </c>
      <c r="F298">
        <v>212.39</v>
      </c>
      <c r="G298">
        <v>3</v>
      </c>
      <c r="H298" s="1">
        <f t="shared" si="0"/>
        <v>0.5</v>
      </c>
      <c r="I298">
        <v>730.81</v>
      </c>
      <c r="J298">
        <v>1</v>
      </c>
      <c r="K298" s="1">
        <v>8.6699999999999999E-2</v>
      </c>
    </row>
    <row r="299" spans="1:11" x14ac:dyDescent="0.3">
      <c r="A299" t="s">
        <v>15</v>
      </c>
      <c r="B299" t="s">
        <v>0</v>
      </c>
      <c r="C299" s="2">
        <v>45627</v>
      </c>
      <c r="D299">
        <v>40</v>
      </c>
      <c r="E299">
        <v>7</v>
      </c>
      <c r="F299">
        <v>486.93</v>
      </c>
      <c r="G299">
        <v>7</v>
      </c>
      <c r="H299" s="1">
        <f t="shared" si="0"/>
        <v>1</v>
      </c>
      <c r="I299">
        <v>3643.63</v>
      </c>
      <c r="J299">
        <v>3</v>
      </c>
      <c r="K299" s="1">
        <v>4.0199999999999993E-2</v>
      </c>
    </row>
    <row r="300" spans="1:11" x14ac:dyDescent="0.3">
      <c r="A300" t="s">
        <v>14</v>
      </c>
      <c r="B300" t="s">
        <v>0</v>
      </c>
      <c r="C300" s="2">
        <v>45627</v>
      </c>
      <c r="D300">
        <v>77</v>
      </c>
      <c r="E300">
        <v>16</v>
      </c>
      <c r="F300">
        <v>539.26</v>
      </c>
      <c r="G300">
        <v>3</v>
      </c>
      <c r="H300" s="1">
        <f t="shared" si="0"/>
        <v>0.1875</v>
      </c>
      <c r="I300">
        <v>379.83</v>
      </c>
      <c r="J300">
        <v>2</v>
      </c>
      <c r="K300" s="1">
        <v>3.7999999999999999E-2</v>
      </c>
    </row>
    <row r="301" spans="1:11" x14ac:dyDescent="0.3">
      <c r="A301" t="s">
        <v>13</v>
      </c>
      <c r="B301" t="s">
        <v>0</v>
      </c>
      <c r="C301" s="2">
        <v>45627</v>
      </c>
      <c r="D301">
        <v>31</v>
      </c>
      <c r="E301">
        <v>6</v>
      </c>
      <c r="F301">
        <v>191.66</v>
      </c>
      <c r="G301">
        <v>2</v>
      </c>
      <c r="H301" s="1">
        <f t="shared" si="0"/>
        <v>0.33333333333333331</v>
      </c>
      <c r="I301">
        <v>3753.06</v>
      </c>
      <c r="J301">
        <v>1</v>
      </c>
      <c r="K301" s="1">
        <v>3.8300000000000001E-2</v>
      </c>
    </row>
    <row r="302" spans="1:11" x14ac:dyDescent="0.3">
      <c r="A302" t="s">
        <v>12</v>
      </c>
      <c r="B302" t="s">
        <v>0</v>
      </c>
      <c r="C302" s="2">
        <v>45627</v>
      </c>
      <c r="D302">
        <v>57</v>
      </c>
      <c r="E302">
        <v>7</v>
      </c>
      <c r="F302">
        <v>190.08</v>
      </c>
      <c r="G302">
        <v>2</v>
      </c>
      <c r="H302" s="1">
        <f t="shared" si="0"/>
        <v>0.2857142857142857</v>
      </c>
      <c r="I302">
        <v>649.97</v>
      </c>
      <c r="J302">
        <v>3</v>
      </c>
      <c r="K302" s="1">
        <v>2.8799999999999999E-2</v>
      </c>
    </row>
    <row r="303" spans="1:11" x14ac:dyDescent="0.3">
      <c r="A303" t="s">
        <v>11</v>
      </c>
      <c r="B303" t="s">
        <v>0</v>
      </c>
      <c r="C303" s="2">
        <v>45627</v>
      </c>
      <c r="D303">
        <v>88</v>
      </c>
      <c r="E303">
        <v>5</v>
      </c>
      <c r="F303">
        <v>168.89</v>
      </c>
      <c r="G303">
        <v>3</v>
      </c>
      <c r="H303" s="1">
        <f t="shared" si="0"/>
        <v>0.6</v>
      </c>
      <c r="I303">
        <v>1153.93</v>
      </c>
      <c r="J303">
        <v>2</v>
      </c>
      <c r="K303" s="1">
        <v>8.2500000000000004E-2</v>
      </c>
    </row>
    <row r="304" spans="1:11" x14ac:dyDescent="0.3">
      <c r="A304" t="s">
        <v>10</v>
      </c>
      <c r="B304" t="s">
        <v>0</v>
      </c>
      <c r="C304" s="2">
        <v>45627</v>
      </c>
      <c r="D304">
        <v>74</v>
      </c>
      <c r="E304">
        <v>6</v>
      </c>
      <c r="F304">
        <v>87.83</v>
      </c>
      <c r="G304">
        <v>6</v>
      </c>
      <c r="H304" s="1">
        <f t="shared" si="0"/>
        <v>1</v>
      </c>
      <c r="I304">
        <v>3741.27</v>
      </c>
      <c r="J304">
        <v>1</v>
      </c>
      <c r="K304" s="1">
        <v>9.9700000000000011E-2</v>
      </c>
    </row>
    <row r="305" spans="1:11" x14ac:dyDescent="0.3">
      <c r="A305" t="s">
        <v>9</v>
      </c>
      <c r="B305" t="s">
        <v>0</v>
      </c>
      <c r="C305" s="2">
        <v>45627</v>
      </c>
      <c r="D305">
        <v>26</v>
      </c>
      <c r="E305">
        <v>13</v>
      </c>
      <c r="F305">
        <v>543.15</v>
      </c>
      <c r="G305">
        <v>6</v>
      </c>
      <c r="H305" s="1">
        <f t="shared" si="0"/>
        <v>0.46153846153846156</v>
      </c>
      <c r="I305">
        <v>3793.56</v>
      </c>
      <c r="J305">
        <v>3</v>
      </c>
      <c r="K305" s="1">
        <v>3.56E-2</v>
      </c>
    </row>
    <row r="306" spans="1:11" x14ac:dyDescent="0.3">
      <c r="A306" t="s">
        <v>8</v>
      </c>
      <c r="B306" t="s">
        <v>0</v>
      </c>
      <c r="C306" s="2">
        <v>45627</v>
      </c>
      <c r="D306">
        <v>99</v>
      </c>
      <c r="E306">
        <v>15</v>
      </c>
      <c r="F306">
        <v>181.12</v>
      </c>
      <c r="G306">
        <v>5</v>
      </c>
      <c r="H306" s="1">
        <f t="shared" si="0"/>
        <v>0.33333333333333331</v>
      </c>
      <c r="I306">
        <v>454.09</v>
      </c>
      <c r="J306">
        <v>2</v>
      </c>
      <c r="K306" s="1">
        <v>9.3599999999999989E-2</v>
      </c>
    </row>
    <row r="307" spans="1:11" x14ac:dyDescent="0.3">
      <c r="A307" t="s">
        <v>7</v>
      </c>
      <c r="B307" t="s">
        <v>0</v>
      </c>
      <c r="C307" s="2">
        <v>45627</v>
      </c>
      <c r="D307">
        <v>74</v>
      </c>
      <c r="E307">
        <v>14</v>
      </c>
      <c r="F307">
        <v>508.85</v>
      </c>
      <c r="G307">
        <v>1</v>
      </c>
      <c r="H307" s="1">
        <f t="shared" si="0"/>
        <v>7.1428571428571425E-2</v>
      </c>
      <c r="I307">
        <v>1182.6300000000001</v>
      </c>
      <c r="J307">
        <v>1</v>
      </c>
      <c r="K307" s="1">
        <v>8.9999999999999998E-4</v>
      </c>
    </row>
    <row r="308" spans="1:11" x14ac:dyDescent="0.3">
      <c r="A308" t="s">
        <v>6</v>
      </c>
      <c r="B308" t="s">
        <v>0</v>
      </c>
      <c r="C308" s="2">
        <v>45627</v>
      </c>
      <c r="D308">
        <v>21</v>
      </c>
      <c r="E308">
        <v>17</v>
      </c>
      <c r="F308">
        <v>297.83999999999997</v>
      </c>
      <c r="G308">
        <v>1</v>
      </c>
      <c r="H308" s="1">
        <f t="shared" si="0"/>
        <v>5.8823529411764705E-2</v>
      </c>
      <c r="I308">
        <v>1553.7</v>
      </c>
      <c r="J308">
        <v>1</v>
      </c>
      <c r="K308" s="1">
        <v>5.0700000000000002E-2</v>
      </c>
    </row>
    <row r="309" spans="1:11" x14ac:dyDescent="0.3">
      <c r="A309" t="s">
        <v>5</v>
      </c>
      <c r="B309" t="s">
        <v>0</v>
      </c>
      <c r="C309" s="2">
        <v>45627</v>
      </c>
      <c r="D309">
        <v>94</v>
      </c>
      <c r="E309">
        <v>6</v>
      </c>
      <c r="F309">
        <v>537.26</v>
      </c>
      <c r="G309">
        <v>1</v>
      </c>
      <c r="H309" s="1">
        <f t="shared" si="0"/>
        <v>0.16666666666666666</v>
      </c>
      <c r="I309">
        <v>3665.55</v>
      </c>
      <c r="J309">
        <v>3</v>
      </c>
      <c r="K309" s="1">
        <v>3.0800000000000001E-2</v>
      </c>
    </row>
    <row r="310" spans="1:11" x14ac:dyDescent="0.3">
      <c r="A310" t="s">
        <v>4</v>
      </c>
      <c r="B310" t="s">
        <v>0</v>
      </c>
      <c r="C310" s="2">
        <v>45627</v>
      </c>
      <c r="D310">
        <v>83</v>
      </c>
      <c r="E310">
        <v>9</v>
      </c>
      <c r="F310">
        <v>188.49</v>
      </c>
      <c r="G310">
        <v>7</v>
      </c>
      <c r="H310" s="1">
        <f t="shared" si="0"/>
        <v>0.77777777777777779</v>
      </c>
      <c r="I310">
        <v>545.09</v>
      </c>
      <c r="J310">
        <v>2</v>
      </c>
      <c r="K310" s="1">
        <v>8.5600000000000009E-2</v>
      </c>
    </row>
    <row r="311" spans="1:11" x14ac:dyDescent="0.3">
      <c r="A311" t="s">
        <v>3</v>
      </c>
      <c r="B311" t="s">
        <v>0</v>
      </c>
      <c r="C311" s="2">
        <v>45627</v>
      </c>
      <c r="D311">
        <v>84</v>
      </c>
      <c r="E311">
        <v>14</v>
      </c>
      <c r="F311">
        <v>370.36</v>
      </c>
      <c r="G311">
        <v>0</v>
      </c>
      <c r="H311" s="1">
        <f t="shared" si="0"/>
        <v>0</v>
      </c>
      <c r="I311">
        <v>2605.02</v>
      </c>
      <c r="J311">
        <v>1</v>
      </c>
      <c r="K311" s="1">
        <v>2.5499999999999998E-2</v>
      </c>
    </row>
    <row r="312" spans="1:11" x14ac:dyDescent="0.3">
      <c r="A312" t="s">
        <v>2</v>
      </c>
      <c r="B312" t="s">
        <v>0</v>
      </c>
      <c r="C312" s="2">
        <v>45627</v>
      </c>
      <c r="D312">
        <v>32</v>
      </c>
      <c r="E312">
        <v>10</v>
      </c>
      <c r="F312">
        <v>500.83</v>
      </c>
      <c r="G312">
        <v>4</v>
      </c>
      <c r="H312" s="1">
        <f t="shared" si="0"/>
        <v>0.4</v>
      </c>
      <c r="I312">
        <v>239.13</v>
      </c>
      <c r="J312">
        <v>3</v>
      </c>
      <c r="K312" s="1">
        <v>6.1900000000000004E-2</v>
      </c>
    </row>
    <row r="313" spans="1:11" x14ac:dyDescent="0.3">
      <c r="A313" t="s">
        <v>1</v>
      </c>
      <c r="B313" t="s">
        <v>0</v>
      </c>
      <c r="C313" s="2">
        <v>45627</v>
      </c>
      <c r="D313">
        <v>39</v>
      </c>
      <c r="E313">
        <v>15</v>
      </c>
      <c r="F313">
        <v>319.08999999999997</v>
      </c>
      <c r="G313">
        <v>7</v>
      </c>
      <c r="H313" s="1">
        <f t="shared" si="0"/>
        <v>0.46666666666666667</v>
      </c>
      <c r="I313">
        <v>4573.5</v>
      </c>
      <c r="J313">
        <v>2</v>
      </c>
      <c r="K313" s="1">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9C09A-F0CE-493E-91E2-9FD1587E521F}">
  <dimension ref="A3:E27"/>
  <sheetViews>
    <sheetView workbookViewId="0">
      <selection activeCell="D3" sqref="D3:E16"/>
    </sheetView>
  </sheetViews>
  <sheetFormatPr defaultRowHeight="14.4" x14ac:dyDescent="0.3"/>
  <cols>
    <col min="1" max="1" width="18.44140625" bestFit="1" customWidth="1"/>
    <col min="2" max="2" width="10" bestFit="1" customWidth="1"/>
    <col min="3" max="3" width="19" bestFit="1" customWidth="1"/>
    <col min="4" max="4" width="12.44140625" bestFit="1" customWidth="1"/>
    <col min="5" max="5" width="20.88671875" bestFit="1" customWidth="1"/>
  </cols>
  <sheetData>
    <row r="3" spans="1:5" x14ac:dyDescent="0.3">
      <c r="A3" s="7" t="s">
        <v>48</v>
      </c>
      <c r="D3" s="7" t="s">
        <v>49</v>
      </c>
      <c r="E3" t="s">
        <v>42</v>
      </c>
    </row>
    <row r="4" spans="1:5" x14ac:dyDescent="0.3">
      <c r="A4" s="8" t="s">
        <v>42</v>
      </c>
      <c r="B4" s="5">
        <v>706194.88999999966</v>
      </c>
      <c r="D4" s="8" t="s">
        <v>51</v>
      </c>
      <c r="E4" s="10">
        <v>57863.17</v>
      </c>
    </row>
    <row r="5" spans="1:5" x14ac:dyDescent="0.3">
      <c r="A5" s="8" t="s">
        <v>45</v>
      </c>
      <c r="B5" s="5">
        <v>1309</v>
      </c>
      <c r="D5" s="8" t="s">
        <v>52</v>
      </c>
      <c r="E5" s="10">
        <v>59230.42</v>
      </c>
    </row>
    <row r="6" spans="1:5" x14ac:dyDescent="0.3">
      <c r="A6" s="8" t="s">
        <v>46</v>
      </c>
      <c r="B6" s="5">
        <v>3595</v>
      </c>
      <c r="D6" s="8" t="s">
        <v>53</v>
      </c>
      <c r="E6" s="10">
        <v>60127</v>
      </c>
    </row>
    <row r="7" spans="1:5" x14ac:dyDescent="0.3">
      <c r="A7" s="8" t="s">
        <v>47</v>
      </c>
      <c r="B7" s="5">
        <v>18300</v>
      </c>
      <c r="D7" s="8" t="s">
        <v>54</v>
      </c>
      <c r="E7" s="10">
        <v>58604.41</v>
      </c>
    </row>
    <row r="8" spans="1:5" x14ac:dyDescent="0.3">
      <c r="D8" s="8" t="s">
        <v>55</v>
      </c>
      <c r="E8" s="10">
        <v>58564.01999999999</v>
      </c>
    </row>
    <row r="9" spans="1:5" x14ac:dyDescent="0.3">
      <c r="D9" s="8" t="s">
        <v>56</v>
      </c>
      <c r="E9" s="10">
        <v>58260.729999999996</v>
      </c>
    </row>
    <row r="10" spans="1:5" x14ac:dyDescent="0.3">
      <c r="D10" s="8" t="s">
        <v>57</v>
      </c>
      <c r="E10" s="10">
        <v>58845.83</v>
      </c>
    </row>
    <row r="11" spans="1:5" x14ac:dyDescent="0.3">
      <c r="D11" s="8" t="s">
        <v>58</v>
      </c>
      <c r="E11" s="10">
        <v>58668.120000000017</v>
      </c>
    </row>
    <row r="12" spans="1:5" x14ac:dyDescent="0.3">
      <c r="D12" s="8" t="s">
        <v>59</v>
      </c>
      <c r="E12" s="10">
        <v>59025.210000000006</v>
      </c>
    </row>
    <row r="13" spans="1:5" x14ac:dyDescent="0.3">
      <c r="D13" s="8" t="s">
        <v>60</v>
      </c>
      <c r="E13" s="10">
        <v>58653.95</v>
      </c>
    </row>
    <row r="14" spans="1:5" x14ac:dyDescent="0.3">
      <c r="D14" s="8" t="s">
        <v>61</v>
      </c>
      <c r="E14" s="10">
        <v>59136.610000000008</v>
      </c>
    </row>
    <row r="15" spans="1:5" x14ac:dyDescent="0.3">
      <c r="D15" s="8" t="s">
        <v>62</v>
      </c>
      <c r="E15" s="10">
        <v>59215.419999999984</v>
      </c>
    </row>
    <row r="16" spans="1:5" x14ac:dyDescent="0.3">
      <c r="D16" s="8" t="s">
        <v>50</v>
      </c>
      <c r="E16" s="10">
        <v>706194.8899999999</v>
      </c>
    </row>
    <row r="21" spans="4:5" x14ac:dyDescent="0.3">
      <c r="D21" s="7" t="s">
        <v>49</v>
      </c>
      <c r="E21" t="s">
        <v>63</v>
      </c>
    </row>
    <row r="22" spans="4:5" x14ac:dyDescent="0.3">
      <c r="D22" s="8" t="s">
        <v>0</v>
      </c>
      <c r="E22" s="9">
        <v>1.9830508474576272</v>
      </c>
    </row>
    <row r="23" spans="4:5" x14ac:dyDescent="0.3">
      <c r="D23" s="8" t="s">
        <v>27</v>
      </c>
      <c r="E23" s="9">
        <v>1.9767441860465116</v>
      </c>
    </row>
    <row r="24" spans="4:5" x14ac:dyDescent="0.3">
      <c r="D24" s="8" t="s">
        <v>30</v>
      </c>
      <c r="E24" s="9">
        <v>2</v>
      </c>
    </row>
    <row r="25" spans="4:5" x14ac:dyDescent="0.3">
      <c r="D25" s="8" t="s">
        <v>29</v>
      </c>
      <c r="E25" s="9">
        <v>1.9787234042553192</v>
      </c>
    </row>
    <row r="26" spans="4:5" x14ac:dyDescent="0.3">
      <c r="D26" s="8" t="s">
        <v>28</v>
      </c>
      <c r="E26" s="9">
        <v>1.9545454545454546</v>
      </c>
    </row>
    <row r="27" spans="4:5" x14ac:dyDescent="0.3">
      <c r="D27" s="8" t="s">
        <v>50</v>
      </c>
      <c r="E27" s="9">
        <v>1.9807692307692308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E6A1E-59B2-47B8-8E16-DCF4363598B0}">
  <dimension ref="A1:Z122"/>
  <sheetViews>
    <sheetView tabSelected="1" topLeftCell="A2" zoomScale="70" zoomScaleNormal="70" workbookViewId="0">
      <selection activeCell="E7" sqref="E7"/>
    </sheetView>
  </sheetViews>
  <sheetFormatPr defaultRowHeight="14.4" x14ac:dyDescent="0.3"/>
  <cols>
    <col min="5" max="5" width="15.77734375" bestFit="1" customWidth="1"/>
    <col min="6" max="6" width="12.44140625" bestFit="1" customWidth="1"/>
    <col min="7" max="7" width="16.6640625" bestFit="1" customWidth="1"/>
    <col min="8" max="8" width="16.21875" bestFit="1" customWidth="1"/>
    <col min="9" max="9" width="15.6640625" bestFit="1" customWidth="1"/>
  </cols>
  <sheetData>
    <row r="1" spans="1:26" s="4" customFormat="1" x14ac:dyDescent="0.3"/>
    <row r="2" spans="1:26" s="4" customFormat="1" ht="28.8" x14ac:dyDescent="0.55000000000000004">
      <c r="B2" s="6" t="s">
        <v>43</v>
      </c>
    </row>
    <row r="3" spans="1:26" s="4" customFormat="1" ht="15.6" x14ac:dyDescent="0.3">
      <c r="B3" s="11" t="s">
        <v>44</v>
      </c>
    </row>
    <row r="4" spans="1:26" s="4" customFormat="1" x14ac:dyDescent="0.3"/>
    <row r="5" spans="1:26" s="4" customFormat="1" ht="18" x14ac:dyDescent="0.35">
      <c r="E5"/>
      <c r="F5"/>
    </row>
    <row r="6" spans="1:26" s="4" customFormat="1" x14ac:dyDescent="0.3"/>
    <row r="7" spans="1:26" ht="18" x14ac:dyDescent="0.35">
      <c r="A7" s="3"/>
      <c r="B7" s="3"/>
      <c r="C7" s="3"/>
      <c r="D7" s="3"/>
      <c r="E7" s="12" t="s">
        <v>49</v>
      </c>
      <c r="F7" s="13" t="s">
        <v>64</v>
      </c>
      <c r="G7" s="13" t="s">
        <v>65</v>
      </c>
      <c r="H7" s="13" t="s">
        <v>66</v>
      </c>
      <c r="I7" s="13" t="s">
        <v>67</v>
      </c>
      <c r="J7" s="3"/>
      <c r="K7" s="3"/>
      <c r="L7" s="3"/>
      <c r="M7" s="3"/>
      <c r="N7" s="3"/>
      <c r="O7" s="3"/>
      <c r="P7" s="3"/>
      <c r="Q7" s="3"/>
      <c r="R7" s="3"/>
      <c r="S7" s="3"/>
      <c r="T7" s="3"/>
      <c r="U7" s="3"/>
      <c r="V7" s="3"/>
      <c r="W7" s="3"/>
      <c r="X7" s="3"/>
      <c r="Y7" s="3"/>
      <c r="Z7" s="3"/>
    </row>
    <row r="8" spans="1:26" ht="18" x14ac:dyDescent="0.35">
      <c r="A8" s="3"/>
      <c r="B8" s="3"/>
      <c r="C8" s="3"/>
      <c r="D8" s="3"/>
      <c r="E8" s="14" t="s">
        <v>11</v>
      </c>
      <c r="F8" s="15">
        <v>1119</v>
      </c>
      <c r="G8" s="15">
        <v>61</v>
      </c>
      <c r="H8" s="15">
        <v>14672.969999999998</v>
      </c>
      <c r="I8" s="15">
        <v>40</v>
      </c>
      <c r="J8" s="3"/>
      <c r="K8" s="3"/>
      <c r="L8" s="3"/>
      <c r="M8" s="3"/>
      <c r="N8" s="3"/>
      <c r="O8" s="3"/>
      <c r="P8" s="3"/>
      <c r="Q8" s="3"/>
      <c r="R8" s="3"/>
      <c r="S8" s="3"/>
      <c r="T8" s="3"/>
      <c r="U8" s="3"/>
      <c r="V8" s="3"/>
      <c r="W8" s="3"/>
      <c r="X8" s="3"/>
      <c r="Y8" s="3"/>
      <c r="Z8" s="3"/>
    </row>
    <row r="9" spans="1:26" ht="18" x14ac:dyDescent="0.35">
      <c r="A9" s="3"/>
      <c r="B9" s="3"/>
      <c r="C9" s="3"/>
      <c r="D9" s="3"/>
      <c r="E9" s="14" t="s">
        <v>25</v>
      </c>
      <c r="F9" s="15">
        <v>907</v>
      </c>
      <c r="G9" s="15">
        <v>141</v>
      </c>
      <c r="H9" s="15">
        <v>45196.26</v>
      </c>
      <c r="I9" s="15">
        <v>53</v>
      </c>
      <c r="J9" s="3"/>
      <c r="K9" s="3"/>
      <c r="L9" s="3"/>
      <c r="M9" s="3"/>
      <c r="N9" s="3"/>
      <c r="O9" s="3"/>
      <c r="P9" s="3"/>
      <c r="Q9" s="3"/>
      <c r="R9" s="3"/>
      <c r="S9" s="3"/>
      <c r="T9" s="3"/>
      <c r="U9" s="3"/>
      <c r="V9" s="3"/>
      <c r="W9" s="3"/>
      <c r="X9" s="3"/>
      <c r="Y9" s="3"/>
      <c r="Z9" s="3"/>
    </row>
    <row r="10" spans="1:26" ht="18" x14ac:dyDescent="0.35">
      <c r="A10" s="3"/>
      <c r="B10" s="3"/>
      <c r="C10" s="3"/>
      <c r="D10" s="3"/>
      <c r="E10" s="14" t="s">
        <v>21</v>
      </c>
      <c r="F10" s="15">
        <v>731</v>
      </c>
      <c r="G10" s="15">
        <v>79</v>
      </c>
      <c r="H10" s="15">
        <v>43859.520000000004</v>
      </c>
      <c r="I10" s="15">
        <v>31</v>
      </c>
      <c r="J10" s="3"/>
      <c r="K10" s="3"/>
      <c r="L10" s="3"/>
      <c r="M10" s="3"/>
      <c r="N10" s="3"/>
      <c r="O10" s="3"/>
      <c r="P10" s="3"/>
      <c r="Q10" s="3"/>
      <c r="R10" s="3"/>
      <c r="S10" s="3"/>
      <c r="T10" s="3"/>
      <c r="U10" s="3"/>
      <c r="V10" s="3"/>
      <c r="W10" s="3"/>
      <c r="X10" s="3"/>
      <c r="Y10" s="3"/>
      <c r="Z10" s="3"/>
    </row>
    <row r="11" spans="1:26" ht="18" x14ac:dyDescent="0.35">
      <c r="A11" s="3"/>
      <c r="B11" s="3"/>
      <c r="C11" s="3"/>
      <c r="D11" s="3"/>
      <c r="E11" s="14" t="s">
        <v>19</v>
      </c>
      <c r="F11" s="15">
        <v>660</v>
      </c>
      <c r="G11" s="15">
        <v>85</v>
      </c>
      <c r="H11" s="15">
        <v>49072.98</v>
      </c>
      <c r="I11" s="15">
        <v>71</v>
      </c>
      <c r="J11" s="3"/>
      <c r="K11" s="3"/>
      <c r="L11" s="3"/>
      <c r="M11" s="3"/>
      <c r="N11" s="3"/>
      <c r="O11" s="3"/>
      <c r="P11" s="3"/>
      <c r="Q11" s="3"/>
      <c r="R11" s="3"/>
      <c r="S11" s="3"/>
      <c r="T11" s="3"/>
      <c r="U11" s="3"/>
      <c r="V11" s="3"/>
      <c r="W11" s="3"/>
      <c r="X11" s="3"/>
      <c r="Y11" s="3"/>
      <c r="Z11" s="3"/>
    </row>
    <row r="12" spans="1:26" ht="18" x14ac:dyDescent="0.35">
      <c r="A12" s="3"/>
      <c r="B12" s="3"/>
      <c r="C12" s="3"/>
      <c r="D12" s="3"/>
      <c r="E12" s="14" t="s">
        <v>17</v>
      </c>
      <c r="F12" s="15">
        <v>806</v>
      </c>
      <c r="G12" s="15">
        <v>184</v>
      </c>
      <c r="H12" s="15">
        <v>12040.489999999998</v>
      </c>
      <c r="I12" s="15">
        <v>100</v>
      </c>
      <c r="J12" s="3"/>
      <c r="K12" s="3"/>
      <c r="L12" s="3"/>
      <c r="M12" s="3"/>
      <c r="N12" s="3"/>
      <c r="O12" s="3"/>
      <c r="P12" s="3"/>
      <c r="Q12" s="3"/>
      <c r="R12" s="3"/>
      <c r="S12" s="3"/>
      <c r="T12" s="3"/>
      <c r="U12" s="3"/>
      <c r="V12" s="3"/>
      <c r="W12" s="3"/>
      <c r="X12" s="3"/>
      <c r="Y12" s="3"/>
      <c r="Z12" s="3"/>
    </row>
    <row r="13" spans="1:26" ht="18" x14ac:dyDescent="0.35">
      <c r="A13" s="3"/>
      <c r="B13" s="3"/>
      <c r="C13" s="3"/>
      <c r="D13" s="3"/>
      <c r="E13" s="14" t="s">
        <v>3</v>
      </c>
      <c r="F13" s="15">
        <v>1180</v>
      </c>
      <c r="G13" s="15">
        <v>173</v>
      </c>
      <c r="H13" s="15">
        <v>34781.939999999995</v>
      </c>
      <c r="I13" s="15">
        <v>4</v>
      </c>
      <c r="J13" s="3"/>
      <c r="K13" s="3"/>
      <c r="L13" s="3"/>
      <c r="M13" s="3"/>
      <c r="N13" s="3"/>
      <c r="O13" s="3"/>
      <c r="P13" s="3"/>
      <c r="Q13" s="3"/>
      <c r="R13" s="3"/>
      <c r="S13" s="3"/>
      <c r="T13" s="3"/>
      <c r="U13" s="3"/>
      <c r="V13" s="3"/>
      <c r="W13" s="3"/>
      <c r="X13" s="3"/>
      <c r="Y13" s="3"/>
      <c r="Z13" s="3"/>
    </row>
    <row r="14" spans="1:26" ht="18" x14ac:dyDescent="0.35">
      <c r="A14" s="3"/>
      <c r="B14" s="3"/>
      <c r="C14" s="3"/>
      <c r="D14" s="3"/>
      <c r="E14" s="14" t="s">
        <v>9</v>
      </c>
      <c r="F14" s="15">
        <v>288</v>
      </c>
      <c r="G14" s="15">
        <v>180</v>
      </c>
      <c r="H14" s="15">
        <v>44979.729999999996</v>
      </c>
      <c r="I14" s="15">
        <v>81</v>
      </c>
      <c r="J14" s="3"/>
      <c r="K14" s="3"/>
      <c r="L14" s="3"/>
      <c r="M14" s="3"/>
      <c r="N14" s="3"/>
      <c r="O14" s="3"/>
      <c r="P14" s="3"/>
      <c r="Q14" s="3"/>
      <c r="R14" s="3"/>
      <c r="S14" s="3"/>
      <c r="T14" s="3"/>
      <c r="U14" s="3"/>
      <c r="V14" s="3"/>
      <c r="W14" s="3"/>
      <c r="X14" s="3"/>
      <c r="Y14" s="3"/>
      <c r="Z14" s="3"/>
    </row>
    <row r="15" spans="1:26" ht="18" x14ac:dyDescent="0.35">
      <c r="A15" s="3"/>
      <c r="B15" s="3"/>
      <c r="C15" s="3"/>
      <c r="D15" s="3"/>
      <c r="E15" s="14" t="s">
        <v>2</v>
      </c>
      <c r="F15" s="15">
        <v>407</v>
      </c>
      <c r="G15" s="15">
        <v>130</v>
      </c>
      <c r="H15" s="15">
        <v>2829.58</v>
      </c>
      <c r="I15" s="15">
        <v>52</v>
      </c>
      <c r="J15" s="3"/>
      <c r="K15" s="3"/>
      <c r="L15" s="3"/>
      <c r="M15" s="3"/>
      <c r="N15" s="3"/>
      <c r="O15" s="3"/>
      <c r="P15" s="3"/>
      <c r="Q15" s="3"/>
      <c r="R15" s="3"/>
      <c r="S15" s="3"/>
      <c r="T15" s="3"/>
      <c r="U15" s="3"/>
      <c r="V15" s="3"/>
      <c r="W15" s="3"/>
      <c r="X15" s="3"/>
      <c r="Y15" s="3"/>
      <c r="Z15" s="3"/>
    </row>
    <row r="16" spans="1:26" ht="18" x14ac:dyDescent="0.35">
      <c r="A16" s="3"/>
      <c r="B16" s="3"/>
      <c r="C16" s="3"/>
      <c r="D16" s="3"/>
      <c r="E16" s="14" t="s">
        <v>24</v>
      </c>
      <c r="F16" s="15">
        <v>617</v>
      </c>
      <c r="G16" s="15">
        <v>177</v>
      </c>
      <c r="H16" s="15">
        <v>42137.53</v>
      </c>
      <c r="I16" s="15">
        <v>28</v>
      </c>
      <c r="J16" s="3"/>
      <c r="K16" s="3"/>
      <c r="L16" s="3"/>
      <c r="M16" s="3"/>
      <c r="N16" s="3"/>
      <c r="O16" s="3"/>
      <c r="P16" s="3"/>
      <c r="Q16" s="3"/>
      <c r="R16" s="3"/>
      <c r="S16" s="3"/>
      <c r="T16" s="3"/>
      <c r="U16" s="3"/>
      <c r="V16" s="3"/>
      <c r="W16" s="3"/>
      <c r="X16" s="3"/>
      <c r="Y16" s="3"/>
      <c r="Z16" s="3"/>
    </row>
    <row r="17" spans="1:26" ht="18" x14ac:dyDescent="0.35">
      <c r="A17" s="3"/>
      <c r="B17" s="3"/>
      <c r="C17" s="3"/>
      <c r="D17" s="3"/>
      <c r="E17" s="14" t="s">
        <v>5</v>
      </c>
      <c r="F17" s="15">
        <v>1151</v>
      </c>
      <c r="G17" s="15">
        <v>69</v>
      </c>
      <c r="H17" s="15">
        <v>41544.150000000009</v>
      </c>
      <c r="I17" s="15">
        <v>18</v>
      </c>
      <c r="J17" s="3"/>
      <c r="K17" s="3"/>
      <c r="L17" s="3"/>
      <c r="M17" s="3"/>
      <c r="N17" s="3"/>
      <c r="O17" s="3"/>
      <c r="P17" s="3"/>
      <c r="Q17" s="3"/>
      <c r="R17" s="3"/>
      <c r="S17" s="3"/>
      <c r="T17" s="3"/>
      <c r="U17" s="3"/>
      <c r="V17" s="3"/>
      <c r="W17" s="3"/>
      <c r="X17" s="3"/>
      <c r="Y17" s="3"/>
      <c r="Z17" s="3"/>
    </row>
    <row r="18" spans="1:26" ht="18" x14ac:dyDescent="0.35">
      <c r="A18" s="3"/>
      <c r="B18" s="3"/>
      <c r="C18" s="3"/>
      <c r="D18" s="3"/>
      <c r="E18" s="14" t="s">
        <v>26</v>
      </c>
      <c r="F18" s="15">
        <v>783</v>
      </c>
      <c r="G18" s="15">
        <v>181</v>
      </c>
      <c r="H18" s="15">
        <v>49041</v>
      </c>
      <c r="I18" s="15">
        <v>77</v>
      </c>
      <c r="J18" s="3"/>
      <c r="K18" s="3"/>
      <c r="L18" s="3"/>
      <c r="M18" s="3"/>
      <c r="N18" s="3"/>
      <c r="O18" s="3"/>
      <c r="P18" s="3"/>
      <c r="Q18" s="3"/>
      <c r="R18" s="3"/>
      <c r="S18" s="3"/>
      <c r="T18" s="3"/>
      <c r="U18" s="3"/>
      <c r="V18" s="3"/>
      <c r="W18" s="3"/>
      <c r="X18" s="3"/>
      <c r="Y18" s="3"/>
      <c r="Z18" s="3"/>
    </row>
    <row r="19" spans="1:26" ht="18" x14ac:dyDescent="0.35">
      <c r="A19" s="3"/>
      <c r="B19" s="3"/>
      <c r="C19" s="3"/>
      <c r="D19" s="3"/>
      <c r="E19" s="14" t="s">
        <v>6</v>
      </c>
      <c r="F19" s="15">
        <v>246</v>
      </c>
      <c r="G19" s="15">
        <v>172</v>
      </c>
      <c r="H19" s="15">
        <v>18659.18</v>
      </c>
      <c r="I19" s="15">
        <v>17</v>
      </c>
      <c r="J19" s="3"/>
      <c r="K19" s="3"/>
      <c r="L19" s="3"/>
      <c r="M19" s="3"/>
      <c r="N19" s="3"/>
      <c r="O19" s="3"/>
      <c r="P19" s="3"/>
      <c r="Q19" s="3"/>
      <c r="R19" s="3"/>
      <c r="S19" s="3"/>
      <c r="T19" s="3"/>
      <c r="U19" s="3"/>
      <c r="V19" s="3"/>
      <c r="W19" s="3"/>
      <c r="X19" s="3"/>
      <c r="Y19" s="3"/>
      <c r="Z19" s="3"/>
    </row>
    <row r="20" spans="1:26" ht="18" x14ac:dyDescent="0.35">
      <c r="A20" s="3"/>
      <c r="B20" s="3"/>
      <c r="C20" s="3"/>
      <c r="D20" s="3"/>
      <c r="E20" s="14" t="s">
        <v>13</v>
      </c>
      <c r="F20" s="15">
        <v>379</v>
      </c>
      <c r="G20" s="15">
        <v>87</v>
      </c>
      <c r="H20" s="15">
        <v>45591.429999999993</v>
      </c>
      <c r="I20" s="15">
        <v>18</v>
      </c>
      <c r="J20" s="3"/>
      <c r="K20" s="3"/>
      <c r="L20" s="3"/>
      <c r="M20" s="3"/>
      <c r="N20" s="3"/>
      <c r="O20" s="3"/>
      <c r="P20" s="3"/>
      <c r="Q20" s="3"/>
      <c r="R20" s="3"/>
      <c r="S20" s="3"/>
      <c r="T20" s="3"/>
      <c r="U20" s="3"/>
      <c r="V20" s="3"/>
      <c r="W20" s="3"/>
      <c r="X20" s="3"/>
      <c r="Y20" s="3"/>
      <c r="Z20" s="3"/>
    </row>
    <row r="21" spans="1:26" ht="18" x14ac:dyDescent="0.35">
      <c r="A21" s="3"/>
      <c r="B21" s="3"/>
      <c r="C21" s="3"/>
      <c r="D21" s="3"/>
      <c r="E21" s="14" t="s">
        <v>23</v>
      </c>
      <c r="F21" s="15">
        <v>241</v>
      </c>
      <c r="G21" s="15">
        <v>80</v>
      </c>
      <c r="H21" s="15">
        <v>18368.47</v>
      </c>
      <c r="I21" s="15">
        <v>40</v>
      </c>
      <c r="J21" s="3"/>
      <c r="K21" s="3"/>
      <c r="L21" s="3"/>
      <c r="M21" s="3"/>
      <c r="N21" s="3"/>
      <c r="O21" s="3"/>
      <c r="P21" s="3"/>
      <c r="Q21" s="3"/>
      <c r="R21" s="3"/>
      <c r="S21" s="3"/>
      <c r="T21" s="3"/>
      <c r="U21" s="3"/>
      <c r="V21" s="3"/>
      <c r="W21" s="3"/>
      <c r="X21" s="3"/>
      <c r="Y21" s="3"/>
      <c r="Z21" s="3"/>
    </row>
    <row r="22" spans="1:26" ht="18" x14ac:dyDescent="0.35">
      <c r="A22" s="3"/>
      <c r="B22" s="3"/>
      <c r="C22" s="3"/>
      <c r="D22" s="3"/>
      <c r="E22" s="14" t="s">
        <v>16</v>
      </c>
      <c r="F22" s="15">
        <v>226</v>
      </c>
      <c r="G22" s="15">
        <v>91</v>
      </c>
      <c r="H22" s="15">
        <v>9402.9399999999987</v>
      </c>
      <c r="I22" s="15">
        <v>73</v>
      </c>
      <c r="J22" s="3"/>
      <c r="K22" s="3"/>
      <c r="L22" s="3"/>
      <c r="M22" s="3"/>
      <c r="N22" s="3"/>
      <c r="O22" s="3"/>
      <c r="P22" s="3"/>
      <c r="Q22" s="3"/>
      <c r="R22" s="3"/>
      <c r="S22" s="3"/>
      <c r="T22" s="3"/>
      <c r="U22" s="3"/>
      <c r="V22" s="3"/>
      <c r="W22" s="3"/>
      <c r="X22" s="3"/>
      <c r="Y22" s="3"/>
      <c r="Z22" s="3"/>
    </row>
    <row r="23" spans="1:26" ht="18" x14ac:dyDescent="0.35">
      <c r="A23" s="3"/>
      <c r="B23" s="3"/>
      <c r="C23" s="3"/>
      <c r="D23" s="3"/>
      <c r="E23" s="14" t="s">
        <v>4</v>
      </c>
      <c r="F23" s="15">
        <v>848</v>
      </c>
      <c r="G23" s="15">
        <v>99</v>
      </c>
      <c r="H23" s="15">
        <v>6133.4100000000008</v>
      </c>
      <c r="I23" s="15">
        <v>84</v>
      </c>
      <c r="J23" s="3"/>
      <c r="K23" s="3"/>
      <c r="L23" s="3"/>
      <c r="M23" s="3"/>
      <c r="N23" s="3"/>
      <c r="O23" s="3"/>
      <c r="P23" s="3"/>
      <c r="Q23" s="3"/>
      <c r="R23" s="3"/>
      <c r="S23" s="3"/>
      <c r="T23" s="3"/>
      <c r="U23" s="3"/>
      <c r="V23" s="3"/>
      <c r="W23" s="3"/>
      <c r="X23" s="3"/>
      <c r="Y23" s="3"/>
      <c r="Z23" s="3"/>
    </row>
    <row r="24" spans="1:26" ht="18" x14ac:dyDescent="0.35">
      <c r="A24" s="3"/>
      <c r="B24" s="3"/>
      <c r="C24" s="3"/>
      <c r="D24" s="3"/>
      <c r="E24" s="14" t="s">
        <v>10</v>
      </c>
      <c r="F24" s="15">
        <v>1023</v>
      </c>
      <c r="G24" s="15">
        <v>76</v>
      </c>
      <c r="H24" s="15">
        <v>45365.2</v>
      </c>
      <c r="I24" s="15">
        <v>64</v>
      </c>
      <c r="J24" s="3"/>
      <c r="K24" s="3"/>
      <c r="L24" s="3"/>
      <c r="M24" s="3"/>
      <c r="N24" s="3"/>
      <c r="O24" s="3"/>
      <c r="P24" s="3"/>
      <c r="Q24" s="3"/>
      <c r="R24" s="3"/>
      <c r="S24" s="3"/>
      <c r="T24" s="3"/>
      <c r="U24" s="3"/>
      <c r="V24" s="3"/>
      <c r="W24" s="3"/>
      <c r="X24" s="3"/>
      <c r="Y24" s="3"/>
      <c r="Z24" s="3"/>
    </row>
    <row r="25" spans="1:26" ht="18" x14ac:dyDescent="0.35">
      <c r="A25" s="3"/>
      <c r="B25" s="3"/>
      <c r="C25" s="3"/>
      <c r="D25" s="3"/>
      <c r="E25" s="14" t="s">
        <v>22</v>
      </c>
      <c r="F25" s="15">
        <v>977</v>
      </c>
      <c r="G25" s="15">
        <v>166</v>
      </c>
      <c r="H25" s="15">
        <v>12143.710000000001</v>
      </c>
      <c r="I25" s="15">
        <v>55</v>
      </c>
      <c r="J25" s="3"/>
      <c r="K25" s="3"/>
      <c r="L25" s="3"/>
      <c r="M25" s="3"/>
      <c r="N25" s="3"/>
      <c r="O25" s="3"/>
      <c r="P25" s="3"/>
      <c r="Q25" s="3"/>
      <c r="R25" s="3"/>
      <c r="S25" s="3"/>
      <c r="T25" s="3"/>
      <c r="U25" s="3"/>
      <c r="V25" s="3"/>
      <c r="W25" s="3"/>
      <c r="X25" s="3"/>
      <c r="Y25" s="3"/>
      <c r="Z25" s="3"/>
    </row>
    <row r="26" spans="1:26" ht="18" x14ac:dyDescent="0.35">
      <c r="A26" s="3"/>
      <c r="B26" s="3"/>
      <c r="C26" s="3"/>
      <c r="D26" s="3"/>
      <c r="E26" s="14" t="s">
        <v>12</v>
      </c>
      <c r="F26" s="15">
        <v>747</v>
      </c>
      <c r="G26" s="15">
        <v>97</v>
      </c>
      <c r="H26" s="15">
        <v>7844.18</v>
      </c>
      <c r="I26" s="15">
        <v>31</v>
      </c>
      <c r="J26" s="3"/>
      <c r="K26" s="3"/>
      <c r="L26" s="3"/>
      <c r="M26" s="3"/>
      <c r="N26" s="3"/>
      <c r="O26" s="3"/>
      <c r="P26" s="3"/>
      <c r="Q26" s="3"/>
      <c r="R26" s="3"/>
      <c r="S26" s="3"/>
      <c r="T26" s="3"/>
      <c r="U26" s="3"/>
      <c r="V26" s="3"/>
      <c r="W26" s="3"/>
      <c r="X26" s="3"/>
      <c r="Y26" s="3"/>
      <c r="Z26" s="3"/>
    </row>
    <row r="27" spans="1:26" ht="18" x14ac:dyDescent="0.35">
      <c r="A27" s="3"/>
      <c r="B27" s="3"/>
      <c r="C27" s="3"/>
      <c r="D27" s="3"/>
      <c r="E27" s="14" t="s">
        <v>1</v>
      </c>
      <c r="F27" s="15">
        <v>453</v>
      </c>
      <c r="G27" s="15">
        <v>184</v>
      </c>
      <c r="H27" s="15">
        <v>50524.4</v>
      </c>
      <c r="I27" s="15">
        <v>92</v>
      </c>
      <c r="J27" s="3"/>
      <c r="K27" s="3"/>
      <c r="L27" s="3"/>
      <c r="M27" s="3"/>
      <c r="N27" s="3"/>
      <c r="O27" s="3"/>
      <c r="P27" s="3"/>
      <c r="Q27" s="3"/>
      <c r="R27" s="3"/>
      <c r="S27" s="3"/>
      <c r="T27" s="3"/>
      <c r="U27" s="3"/>
      <c r="V27" s="3"/>
      <c r="W27" s="3"/>
      <c r="X27" s="3"/>
      <c r="Y27" s="3"/>
      <c r="Z27" s="3"/>
    </row>
    <row r="28" spans="1:26" ht="18" x14ac:dyDescent="0.35">
      <c r="A28" s="3"/>
      <c r="B28" s="3"/>
      <c r="C28" s="3"/>
      <c r="D28" s="3"/>
      <c r="E28" s="14" t="s">
        <v>18</v>
      </c>
      <c r="F28" s="15">
        <v>367</v>
      </c>
      <c r="G28" s="15">
        <v>200</v>
      </c>
      <c r="H28" s="15">
        <v>14209.390000000001</v>
      </c>
      <c r="I28" s="15">
        <v>103</v>
      </c>
      <c r="J28" s="3"/>
      <c r="K28" s="3"/>
      <c r="L28" s="3"/>
      <c r="M28" s="3"/>
      <c r="N28" s="3"/>
      <c r="O28" s="3"/>
      <c r="P28" s="3"/>
      <c r="Q28" s="3"/>
      <c r="R28" s="3"/>
      <c r="S28" s="3"/>
      <c r="T28" s="3"/>
      <c r="U28" s="3"/>
      <c r="V28" s="3"/>
      <c r="W28" s="3"/>
      <c r="X28" s="3"/>
      <c r="Y28" s="3"/>
      <c r="Z28" s="3"/>
    </row>
    <row r="29" spans="1:26" ht="18" x14ac:dyDescent="0.35">
      <c r="A29" s="3"/>
      <c r="B29" s="3"/>
      <c r="C29" s="3"/>
      <c r="D29" s="3"/>
      <c r="E29" s="14" t="s">
        <v>14</v>
      </c>
      <c r="F29" s="15">
        <v>882</v>
      </c>
      <c r="G29" s="15">
        <v>225</v>
      </c>
      <c r="H29" s="15">
        <v>4278.2</v>
      </c>
      <c r="I29" s="15">
        <v>30</v>
      </c>
      <c r="J29" s="3"/>
      <c r="K29" s="3"/>
      <c r="L29" s="3"/>
      <c r="M29" s="3"/>
      <c r="N29" s="3"/>
      <c r="O29" s="3"/>
      <c r="P29" s="3"/>
      <c r="Q29" s="3"/>
      <c r="R29" s="3"/>
      <c r="S29" s="3"/>
      <c r="T29" s="3"/>
      <c r="U29" s="3"/>
      <c r="V29" s="3"/>
      <c r="W29" s="3"/>
      <c r="X29" s="3"/>
      <c r="Y29" s="3"/>
      <c r="Z29" s="3"/>
    </row>
    <row r="30" spans="1:26" ht="18" x14ac:dyDescent="0.35">
      <c r="A30" s="3"/>
      <c r="B30" s="3"/>
      <c r="C30" s="3"/>
      <c r="D30" s="3"/>
      <c r="E30" s="14" t="s">
        <v>15</v>
      </c>
      <c r="F30" s="15">
        <v>420</v>
      </c>
      <c r="G30" s="15">
        <v>74</v>
      </c>
      <c r="H30" s="15">
        <v>44146.13</v>
      </c>
      <c r="I30" s="15">
        <v>59</v>
      </c>
      <c r="J30" s="3"/>
      <c r="K30" s="3"/>
      <c r="L30" s="3"/>
      <c r="M30" s="3"/>
      <c r="N30" s="3"/>
      <c r="O30" s="3"/>
      <c r="P30" s="3"/>
      <c r="Q30" s="3"/>
      <c r="R30" s="3"/>
      <c r="S30" s="3"/>
      <c r="T30" s="3"/>
      <c r="U30" s="3"/>
      <c r="V30" s="3"/>
      <c r="W30" s="3"/>
      <c r="X30" s="3"/>
      <c r="Y30" s="3"/>
      <c r="Z30" s="3"/>
    </row>
    <row r="31" spans="1:26" ht="18" x14ac:dyDescent="0.35">
      <c r="A31" s="3"/>
      <c r="B31" s="3"/>
      <c r="C31" s="3"/>
      <c r="D31" s="3"/>
      <c r="E31" s="14" t="s">
        <v>20</v>
      </c>
      <c r="F31" s="15">
        <v>924</v>
      </c>
      <c r="G31" s="15">
        <v>218</v>
      </c>
      <c r="H31" s="15">
        <v>29842.950000000004</v>
      </c>
      <c r="I31" s="15">
        <v>30</v>
      </c>
      <c r="J31" s="3"/>
      <c r="K31" s="3"/>
      <c r="L31" s="3"/>
      <c r="M31" s="3"/>
      <c r="N31" s="3"/>
      <c r="O31" s="3"/>
      <c r="P31" s="3"/>
      <c r="Q31" s="3"/>
      <c r="R31" s="3"/>
      <c r="S31" s="3"/>
      <c r="T31" s="3"/>
      <c r="U31" s="3"/>
      <c r="V31" s="3"/>
      <c r="W31" s="3"/>
      <c r="X31" s="3"/>
      <c r="Y31" s="3"/>
      <c r="Z31" s="3"/>
    </row>
    <row r="32" spans="1:26" ht="18" x14ac:dyDescent="0.35">
      <c r="A32" s="3"/>
      <c r="B32" s="3"/>
      <c r="C32" s="3"/>
      <c r="D32" s="3"/>
      <c r="E32" s="14" t="s">
        <v>7</v>
      </c>
      <c r="F32" s="15">
        <v>831</v>
      </c>
      <c r="G32" s="15">
        <v>154</v>
      </c>
      <c r="H32" s="15">
        <v>14526.439999999999</v>
      </c>
      <c r="I32" s="15">
        <v>4</v>
      </c>
      <c r="J32" s="3"/>
      <c r="K32" s="3"/>
      <c r="L32" s="3"/>
      <c r="M32" s="3"/>
      <c r="N32" s="3"/>
      <c r="O32" s="3"/>
      <c r="P32" s="3"/>
      <c r="Q32" s="3"/>
      <c r="R32" s="3"/>
      <c r="S32" s="3"/>
      <c r="T32" s="3"/>
      <c r="U32" s="3"/>
      <c r="V32" s="3"/>
      <c r="W32" s="3"/>
      <c r="X32" s="3"/>
      <c r="Y32" s="3"/>
      <c r="Z32" s="3"/>
    </row>
    <row r="33" spans="1:26" ht="18" x14ac:dyDescent="0.35">
      <c r="A33" s="3"/>
      <c r="B33" s="3"/>
      <c r="C33" s="3"/>
      <c r="D33" s="3"/>
      <c r="E33" s="14" t="s">
        <v>8</v>
      </c>
      <c r="F33" s="15">
        <v>1087</v>
      </c>
      <c r="G33" s="15">
        <v>212</v>
      </c>
      <c r="H33" s="15">
        <v>5002.7100000000009</v>
      </c>
      <c r="I33" s="15">
        <v>54</v>
      </c>
      <c r="J33" s="3"/>
      <c r="K33" s="3"/>
      <c r="L33" s="3"/>
      <c r="M33" s="3"/>
      <c r="N33" s="3"/>
      <c r="O33" s="3"/>
      <c r="P33" s="3"/>
      <c r="Q33" s="3"/>
      <c r="R33" s="3"/>
      <c r="S33" s="3"/>
      <c r="T33" s="3"/>
      <c r="U33" s="3"/>
      <c r="V33" s="3"/>
      <c r="W33" s="3"/>
      <c r="X33" s="3"/>
      <c r="Y33" s="3"/>
      <c r="Z33" s="3"/>
    </row>
    <row r="34" spans="1:26" ht="18" x14ac:dyDescent="0.35">
      <c r="A34" s="3"/>
      <c r="B34" s="3"/>
      <c r="C34" s="3"/>
      <c r="D34" s="3"/>
      <c r="E34" s="14" t="s">
        <v>50</v>
      </c>
      <c r="F34" s="15">
        <v>18300</v>
      </c>
      <c r="G34" s="15">
        <v>3595</v>
      </c>
      <c r="H34" s="15">
        <v>706194.8899999999</v>
      </c>
      <c r="I34" s="15">
        <v>1309</v>
      </c>
      <c r="J34" s="3"/>
      <c r="K34" s="3"/>
      <c r="L34" s="3"/>
      <c r="M34" s="3"/>
      <c r="N34" s="3"/>
      <c r="O34" s="3"/>
      <c r="P34" s="3"/>
      <c r="Q34" s="3"/>
      <c r="R34" s="3"/>
      <c r="S34" s="3"/>
      <c r="T34" s="3"/>
      <c r="U34" s="3"/>
      <c r="V34" s="3"/>
      <c r="W34" s="3"/>
      <c r="X34" s="3"/>
      <c r="Y34" s="3"/>
      <c r="Z34" s="3"/>
    </row>
    <row r="35" spans="1:26" x14ac:dyDescent="0.3">
      <c r="A35" s="3"/>
      <c r="B35" s="3"/>
      <c r="C35" s="3"/>
      <c r="D35" s="3"/>
      <c r="G35" s="3"/>
      <c r="H35" s="3"/>
      <c r="I35" s="3"/>
      <c r="J35" s="3"/>
      <c r="K35" s="3"/>
      <c r="L35" s="3"/>
      <c r="M35" s="3"/>
      <c r="N35" s="3"/>
      <c r="O35" s="3"/>
      <c r="P35" s="3"/>
      <c r="Q35" s="3"/>
      <c r="R35" s="3"/>
      <c r="S35" s="3"/>
      <c r="T35" s="3"/>
      <c r="U35" s="3"/>
      <c r="V35" s="3"/>
      <c r="W35" s="3"/>
      <c r="X35" s="3"/>
      <c r="Y35" s="3"/>
      <c r="Z35" s="3"/>
    </row>
    <row r="36" spans="1:26" x14ac:dyDescent="0.3">
      <c r="A36" s="3"/>
      <c r="B36" s="3"/>
      <c r="C36" s="3"/>
      <c r="D36" s="3"/>
      <c r="G36" s="3"/>
      <c r="H36" s="3"/>
      <c r="I36" s="3"/>
      <c r="J36" s="3"/>
      <c r="K36" s="3"/>
      <c r="L36" s="3"/>
      <c r="M36" s="3"/>
      <c r="N36" s="3"/>
      <c r="O36" s="3"/>
      <c r="P36" s="3"/>
      <c r="Q36" s="3"/>
      <c r="R36" s="3"/>
      <c r="S36" s="3"/>
      <c r="T36" s="3"/>
      <c r="U36" s="3"/>
      <c r="V36" s="3"/>
      <c r="W36" s="3"/>
      <c r="X36" s="3"/>
      <c r="Y36" s="3"/>
      <c r="Z36" s="3"/>
    </row>
    <row r="37" spans="1:26" x14ac:dyDescent="0.3">
      <c r="A37" s="3"/>
      <c r="B37" s="3"/>
      <c r="C37" s="3"/>
      <c r="D37" s="3"/>
      <c r="G37" s="3"/>
      <c r="H37" s="3"/>
      <c r="I37" s="3"/>
      <c r="J37" s="3"/>
      <c r="K37" s="3"/>
      <c r="L37" s="3"/>
      <c r="M37" s="3"/>
      <c r="N37" s="3"/>
      <c r="O37" s="3"/>
      <c r="P37" s="3"/>
      <c r="Q37" s="3"/>
      <c r="R37" s="3"/>
      <c r="S37" s="3"/>
      <c r="T37" s="3"/>
      <c r="U37" s="3"/>
      <c r="V37" s="3"/>
      <c r="W37" s="3"/>
      <c r="X37" s="3"/>
      <c r="Y37" s="3"/>
      <c r="Z37" s="3"/>
    </row>
    <row r="38" spans="1:26" x14ac:dyDescent="0.3">
      <c r="A38" s="3"/>
      <c r="B38" s="3"/>
      <c r="C38" s="3"/>
      <c r="D38" s="3"/>
      <c r="G38" s="3"/>
      <c r="H38" s="3"/>
      <c r="I38" s="3"/>
      <c r="J38" s="3"/>
      <c r="K38" s="3"/>
      <c r="L38" s="3"/>
      <c r="M38" s="3"/>
      <c r="N38" s="3"/>
      <c r="O38" s="3"/>
      <c r="P38" s="3"/>
      <c r="Q38" s="3"/>
      <c r="R38" s="3"/>
      <c r="S38" s="3"/>
      <c r="T38" s="3"/>
      <c r="U38" s="3"/>
      <c r="V38" s="3"/>
      <c r="W38" s="3"/>
      <c r="X38" s="3"/>
      <c r="Y38" s="3"/>
      <c r="Z38" s="3"/>
    </row>
    <row r="39" spans="1:26" x14ac:dyDescent="0.3">
      <c r="A39" s="3"/>
      <c r="B39" s="3"/>
      <c r="C39" s="3"/>
      <c r="D39" s="3"/>
      <c r="G39" s="3"/>
      <c r="H39" s="3"/>
      <c r="I39" s="3"/>
      <c r="J39" s="3"/>
      <c r="K39" s="3"/>
      <c r="L39" s="3"/>
      <c r="M39" s="3"/>
      <c r="N39" s="3"/>
      <c r="O39" s="3"/>
      <c r="P39" s="3"/>
      <c r="Q39" s="3"/>
      <c r="R39" s="3"/>
      <c r="S39" s="3"/>
      <c r="T39" s="3"/>
      <c r="U39" s="3"/>
      <c r="V39" s="3"/>
      <c r="W39" s="3"/>
      <c r="X39" s="3"/>
      <c r="Y39" s="3"/>
      <c r="Z39" s="3"/>
    </row>
    <row r="40" spans="1:26" x14ac:dyDescent="0.3">
      <c r="A40" s="3"/>
      <c r="B40" s="3"/>
      <c r="C40" s="3"/>
      <c r="D40" s="3"/>
      <c r="G40" s="3"/>
      <c r="H40" s="3"/>
      <c r="I40" s="3"/>
      <c r="J40" s="3"/>
      <c r="K40" s="3"/>
      <c r="L40" s="3"/>
      <c r="M40" s="3"/>
      <c r="N40" s="3"/>
      <c r="O40" s="3"/>
      <c r="P40" s="3"/>
      <c r="Q40" s="3"/>
      <c r="R40" s="3"/>
      <c r="S40" s="3"/>
      <c r="T40" s="3"/>
      <c r="U40" s="3"/>
      <c r="V40" s="3"/>
      <c r="W40" s="3"/>
      <c r="X40" s="3"/>
      <c r="Y40" s="3"/>
      <c r="Z40" s="3"/>
    </row>
    <row r="41" spans="1:26" x14ac:dyDescent="0.3">
      <c r="A41" s="3"/>
      <c r="B41" s="3"/>
      <c r="C41" s="3"/>
      <c r="D41" s="3"/>
      <c r="G41" s="3"/>
      <c r="H41" s="3"/>
      <c r="I41" s="3"/>
      <c r="J41" s="3"/>
      <c r="K41" s="3"/>
      <c r="L41" s="3"/>
      <c r="M41" s="3"/>
      <c r="N41" s="3"/>
      <c r="O41" s="3"/>
      <c r="P41" s="3"/>
      <c r="Q41" s="3"/>
      <c r="R41" s="3"/>
      <c r="S41" s="3"/>
      <c r="T41" s="3"/>
      <c r="U41" s="3"/>
      <c r="V41" s="3"/>
      <c r="W41" s="3"/>
      <c r="X41" s="3"/>
      <c r="Y41" s="3"/>
      <c r="Z41" s="3"/>
    </row>
    <row r="42" spans="1:26" x14ac:dyDescent="0.3">
      <c r="A42" s="3"/>
      <c r="B42" s="3"/>
      <c r="C42" s="3"/>
      <c r="D42" s="3"/>
      <c r="G42" s="3"/>
      <c r="H42" s="3"/>
      <c r="I42" s="3"/>
      <c r="J42" s="3"/>
      <c r="K42" s="3"/>
      <c r="L42" s="3"/>
      <c r="M42" s="3"/>
      <c r="N42" s="3"/>
      <c r="O42" s="3"/>
      <c r="P42" s="3"/>
      <c r="Q42" s="3"/>
      <c r="R42" s="3"/>
      <c r="S42" s="3"/>
      <c r="T42" s="3"/>
      <c r="U42" s="3"/>
      <c r="V42" s="3"/>
      <c r="W42" s="3"/>
      <c r="X42" s="3"/>
      <c r="Y42" s="3"/>
      <c r="Z42" s="3"/>
    </row>
    <row r="43" spans="1:26" x14ac:dyDescent="0.3">
      <c r="A43" s="3"/>
      <c r="B43" s="3"/>
      <c r="C43" s="3"/>
      <c r="D43" s="3"/>
      <c r="G43" s="3"/>
      <c r="H43" s="3"/>
      <c r="I43" s="3"/>
      <c r="J43" s="3"/>
      <c r="K43" s="3"/>
      <c r="L43" s="3"/>
      <c r="M43" s="3"/>
      <c r="N43" s="3"/>
      <c r="O43" s="3"/>
      <c r="P43" s="3"/>
      <c r="Q43" s="3"/>
      <c r="R43" s="3"/>
      <c r="S43" s="3"/>
      <c r="T43" s="3"/>
      <c r="U43" s="3"/>
      <c r="V43" s="3"/>
      <c r="W43" s="3"/>
      <c r="X43" s="3"/>
      <c r="Y43" s="3"/>
      <c r="Z43" s="3"/>
    </row>
    <row r="44" spans="1:26" x14ac:dyDescent="0.3">
      <c r="A44" s="3"/>
      <c r="B44" s="3"/>
      <c r="C44" s="3"/>
      <c r="D44" s="3"/>
      <c r="G44" s="3"/>
      <c r="H44" s="3"/>
      <c r="I44" s="3"/>
      <c r="J44" s="3"/>
      <c r="K44" s="3"/>
      <c r="L44" s="3"/>
      <c r="M44" s="3"/>
      <c r="N44" s="3"/>
      <c r="O44" s="3"/>
      <c r="P44" s="3"/>
      <c r="Q44" s="3"/>
      <c r="R44" s="3"/>
      <c r="S44" s="3"/>
      <c r="T44" s="3"/>
      <c r="U44" s="3"/>
      <c r="V44" s="3"/>
      <c r="W44" s="3"/>
      <c r="X44" s="3"/>
      <c r="Y44" s="3"/>
      <c r="Z44" s="3"/>
    </row>
    <row r="45" spans="1:26" x14ac:dyDescent="0.3">
      <c r="A45" s="3"/>
      <c r="B45" s="3"/>
      <c r="C45" s="3"/>
      <c r="D45" s="3"/>
      <c r="G45" s="3"/>
      <c r="H45" s="3"/>
      <c r="I45" s="3"/>
      <c r="J45" s="3"/>
      <c r="K45" s="3"/>
      <c r="L45" s="3"/>
      <c r="M45" s="3"/>
      <c r="N45" s="3"/>
      <c r="O45" s="3"/>
      <c r="P45" s="3"/>
      <c r="Q45" s="3"/>
      <c r="R45" s="3"/>
      <c r="S45" s="3"/>
      <c r="T45" s="3"/>
      <c r="U45" s="3"/>
      <c r="V45" s="3"/>
      <c r="W45" s="3"/>
      <c r="X45" s="3"/>
      <c r="Y45" s="3"/>
      <c r="Z45" s="3"/>
    </row>
    <row r="46" spans="1:26" x14ac:dyDescent="0.3">
      <c r="A46" s="3"/>
      <c r="B46" s="3"/>
      <c r="C46" s="3"/>
      <c r="D46" s="3"/>
      <c r="G46" s="3"/>
      <c r="H46" s="3"/>
      <c r="I46" s="3"/>
      <c r="J46" s="3"/>
      <c r="K46" s="3"/>
      <c r="L46" s="3"/>
      <c r="M46" s="3"/>
      <c r="N46" s="3"/>
      <c r="O46" s="3"/>
      <c r="P46" s="3"/>
      <c r="Q46" s="3"/>
      <c r="R46" s="3"/>
      <c r="S46" s="3"/>
      <c r="T46" s="3"/>
      <c r="U46" s="3"/>
      <c r="V46" s="3"/>
      <c r="W46" s="3"/>
      <c r="X46" s="3"/>
      <c r="Y46" s="3"/>
      <c r="Z46" s="3"/>
    </row>
    <row r="47" spans="1:26" x14ac:dyDescent="0.3">
      <c r="A47" s="3"/>
      <c r="B47" s="3"/>
      <c r="C47" s="3"/>
      <c r="D47" s="3"/>
      <c r="G47" s="3"/>
      <c r="H47" s="3"/>
      <c r="I47" s="3"/>
      <c r="J47" s="3"/>
      <c r="K47" s="3"/>
      <c r="L47" s="3"/>
      <c r="M47" s="3"/>
      <c r="N47" s="3"/>
      <c r="O47" s="3"/>
      <c r="P47" s="3"/>
      <c r="Q47" s="3"/>
      <c r="R47" s="3"/>
      <c r="S47" s="3"/>
      <c r="T47" s="3"/>
      <c r="U47" s="3"/>
      <c r="V47" s="3"/>
      <c r="W47" s="3"/>
      <c r="X47" s="3"/>
      <c r="Y47" s="3"/>
      <c r="Z47" s="3"/>
    </row>
    <row r="48" spans="1:26" x14ac:dyDescent="0.3">
      <c r="A48" s="3"/>
      <c r="B48" s="3"/>
      <c r="C48" s="3"/>
      <c r="D48" s="3"/>
      <c r="G48" s="3"/>
      <c r="H48" s="3"/>
      <c r="I48" s="3"/>
      <c r="J48" s="3"/>
      <c r="K48" s="3"/>
      <c r="L48" s="3"/>
      <c r="M48" s="3"/>
      <c r="N48" s="3"/>
      <c r="O48" s="3"/>
      <c r="P48" s="3"/>
      <c r="Q48" s="3"/>
      <c r="R48" s="3"/>
      <c r="S48" s="3"/>
      <c r="T48" s="3"/>
      <c r="U48" s="3"/>
      <c r="V48" s="3"/>
      <c r="W48" s="3"/>
      <c r="X48" s="3"/>
      <c r="Y48" s="3"/>
      <c r="Z48" s="3"/>
    </row>
    <row r="49" spans="1:26" x14ac:dyDescent="0.3">
      <c r="A49" s="3"/>
      <c r="B49" s="3"/>
      <c r="C49" s="3"/>
      <c r="D49" s="3"/>
      <c r="G49" s="3"/>
      <c r="H49" s="3"/>
      <c r="I49" s="3"/>
      <c r="J49" s="3"/>
      <c r="K49" s="3"/>
      <c r="L49" s="3"/>
      <c r="M49" s="3"/>
      <c r="N49" s="3"/>
      <c r="O49" s="3"/>
      <c r="P49" s="3"/>
      <c r="Q49" s="3"/>
      <c r="R49" s="3"/>
      <c r="S49" s="3"/>
      <c r="T49" s="3"/>
      <c r="U49" s="3"/>
      <c r="V49" s="3"/>
      <c r="W49" s="3"/>
      <c r="X49" s="3"/>
      <c r="Y49" s="3"/>
      <c r="Z49" s="3"/>
    </row>
    <row r="50" spans="1:26" x14ac:dyDescent="0.3">
      <c r="A50" s="3"/>
      <c r="B50" s="3"/>
      <c r="C50" s="3"/>
      <c r="D50" s="3"/>
      <c r="G50" s="3"/>
      <c r="H50" s="3"/>
      <c r="I50" s="3"/>
      <c r="J50" s="3"/>
      <c r="K50" s="3"/>
      <c r="L50" s="3"/>
      <c r="M50" s="3"/>
      <c r="N50" s="3"/>
      <c r="O50" s="3"/>
      <c r="P50" s="3"/>
      <c r="Q50" s="3"/>
      <c r="R50" s="3"/>
      <c r="S50" s="3"/>
      <c r="T50" s="3"/>
      <c r="U50" s="3"/>
      <c r="V50" s="3"/>
      <c r="W50" s="3"/>
      <c r="X50" s="3"/>
      <c r="Y50" s="3"/>
      <c r="Z50" s="3"/>
    </row>
    <row r="51" spans="1:26" x14ac:dyDescent="0.3">
      <c r="A51" s="3"/>
      <c r="B51" s="3"/>
      <c r="C51" s="3"/>
      <c r="D51" s="3"/>
      <c r="G51" s="3"/>
      <c r="H51" s="3"/>
      <c r="I51" s="3"/>
      <c r="J51" s="3"/>
      <c r="K51" s="3"/>
      <c r="L51" s="3"/>
      <c r="M51" s="3"/>
      <c r="N51" s="3"/>
      <c r="O51" s="3"/>
      <c r="P51" s="3"/>
      <c r="Q51" s="3"/>
      <c r="R51" s="3"/>
      <c r="S51" s="3"/>
      <c r="T51" s="3"/>
      <c r="U51" s="3"/>
      <c r="V51" s="3"/>
      <c r="W51" s="3"/>
      <c r="X51" s="3"/>
      <c r="Y51" s="3"/>
      <c r="Z51" s="3"/>
    </row>
    <row r="52" spans="1:26" x14ac:dyDescent="0.3">
      <c r="A52" s="3"/>
      <c r="B52" s="3"/>
      <c r="C52" s="3"/>
      <c r="D52" s="3"/>
      <c r="G52" s="3"/>
      <c r="H52" s="3"/>
      <c r="I52" s="3"/>
      <c r="J52" s="3"/>
      <c r="K52" s="3"/>
      <c r="L52" s="3"/>
      <c r="M52" s="3"/>
      <c r="N52" s="3"/>
      <c r="O52" s="3"/>
      <c r="P52" s="3"/>
      <c r="Q52" s="3"/>
      <c r="R52" s="3"/>
      <c r="S52" s="3"/>
      <c r="T52" s="3"/>
      <c r="U52" s="3"/>
      <c r="V52" s="3"/>
      <c r="W52" s="3"/>
      <c r="X52" s="3"/>
      <c r="Y52" s="3"/>
      <c r="Z52" s="3"/>
    </row>
    <row r="53" spans="1:26" x14ac:dyDescent="0.3">
      <c r="A53" s="3"/>
      <c r="B53" s="3"/>
      <c r="C53" s="3"/>
      <c r="D53" s="3"/>
      <c r="G53" s="3"/>
      <c r="H53" s="3"/>
      <c r="I53" s="3"/>
      <c r="J53" s="3"/>
      <c r="K53" s="3"/>
      <c r="L53" s="3"/>
      <c r="M53" s="3"/>
      <c r="N53" s="3"/>
      <c r="O53" s="3"/>
      <c r="P53" s="3"/>
      <c r="Q53" s="3"/>
      <c r="R53" s="3"/>
      <c r="S53" s="3"/>
      <c r="T53" s="3"/>
      <c r="U53" s="3"/>
      <c r="V53" s="3"/>
      <c r="W53" s="3"/>
      <c r="X53" s="3"/>
      <c r="Y53" s="3"/>
      <c r="Z53" s="3"/>
    </row>
    <row r="54" spans="1:26" x14ac:dyDescent="0.3">
      <c r="A54" s="3"/>
      <c r="B54" s="3"/>
      <c r="C54" s="3"/>
      <c r="D54" s="3"/>
      <c r="G54" s="3"/>
      <c r="H54" s="3"/>
      <c r="I54" s="3"/>
      <c r="J54" s="3"/>
      <c r="K54" s="3"/>
      <c r="L54" s="3"/>
      <c r="M54" s="3"/>
      <c r="N54" s="3"/>
      <c r="O54" s="3"/>
      <c r="P54" s="3"/>
      <c r="Q54" s="3"/>
      <c r="R54" s="3"/>
      <c r="S54" s="3"/>
      <c r="T54" s="3"/>
      <c r="U54" s="3"/>
      <c r="V54" s="3"/>
      <c r="W54" s="3"/>
      <c r="X54" s="3"/>
      <c r="Y54" s="3"/>
      <c r="Z54" s="3"/>
    </row>
    <row r="55" spans="1:26" x14ac:dyDescent="0.3">
      <c r="A55" s="3"/>
      <c r="B55" s="3"/>
      <c r="C55" s="3"/>
      <c r="D55" s="3"/>
      <c r="G55" s="3"/>
      <c r="H55" s="3"/>
      <c r="I55" s="3"/>
      <c r="J55" s="3"/>
      <c r="K55" s="3"/>
      <c r="L55" s="3"/>
      <c r="M55" s="3"/>
      <c r="N55" s="3"/>
      <c r="O55" s="3"/>
      <c r="P55" s="3"/>
      <c r="Q55" s="3"/>
      <c r="R55" s="3"/>
      <c r="S55" s="3"/>
      <c r="T55" s="3"/>
      <c r="U55" s="3"/>
      <c r="V55" s="3"/>
      <c r="W55" s="3"/>
      <c r="X55" s="3"/>
      <c r="Y55" s="3"/>
      <c r="Z55" s="3"/>
    </row>
    <row r="56" spans="1:26" x14ac:dyDescent="0.3">
      <c r="A56" s="3"/>
      <c r="B56" s="3"/>
      <c r="C56" s="3"/>
      <c r="D56" s="3"/>
      <c r="G56" s="3"/>
      <c r="H56" s="3"/>
      <c r="I56" s="3"/>
      <c r="J56" s="3"/>
      <c r="K56" s="3"/>
      <c r="L56" s="3"/>
      <c r="M56" s="3"/>
      <c r="N56" s="3"/>
      <c r="O56" s="3"/>
      <c r="P56" s="3"/>
      <c r="Q56" s="3"/>
      <c r="R56" s="3"/>
      <c r="S56" s="3"/>
      <c r="T56" s="3"/>
      <c r="U56" s="3"/>
      <c r="V56" s="3"/>
      <c r="W56" s="3"/>
      <c r="X56" s="3"/>
      <c r="Y56" s="3"/>
      <c r="Z56" s="3"/>
    </row>
    <row r="57" spans="1:26" x14ac:dyDescent="0.3">
      <c r="A57" s="3"/>
      <c r="B57" s="3"/>
      <c r="C57" s="3"/>
      <c r="D57" s="3"/>
      <c r="G57" s="3"/>
      <c r="H57" s="3"/>
      <c r="I57" s="3"/>
      <c r="J57" s="3"/>
      <c r="K57" s="3"/>
      <c r="L57" s="3"/>
      <c r="M57" s="3"/>
      <c r="N57" s="3"/>
      <c r="O57" s="3"/>
      <c r="P57" s="3"/>
      <c r="Q57" s="3"/>
      <c r="R57" s="3"/>
      <c r="S57" s="3"/>
      <c r="T57" s="3"/>
      <c r="U57" s="3"/>
      <c r="V57" s="3"/>
      <c r="W57" s="3"/>
      <c r="X57" s="3"/>
      <c r="Y57" s="3"/>
      <c r="Z57" s="3"/>
    </row>
    <row r="58" spans="1:26" x14ac:dyDescent="0.3">
      <c r="A58" s="3"/>
      <c r="B58" s="3"/>
      <c r="C58" s="3"/>
      <c r="D58" s="3"/>
      <c r="G58" s="3"/>
      <c r="H58" s="3"/>
      <c r="I58" s="3"/>
      <c r="J58" s="3"/>
      <c r="K58" s="3"/>
      <c r="L58" s="3"/>
      <c r="M58" s="3"/>
      <c r="N58" s="3"/>
      <c r="O58" s="3"/>
      <c r="P58" s="3"/>
      <c r="Q58" s="3"/>
      <c r="R58" s="3"/>
      <c r="S58" s="3"/>
      <c r="T58" s="3"/>
      <c r="U58" s="3"/>
      <c r="V58" s="3"/>
      <c r="W58" s="3"/>
      <c r="X58" s="3"/>
      <c r="Y58" s="3"/>
      <c r="Z58" s="3"/>
    </row>
    <row r="59" spans="1:26" x14ac:dyDescent="0.3">
      <c r="A59" s="3"/>
      <c r="B59" s="3"/>
      <c r="C59" s="3"/>
      <c r="D59" s="3"/>
      <c r="G59" s="3"/>
      <c r="H59" s="3"/>
      <c r="I59" s="3"/>
      <c r="J59" s="3"/>
      <c r="K59" s="3"/>
      <c r="L59" s="3"/>
      <c r="M59" s="3"/>
      <c r="N59" s="3"/>
      <c r="O59" s="3"/>
      <c r="P59" s="3"/>
      <c r="Q59" s="3"/>
      <c r="R59" s="3"/>
      <c r="S59" s="3"/>
      <c r="T59" s="3"/>
      <c r="U59" s="3"/>
      <c r="V59" s="3"/>
      <c r="W59" s="3"/>
      <c r="X59" s="3"/>
      <c r="Y59" s="3"/>
      <c r="Z59" s="3"/>
    </row>
    <row r="60" spans="1:26" x14ac:dyDescent="0.3">
      <c r="A60" s="3"/>
      <c r="B60" s="3"/>
      <c r="C60" s="3"/>
      <c r="D60" s="3"/>
      <c r="G60" s="3"/>
      <c r="H60" s="3"/>
      <c r="I60" s="3"/>
      <c r="J60" s="3"/>
      <c r="K60" s="3"/>
      <c r="L60" s="3"/>
      <c r="M60" s="3"/>
      <c r="N60" s="3"/>
      <c r="O60" s="3"/>
      <c r="P60" s="3"/>
      <c r="Q60" s="3"/>
      <c r="R60" s="3"/>
      <c r="S60" s="3"/>
      <c r="T60" s="3"/>
      <c r="U60" s="3"/>
      <c r="V60" s="3"/>
      <c r="W60" s="3"/>
      <c r="X60" s="3"/>
      <c r="Y60" s="3"/>
      <c r="Z60" s="3"/>
    </row>
    <row r="61" spans="1:26" x14ac:dyDescent="0.3">
      <c r="A61" s="3"/>
      <c r="B61" s="3"/>
      <c r="C61" s="3"/>
      <c r="D61" s="3"/>
      <c r="G61" s="3"/>
      <c r="H61" s="3"/>
      <c r="I61" s="3"/>
      <c r="J61" s="3"/>
      <c r="K61" s="3"/>
      <c r="L61" s="3"/>
      <c r="M61" s="3"/>
      <c r="N61" s="3"/>
      <c r="O61" s="3"/>
      <c r="P61" s="3"/>
      <c r="Q61" s="3"/>
      <c r="R61" s="3"/>
      <c r="S61" s="3"/>
      <c r="T61" s="3"/>
      <c r="U61" s="3"/>
      <c r="V61" s="3"/>
      <c r="W61" s="3"/>
      <c r="X61" s="3"/>
      <c r="Y61" s="3"/>
      <c r="Z61" s="3"/>
    </row>
    <row r="62" spans="1:26" x14ac:dyDescent="0.3">
      <c r="A62" s="3"/>
      <c r="B62" s="3"/>
      <c r="C62" s="3"/>
      <c r="D62" s="3"/>
      <c r="G62" s="3"/>
      <c r="H62" s="3"/>
      <c r="I62" s="3"/>
      <c r="J62" s="3"/>
      <c r="K62" s="3"/>
      <c r="L62" s="3"/>
      <c r="M62" s="3"/>
      <c r="N62" s="3"/>
      <c r="O62" s="3"/>
      <c r="P62" s="3"/>
      <c r="Q62" s="3"/>
      <c r="R62" s="3"/>
      <c r="S62" s="3"/>
      <c r="T62" s="3"/>
      <c r="U62" s="3"/>
      <c r="V62" s="3"/>
      <c r="W62" s="3"/>
      <c r="X62" s="3"/>
      <c r="Y62" s="3"/>
      <c r="Z62" s="3"/>
    </row>
    <row r="63" spans="1:26" x14ac:dyDescent="0.3">
      <c r="A63" s="3"/>
      <c r="B63" s="3"/>
      <c r="C63" s="3"/>
      <c r="D63" s="3"/>
      <c r="G63" s="3"/>
      <c r="H63" s="3"/>
      <c r="I63" s="3"/>
      <c r="J63" s="3"/>
      <c r="K63" s="3"/>
      <c r="L63" s="3"/>
      <c r="M63" s="3"/>
      <c r="N63" s="3"/>
      <c r="O63" s="3"/>
      <c r="P63" s="3"/>
      <c r="Q63" s="3"/>
      <c r="R63" s="3"/>
      <c r="S63" s="3"/>
      <c r="T63" s="3"/>
      <c r="U63" s="3"/>
      <c r="V63" s="3"/>
      <c r="W63" s="3"/>
      <c r="X63" s="3"/>
      <c r="Y63" s="3"/>
      <c r="Z63" s="3"/>
    </row>
    <row r="64" spans="1:26" x14ac:dyDescent="0.3">
      <c r="A64" s="3"/>
      <c r="B64" s="3"/>
      <c r="C64" s="3"/>
      <c r="D64" s="3"/>
      <c r="G64" s="3"/>
      <c r="H64" s="3"/>
      <c r="I64" s="3"/>
      <c r="J64" s="3"/>
      <c r="K64" s="3"/>
      <c r="L64" s="3"/>
      <c r="M64" s="3"/>
      <c r="N64" s="3"/>
      <c r="O64" s="3"/>
      <c r="P64" s="3"/>
      <c r="Q64" s="3"/>
      <c r="R64" s="3"/>
      <c r="S64" s="3"/>
      <c r="T64" s="3"/>
      <c r="U64" s="3"/>
      <c r="V64" s="3"/>
      <c r="W64" s="3"/>
      <c r="X64" s="3"/>
      <c r="Y64" s="3"/>
      <c r="Z64" s="3"/>
    </row>
    <row r="65" spans="1:26" x14ac:dyDescent="0.3">
      <c r="A65" s="3"/>
      <c r="B65" s="3"/>
      <c r="C65" s="3"/>
      <c r="D65" s="3"/>
      <c r="G65" s="3"/>
      <c r="H65" s="3"/>
      <c r="I65" s="3"/>
      <c r="J65" s="3"/>
      <c r="K65" s="3"/>
      <c r="L65" s="3"/>
      <c r="M65" s="3"/>
      <c r="N65" s="3"/>
      <c r="O65" s="3"/>
      <c r="P65" s="3"/>
      <c r="Q65" s="3"/>
      <c r="R65" s="3"/>
      <c r="S65" s="3"/>
      <c r="T65" s="3"/>
      <c r="U65" s="3"/>
      <c r="V65" s="3"/>
      <c r="W65" s="3"/>
      <c r="X65" s="3"/>
      <c r="Y65" s="3"/>
      <c r="Z65" s="3"/>
    </row>
    <row r="66" spans="1:26" x14ac:dyDescent="0.3">
      <c r="A66" s="3"/>
      <c r="B66" s="3"/>
      <c r="C66" s="3"/>
      <c r="D66" s="3"/>
      <c r="G66" s="3"/>
      <c r="H66" s="3"/>
      <c r="I66" s="3"/>
      <c r="J66" s="3"/>
      <c r="K66" s="3"/>
      <c r="L66" s="3"/>
      <c r="M66" s="3"/>
      <c r="N66" s="3"/>
      <c r="O66" s="3"/>
      <c r="P66" s="3"/>
      <c r="Q66" s="3"/>
      <c r="R66" s="3"/>
      <c r="S66" s="3"/>
      <c r="T66" s="3"/>
      <c r="U66" s="3"/>
      <c r="V66" s="3"/>
      <c r="W66" s="3"/>
      <c r="X66" s="3"/>
      <c r="Y66" s="3"/>
      <c r="Z66" s="3"/>
    </row>
    <row r="67" spans="1:26" x14ac:dyDescent="0.3">
      <c r="A67" s="3"/>
      <c r="B67" s="3"/>
      <c r="C67" s="3"/>
      <c r="D67" s="3"/>
      <c r="G67" s="3"/>
      <c r="H67" s="3"/>
      <c r="I67" s="3"/>
      <c r="J67" s="3"/>
      <c r="K67" s="3"/>
      <c r="L67" s="3"/>
      <c r="M67" s="3"/>
      <c r="N67" s="3"/>
      <c r="O67" s="3"/>
      <c r="P67" s="3"/>
      <c r="Q67" s="3"/>
      <c r="R67" s="3"/>
      <c r="S67" s="3"/>
      <c r="T67" s="3"/>
      <c r="U67" s="3"/>
      <c r="V67" s="3"/>
      <c r="W67" s="3"/>
      <c r="X67" s="3"/>
      <c r="Y67" s="3"/>
      <c r="Z67" s="3"/>
    </row>
    <row r="68" spans="1:26" x14ac:dyDescent="0.3">
      <c r="A68" s="3"/>
      <c r="B68" s="3"/>
      <c r="C68" s="3"/>
      <c r="D68" s="3"/>
      <c r="G68" s="3"/>
      <c r="H68" s="3"/>
      <c r="I68" s="3"/>
      <c r="J68" s="3"/>
      <c r="K68" s="3"/>
      <c r="L68" s="3"/>
      <c r="M68" s="3"/>
      <c r="N68" s="3"/>
      <c r="O68" s="3"/>
      <c r="P68" s="3"/>
      <c r="Q68" s="3"/>
      <c r="R68" s="3"/>
      <c r="S68" s="3"/>
      <c r="T68" s="3"/>
      <c r="U68" s="3"/>
      <c r="V68" s="3"/>
      <c r="W68" s="3"/>
      <c r="X68" s="3"/>
      <c r="Y68" s="3"/>
      <c r="Z68" s="3"/>
    </row>
    <row r="69" spans="1:26" x14ac:dyDescent="0.3">
      <c r="A69" s="3"/>
      <c r="B69" s="3"/>
      <c r="C69" s="3"/>
      <c r="D69" s="3"/>
      <c r="G69" s="3"/>
      <c r="H69" s="3"/>
      <c r="I69" s="3"/>
      <c r="J69" s="3"/>
      <c r="K69" s="3"/>
      <c r="L69" s="3"/>
      <c r="M69" s="3"/>
      <c r="N69" s="3"/>
      <c r="O69" s="3"/>
      <c r="P69" s="3"/>
      <c r="Q69" s="3"/>
      <c r="R69" s="3"/>
      <c r="S69" s="3"/>
      <c r="T69" s="3"/>
      <c r="U69" s="3"/>
      <c r="V69" s="3"/>
      <c r="W69" s="3"/>
      <c r="X69" s="3"/>
      <c r="Y69" s="3"/>
      <c r="Z69" s="3"/>
    </row>
    <row r="70" spans="1:26" x14ac:dyDescent="0.3">
      <c r="A70" s="3"/>
      <c r="B70" s="3"/>
      <c r="C70" s="3"/>
      <c r="D70" s="3"/>
      <c r="G70" s="3"/>
      <c r="H70" s="3"/>
      <c r="I70" s="3"/>
      <c r="J70" s="3"/>
      <c r="K70" s="3"/>
      <c r="L70" s="3"/>
      <c r="M70" s="3"/>
      <c r="N70" s="3"/>
      <c r="O70" s="3"/>
      <c r="P70" s="3"/>
      <c r="Q70" s="3"/>
      <c r="R70" s="3"/>
      <c r="S70" s="3"/>
      <c r="T70" s="3"/>
      <c r="U70" s="3"/>
      <c r="V70" s="3"/>
      <c r="W70" s="3"/>
      <c r="X70" s="3"/>
      <c r="Y70" s="3"/>
      <c r="Z70" s="3"/>
    </row>
    <row r="71" spans="1:26" x14ac:dyDescent="0.3">
      <c r="A71" s="3"/>
      <c r="B71" s="3"/>
      <c r="C71" s="3"/>
      <c r="D71" s="3"/>
      <c r="G71" s="3"/>
      <c r="H71" s="3"/>
      <c r="I71" s="3"/>
      <c r="J71" s="3"/>
      <c r="K71" s="3"/>
      <c r="L71" s="3"/>
      <c r="M71" s="3"/>
      <c r="N71" s="3"/>
      <c r="O71" s="3"/>
      <c r="P71" s="3"/>
      <c r="Q71" s="3"/>
      <c r="R71" s="3"/>
      <c r="S71" s="3"/>
      <c r="T71" s="3"/>
      <c r="U71" s="3"/>
      <c r="V71" s="3"/>
      <c r="W71" s="3"/>
      <c r="X71" s="3"/>
      <c r="Y71" s="3"/>
      <c r="Z71" s="3"/>
    </row>
    <row r="72" spans="1:26" x14ac:dyDescent="0.3">
      <c r="A72" s="3"/>
      <c r="B72" s="3"/>
      <c r="C72" s="3"/>
      <c r="D72" s="3"/>
      <c r="G72" s="3"/>
      <c r="H72" s="3"/>
      <c r="I72" s="3"/>
      <c r="J72" s="3"/>
      <c r="K72" s="3"/>
      <c r="L72" s="3"/>
      <c r="M72" s="3"/>
      <c r="N72" s="3"/>
      <c r="O72" s="3"/>
      <c r="P72" s="3"/>
      <c r="Q72" s="3"/>
      <c r="R72" s="3"/>
      <c r="S72" s="3"/>
      <c r="T72" s="3"/>
      <c r="U72" s="3"/>
      <c r="V72" s="3"/>
      <c r="W72" s="3"/>
      <c r="X72" s="3"/>
      <c r="Y72" s="3"/>
      <c r="Z72" s="3"/>
    </row>
    <row r="73" spans="1:26" x14ac:dyDescent="0.3">
      <c r="A73" s="3"/>
      <c r="B73" s="3"/>
      <c r="C73" s="3"/>
      <c r="D73" s="3"/>
      <c r="G73" s="3"/>
      <c r="H73" s="3"/>
      <c r="I73" s="3"/>
      <c r="J73" s="3"/>
      <c r="K73" s="3"/>
      <c r="L73" s="3"/>
      <c r="M73" s="3"/>
      <c r="N73" s="3"/>
      <c r="O73" s="3"/>
      <c r="P73" s="3"/>
      <c r="Q73" s="3"/>
      <c r="R73" s="3"/>
      <c r="S73" s="3"/>
      <c r="T73" s="3"/>
      <c r="U73" s="3"/>
      <c r="V73" s="3"/>
      <c r="W73" s="3"/>
      <c r="X73" s="3"/>
      <c r="Y73" s="3"/>
      <c r="Z73" s="3"/>
    </row>
    <row r="74" spans="1:26" x14ac:dyDescent="0.3">
      <c r="A74" s="3"/>
      <c r="B74" s="3"/>
      <c r="C74" s="3"/>
      <c r="D74" s="3"/>
      <c r="G74" s="3"/>
      <c r="H74" s="3"/>
      <c r="I74" s="3"/>
      <c r="J74" s="3"/>
      <c r="K74" s="3"/>
      <c r="L74" s="3"/>
      <c r="M74" s="3"/>
      <c r="N74" s="3"/>
      <c r="O74" s="3"/>
      <c r="P74" s="3"/>
      <c r="Q74" s="3"/>
      <c r="R74" s="3"/>
      <c r="S74" s="3"/>
      <c r="T74" s="3"/>
      <c r="U74" s="3"/>
      <c r="V74" s="3"/>
      <c r="W74" s="3"/>
      <c r="X74" s="3"/>
      <c r="Y74" s="3"/>
      <c r="Z74" s="3"/>
    </row>
    <row r="75" spans="1:26" x14ac:dyDescent="0.3">
      <c r="A75" s="3"/>
      <c r="B75" s="3"/>
      <c r="C75" s="3"/>
      <c r="D75" s="3"/>
      <c r="G75" s="3"/>
      <c r="H75" s="3"/>
      <c r="I75" s="3"/>
      <c r="J75" s="3"/>
      <c r="K75" s="3"/>
      <c r="L75" s="3"/>
      <c r="M75" s="3"/>
      <c r="N75" s="3"/>
      <c r="O75" s="3"/>
      <c r="P75" s="3"/>
      <c r="Q75" s="3"/>
      <c r="R75" s="3"/>
      <c r="S75" s="3"/>
      <c r="T75" s="3"/>
      <c r="U75" s="3"/>
      <c r="V75" s="3"/>
      <c r="W75" s="3"/>
      <c r="X75" s="3"/>
      <c r="Y75" s="3"/>
      <c r="Z75" s="3"/>
    </row>
    <row r="76" spans="1:26" x14ac:dyDescent="0.3">
      <c r="A76" s="3"/>
      <c r="B76" s="3"/>
      <c r="C76" s="3"/>
      <c r="D76" s="3"/>
      <c r="G76" s="3"/>
      <c r="H76" s="3"/>
      <c r="I76" s="3"/>
      <c r="J76" s="3"/>
      <c r="K76" s="3"/>
      <c r="L76" s="3"/>
      <c r="M76" s="3"/>
      <c r="N76" s="3"/>
      <c r="O76" s="3"/>
      <c r="P76" s="3"/>
      <c r="Q76" s="3"/>
      <c r="R76" s="3"/>
      <c r="S76" s="3"/>
      <c r="T76" s="3"/>
      <c r="U76" s="3"/>
      <c r="V76" s="3"/>
      <c r="W76" s="3"/>
      <c r="X76" s="3"/>
      <c r="Y76" s="3"/>
      <c r="Z76" s="3"/>
    </row>
    <row r="77" spans="1:26" x14ac:dyDescent="0.3">
      <c r="A77" s="3"/>
      <c r="B77" s="3"/>
      <c r="C77" s="3"/>
      <c r="D77" s="3"/>
      <c r="G77" s="3"/>
      <c r="H77" s="3"/>
      <c r="I77" s="3"/>
      <c r="J77" s="3"/>
      <c r="K77" s="3"/>
      <c r="L77" s="3"/>
      <c r="M77" s="3"/>
      <c r="N77" s="3"/>
      <c r="O77" s="3"/>
      <c r="P77" s="3"/>
      <c r="Q77" s="3"/>
      <c r="R77" s="3"/>
      <c r="S77" s="3"/>
      <c r="T77" s="3"/>
      <c r="U77" s="3"/>
      <c r="V77" s="3"/>
      <c r="W77" s="3"/>
      <c r="X77" s="3"/>
      <c r="Y77" s="3"/>
      <c r="Z77" s="3"/>
    </row>
    <row r="78" spans="1:26" x14ac:dyDescent="0.3">
      <c r="A78" s="3"/>
      <c r="B78" s="3"/>
      <c r="C78" s="3"/>
      <c r="D78" s="3"/>
      <c r="G78" s="3"/>
      <c r="H78" s="3"/>
      <c r="I78" s="3"/>
      <c r="J78" s="3"/>
      <c r="K78" s="3"/>
      <c r="L78" s="3"/>
      <c r="M78" s="3"/>
      <c r="N78" s="3"/>
      <c r="O78" s="3"/>
      <c r="P78" s="3"/>
      <c r="Q78" s="3"/>
      <c r="R78" s="3"/>
      <c r="S78" s="3"/>
      <c r="T78" s="3"/>
      <c r="U78" s="3"/>
      <c r="V78" s="3"/>
      <c r="W78" s="3"/>
      <c r="X78" s="3"/>
      <c r="Y78" s="3"/>
      <c r="Z78" s="3"/>
    </row>
    <row r="79" spans="1:26" x14ac:dyDescent="0.3">
      <c r="A79" s="3"/>
      <c r="B79" s="3"/>
      <c r="C79" s="3"/>
      <c r="D79" s="3"/>
      <c r="G79" s="3"/>
      <c r="H79" s="3"/>
      <c r="I79" s="3"/>
      <c r="J79" s="3"/>
      <c r="K79" s="3"/>
      <c r="L79" s="3"/>
      <c r="M79" s="3"/>
      <c r="N79" s="3"/>
      <c r="O79" s="3"/>
      <c r="P79" s="3"/>
      <c r="Q79" s="3"/>
      <c r="R79" s="3"/>
      <c r="S79" s="3"/>
      <c r="T79" s="3"/>
      <c r="U79" s="3"/>
      <c r="V79" s="3"/>
      <c r="W79" s="3"/>
      <c r="X79" s="3"/>
      <c r="Y79" s="3"/>
      <c r="Z79" s="3"/>
    </row>
    <row r="80" spans="1:26" x14ac:dyDescent="0.3">
      <c r="A80" s="3"/>
      <c r="B80" s="3"/>
      <c r="C80" s="3"/>
      <c r="D80" s="3"/>
      <c r="G80" s="3"/>
      <c r="H80" s="3"/>
      <c r="I80" s="3"/>
      <c r="J80" s="3"/>
      <c r="K80" s="3"/>
      <c r="L80" s="3"/>
      <c r="M80" s="3"/>
      <c r="N80" s="3"/>
      <c r="O80" s="3"/>
      <c r="P80" s="3"/>
      <c r="Q80" s="3"/>
      <c r="R80" s="3"/>
      <c r="S80" s="3"/>
      <c r="T80" s="3"/>
      <c r="U80" s="3"/>
      <c r="V80" s="3"/>
      <c r="W80" s="3"/>
      <c r="X80" s="3"/>
      <c r="Y80" s="3"/>
      <c r="Z80" s="3"/>
    </row>
    <row r="81" spans="1:26" x14ac:dyDescent="0.3">
      <c r="A81" s="3"/>
      <c r="B81" s="3"/>
      <c r="C81" s="3"/>
      <c r="D81" s="3"/>
      <c r="G81" s="3"/>
      <c r="H81" s="3"/>
      <c r="I81" s="3"/>
      <c r="J81" s="3"/>
      <c r="K81" s="3"/>
      <c r="L81" s="3"/>
      <c r="M81" s="3"/>
      <c r="N81" s="3"/>
      <c r="O81" s="3"/>
      <c r="P81" s="3"/>
      <c r="Q81" s="3"/>
      <c r="R81" s="3"/>
      <c r="S81" s="3"/>
      <c r="T81" s="3"/>
      <c r="U81" s="3"/>
      <c r="V81" s="3"/>
      <c r="W81" s="3"/>
      <c r="X81" s="3"/>
      <c r="Y81" s="3"/>
      <c r="Z81" s="3"/>
    </row>
    <row r="82" spans="1:26" x14ac:dyDescent="0.3">
      <c r="A82" s="3"/>
      <c r="B82" s="3"/>
      <c r="C82" s="3"/>
      <c r="D82" s="3"/>
      <c r="G82" s="3"/>
      <c r="H82" s="3"/>
      <c r="I82" s="3"/>
      <c r="J82" s="3"/>
      <c r="K82" s="3"/>
      <c r="L82" s="3"/>
      <c r="M82" s="3"/>
      <c r="N82" s="3"/>
      <c r="O82" s="3"/>
      <c r="P82" s="3"/>
      <c r="Q82" s="3"/>
      <c r="R82" s="3"/>
      <c r="S82" s="3"/>
      <c r="T82" s="3"/>
      <c r="U82" s="3"/>
      <c r="V82" s="3"/>
      <c r="W82" s="3"/>
      <c r="X82" s="3"/>
      <c r="Y82" s="3"/>
      <c r="Z82" s="3"/>
    </row>
    <row r="83" spans="1:26" x14ac:dyDescent="0.3">
      <c r="A83" s="3"/>
      <c r="B83" s="3"/>
      <c r="C83" s="3"/>
      <c r="D83" s="3"/>
      <c r="G83" s="3"/>
      <c r="H83" s="3"/>
      <c r="I83" s="3"/>
      <c r="J83" s="3"/>
      <c r="K83" s="3"/>
      <c r="L83" s="3"/>
      <c r="M83" s="3"/>
      <c r="N83" s="3"/>
      <c r="O83" s="3"/>
      <c r="P83" s="3"/>
      <c r="Q83" s="3"/>
      <c r="R83" s="3"/>
      <c r="S83" s="3"/>
      <c r="T83" s="3"/>
      <c r="U83" s="3"/>
      <c r="V83" s="3"/>
      <c r="W83" s="3"/>
      <c r="X83" s="3"/>
      <c r="Y83" s="3"/>
      <c r="Z83" s="3"/>
    </row>
    <row r="84" spans="1:26" x14ac:dyDescent="0.3">
      <c r="A84" s="3"/>
      <c r="B84" s="3"/>
      <c r="C84" s="3"/>
      <c r="D84" s="3"/>
      <c r="G84" s="3"/>
      <c r="H84" s="3"/>
      <c r="I84" s="3"/>
      <c r="J84" s="3"/>
      <c r="K84" s="3"/>
      <c r="L84" s="3"/>
      <c r="M84" s="3"/>
      <c r="N84" s="3"/>
      <c r="O84" s="3"/>
      <c r="P84" s="3"/>
      <c r="Q84" s="3"/>
      <c r="R84" s="3"/>
      <c r="S84" s="3"/>
      <c r="T84" s="3"/>
      <c r="U84" s="3"/>
      <c r="V84" s="3"/>
      <c r="W84" s="3"/>
      <c r="X84" s="3"/>
      <c r="Y84" s="3"/>
      <c r="Z84" s="3"/>
    </row>
    <row r="85" spans="1:26" x14ac:dyDescent="0.3">
      <c r="A85" s="3"/>
      <c r="B85" s="3"/>
      <c r="C85" s="3"/>
      <c r="D85" s="3"/>
      <c r="G85" s="3"/>
      <c r="H85" s="3"/>
      <c r="I85" s="3"/>
      <c r="J85" s="3"/>
      <c r="K85" s="3"/>
      <c r="L85" s="3"/>
      <c r="M85" s="3"/>
      <c r="N85" s="3"/>
      <c r="O85" s="3"/>
      <c r="P85" s="3"/>
      <c r="Q85" s="3"/>
      <c r="R85" s="3"/>
      <c r="S85" s="3"/>
      <c r="T85" s="3"/>
      <c r="U85" s="3"/>
      <c r="V85" s="3"/>
      <c r="W85" s="3"/>
      <c r="X85" s="3"/>
      <c r="Y85" s="3"/>
      <c r="Z85" s="3"/>
    </row>
    <row r="86" spans="1:26" x14ac:dyDescent="0.3">
      <c r="A86" s="3"/>
      <c r="B86" s="3"/>
      <c r="C86" s="3"/>
      <c r="D86" s="3"/>
      <c r="G86" s="3"/>
      <c r="H86" s="3"/>
      <c r="I86" s="3"/>
      <c r="J86" s="3"/>
      <c r="K86" s="3"/>
      <c r="L86" s="3"/>
      <c r="M86" s="3"/>
      <c r="N86" s="3"/>
      <c r="O86" s="3"/>
      <c r="P86" s="3"/>
      <c r="Q86" s="3"/>
      <c r="R86" s="3"/>
      <c r="S86" s="3"/>
      <c r="T86" s="3"/>
      <c r="U86" s="3"/>
      <c r="V86" s="3"/>
      <c r="W86" s="3"/>
      <c r="X86" s="3"/>
      <c r="Y86" s="3"/>
      <c r="Z86" s="3"/>
    </row>
    <row r="87" spans="1:26" x14ac:dyDescent="0.3">
      <c r="A87" s="3"/>
      <c r="B87" s="3"/>
      <c r="C87" s="3"/>
      <c r="D87" s="3"/>
      <c r="G87" s="3"/>
      <c r="H87" s="3"/>
      <c r="I87" s="3"/>
      <c r="J87" s="3"/>
      <c r="K87" s="3"/>
      <c r="L87" s="3"/>
      <c r="M87" s="3"/>
      <c r="N87" s="3"/>
      <c r="O87" s="3"/>
      <c r="P87" s="3"/>
      <c r="Q87" s="3"/>
      <c r="R87" s="3"/>
      <c r="S87" s="3"/>
      <c r="T87" s="3"/>
      <c r="U87" s="3"/>
      <c r="V87" s="3"/>
      <c r="W87" s="3"/>
      <c r="X87" s="3"/>
      <c r="Y87" s="3"/>
      <c r="Z87" s="3"/>
    </row>
    <row r="88" spans="1:26"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e74687</dc:creator>
  <cp:lastModifiedBy>e74687</cp:lastModifiedBy>
  <dcterms:created xsi:type="dcterms:W3CDTF">2025-08-19T07:17:50Z</dcterms:created>
  <dcterms:modified xsi:type="dcterms:W3CDTF">2025-08-19T09:00:06Z</dcterms:modified>
</cp:coreProperties>
</file>