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taman\Downloads\"/>
    </mc:Choice>
  </mc:AlternateContent>
  <bookViews>
    <workbookView xWindow="495" yWindow="465" windowWidth="19440" windowHeight="11760" tabRatio="873" firstSheet="4" activeTab="4"/>
  </bookViews>
  <sheets>
    <sheet name="Region" sheetId="12" r:id="rId1"/>
    <sheet name="Site" sheetId="11" r:id="rId2"/>
    <sheet name="Site Instrument" sheetId="10" r:id="rId3"/>
    <sheet name="Product" sheetId="9" r:id="rId4"/>
    <sheet name="Instrument" sheetId="8" r:id="rId5"/>
    <sheet name="Test" sheetId="7" r:id="rId6"/>
    <sheet name="Test Product Usage Rate" sheetId="6" r:id="rId7"/>
    <sheet name="Consumables" sheetId="17" r:id="rId8"/>
    <sheet name="Historical Consumption" sheetId="13" r:id="rId9"/>
    <sheet name="Historical Service Data" sheetId="14" r:id="rId10"/>
    <sheet name="Morbidity-PatientNumber" sheetId="15" r:id="rId11"/>
  </sheets>
  <calcPr calcId="162913"/>
</workbook>
</file>

<file path=xl/calcChain.xml><?xml version="1.0" encoding="utf-8"?>
<calcChain xmlns="http://schemas.openxmlformats.org/spreadsheetml/2006/main">
  <c r="D7" i="6" l="1"/>
  <c r="D6" i="6"/>
  <c r="D5" i="6"/>
</calcChain>
</file>

<file path=xl/comments1.xml><?xml version="1.0" encoding="utf-8"?>
<comments xmlns="http://schemas.openxmlformats.org/spreadsheetml/2006/main">
  <authors>
    <author>Dr. Clement B. Ndongmo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</commentList>
</comments>
</file>

<file path=xl/comments2.xml><?xml version="1.0" encoding="utf-8"?>
<comments xmlns="http://schemas.openxmlformats.org/spreadsheetml/2006/main">
  <authors>
    <author>Dr. Clement B. Ndongmo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 xml:space="preserve"> Test Doesn't Exist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 xml:space="preserve"> Test Doesn't Exist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D35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D39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D43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D47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D51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D59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D63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D67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D71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D75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D79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D83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D87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D91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D95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D99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D103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  <comment ref="D107" authorId="0" shapeId="0">
      <text>
        <r>
          <rPr>
            <b/>
            <sz val="9"/>
            <color indexed="81"/>
            <rFont val="Tahoma"/>
            <family val="2"/>
          </rPr>
          <t xml:space="preserve"> Product Doesn't Exist</t>
        </r>
      </text>
    </comment>
  </commentList>
</comments>
</file>

<file path=xl/sharedStrings.xml><?xml version="1.0" encoding="utf-8"?>
<sst xmlns="http://schemas.openxmlformats.org/spreadsheetml/2006/main" count="1625" uniqueCount="274">
  <si>
    <t>Region</t>
  </si>
  <si>
    <t>Short Name</t>
  </si>
  <si>
    <t>Site Category</t>
  </si>
  <si>
    <t>Site Name</t>
  </si>
  <si>
    <t>Working Days</t>
  </si>
  <si>
    <t>Testing Area</t>
  </si>
  <si>
    <t>Instrument</t>
  </si>
  <si>
    <t>Quantity</t>
  </si>
  <si>
    <t>Product Name</t>
  </si>
  <si>
    <t>Product Type</t>
  </si>
  <si>
    <t>Basic Unit</t>
  </si>
  <si>
    <t>Min Packs Per Site</t>
  </si>
  <si>
    <t>Price</t>
  </si>
  <si>
    <t>Packaging Size</t>
  </si>
  <si>
    <t>Price As of Date</t>
  </si>
  <si>
    <t>Instrument Name</t>
  </si>
  <si>
    <t>Max Through Put</t>
  </si>
  <si>
    <t>Per Test Control</t>
  </si>
  <si>
    <t>Daily Control Test</t>
  </si>
  <si>
    <t>Weekly Control Test</t>
  </si>
  <si>
    <t>Monthly Control Test</t>
  </si>
  <si>
    <t>Quarterly control Test</t>
  </si>
  <si>
    <t>Test Name</t>
  </si>
  <si>
    <t>Area Name</t>
  </si>
  <si>
    <t>Product</t>
  </si>
  <si>
    <t>Rate</t>
  </si>
  <si>
    <t>Site</t>
  </si>
  <si>
    <t>ProductName</t>
  </si>
  <si>
    <t>CAT ABENGOUROU</t>
  </si>
  <si>
    <t>AmountUsed</t>
  </si>
  <si>
    <t>Stockout</t>
  </si>
  <si>
    <t>InstrumentDowntime</t>
  </si>
  <si>
    <t>Adjusted</t>
  </si>
  <si>
    <t>%Run</t>
  </si>
  <si>
    <t>Region Name</t>
  </si>
  <si>
    <t>Test Performed</t>
  </si>
  <si>
    <t>Is For Control</t>
  </si>
  <si>
    <t>Period</t>
  </si>
  <si>
    <t>Number Of Test</t>
  </si>
  <si>
    <t>Per Test</t>
  </si>
  <si>
    <t>Per Period</t>
  </si>
  <si>
    <t>Per Instrument</t>
  </si>
  <si>
    <t>Viral Load</t>
  </si>
  <si>
    <t>ml</t>
  </si>
  <si>
    <t>Litre</t>
  </si>
  <si>
    <t>Test</t>
  </si>
  <si>
    <t>Manual</t>
  </si>
  <si>
    <t>Yes</t>
  </si>
  <si>
    <t xml:space="preserve">Daily </t>
  </si>
  <si>
    <t xml:space="preserve">Current patient on treatment </t>
  </si>
  <si>
    <t>Current patient + new patient</t>
  </si>
  <si>
    <t>Hhohho</t>
  </si>
  <si>
    <t>HHO</t>
  </si>
  <si>
    <t>Lubombo</t>
  </si>
  <si>
    <t>LUB</t>
  </si>
  <si>
    <t>Manzini</t>
  </si>
  <si>
    <t>MAN</t>
  </si>
  <si>
    <t>Shiselweni</t>
  </si>
  <si>
    <t>SHI</t>
  </si>
  <si>
    <t>Hospital</t>
  </si>
  <si>
    <t>LUBOMBO REFERRAL HOSPITAL</t>
  </si>
  <si>
    <t>NATIONAL TB HOSPITAL</t>
  </si>
  <si>
    <t>National</t>
  </si>
  <si>
    <t>NATIONAL MOLECULAR REFERENCE LABORATORY</t>
  </si>
  <si>
    <t>Health Centre</t>
  </si>
  <si>
    <t>DVOKOLWAKO HEALTH CENTER</t>
  </si>
  <si>
    <t>MANKAYANE GOVERNMENT HOSPITAL</t>
  </si>
  <si>
    <t>MBABANE GOVERNMENT HOSPITAL</t>
  </si>
  <si>
    <t>RFM HOSPITAL</t>
  </si>
  <si>
    <t>EMKHUZWENI HEALTH CENTER</t>
  </si>
  <si>
    <t>GOOD SHEPHERD HOSPITAL</t>
  </si>
  <si>
    <t>HLATHIKHULU GOVERNMENT HOSPITAL</t>
  </si>
  <si>
    <t>NHLANGANO HEALTH CENTRE</t>
  </si>
  <si>
    <t>PIGGS PEAK GOVERNMENT HOSPITAL</t>
  </si>
  <si>
    <t>Clinic</t>
  </si>
  <si>
    <t>SIPHOFANENI CLINIC</t>
  </si>
  <si>
    <t>SITHOBELA RURAL HEALTH CENTRE</t>
  </si>
  <si>
    <t>LOBAMBA CLINIC</t>
  </si>
  <si>
    <t>SITEKI PHU</t>
  </si>
  <si>
    <t>LUYENGO CLINIC</t>
  </si>
  <si>
    <t>MBABANE GOVERNMENT HOSPITAL PHU</t>
  </si>
  <si>
    <t>MAHWALALA CLINIC</t>
  </si>
  <si>
    <t>EZULWINI SATELLITE</t>
  </si>
  <si>
    <t>MOTSHANE CLINIC</t>
  </si>
  <si>
    <t>KING SOBHUZA 11 CLINIC</t>
  </si>
  <si>
    <t>Molecular VL</t>
  </si>
  <si>
    <t>CAP/CTM - VL</t>
  </si>
  <si>
    <t xml:space="preserve">Panther - HIV </t>
  </si>
  <si>
    <t>Molecular EID</t>
  </si>
  <si>
    <t>CAP/CTM - EID</t>
  </si>
  <si>
    <t>Molecular SURV</t>
  </si>
  <si>
    <t>Molecular EID POC</t>
  </si>
  <si>
    <t>m-PIMA</t>
  </si>
  <si>
    <t>CAP K Tips</t>
  </si>
  <si>
    <t xml:space="preserve">AMPLIPREP/TAQMAN SYSTEM </t>
  </si>
  <si>
    <t>Pack</t>
  </si>
  <si>
    <t>CAP S Tubes (input)</t>
  </si>
  <si>
    <t>CAP SPU Flapless</t>
  </si>
  <si>
    <t>CAP Wash Buffer</t>
  </si>
  <si>
    <t>CAP/CTM HIV-1 Monitor v2.0</t>
  </si>
  <si>
    <t>CAP/CTM HIV-1 Qual SPEX</t>
  </si>
  <si>
    <t>CAP/CTM HIV-1 Qualitative</t>
  </si>
  <si>
    <t>CTM Biohazard Waste Bags</t>
  </si>
  <si>
    <t>CTM K Tubes</t>
  </si>
  <si>
    <t xml:space="preserve">CAP/CTM Fan Filter, 120mm </t>
  </si>
  <si>
    <t xml:space="preserve">CAP Reagent Tip </t>
  </si>
  <si>
    <t xml:space="preserve">AMPLIPREP/TAQMAN SYSTEM - SPARES/ MAINTENANCE </t>
  </si>
  <si>
    <t>Each</t>
  </si>
  <si>
    <t xml:space="preserve">CAP Seal Cap Syringe </t>
  </si>
  <si>
    <t xml:space="preserve">CAP Seal Tip Gripper </t>
  </si>
  <si>
    <t xml:space="preserve">CAP Syringe 2.5mL </t>
  </si>
  <si>
    <t>CAP/CTM Filter Air Power Supply</t>
  </si>
  <si>
    <t xml:space="preserve">CTM Halogen Lamp </t>
  </si>
  <si>
    <t>Micropipette E-line 5-300 µl</t>
  </si>
  <si>
    <t>Miscellaneous Lab Consumables</t>
  </si>
  <si>
    <t>Micropipette P1000</t>
  </si>
  <si>
    <t>Micropipette P20</t>
  </si>
  <si>
    <t>Micropipette P200</t>
  </si>
  <si>
    <t>Pipette Tips, 1000 µL</t>
  </si>
  <si>
    <t>Pipette Tips, 20-200 µL</t>
  </si>
  <si>
    <t>70% Ethanol</t>
  </si>
  <si>
    <t>Cryobox, 100 Tube Capacity</t>
  </si>
  <si>
    <t>Cryotubes, 2.0 Ml with screw caps</t>
  </si>
  <si>
    <t xml:space="preserve">DBS Kit (EID) </t>
  </si>
  <si>
    <t>Sample Collection Supplies</t>
  </si>
  <si>
    <t>Kit</t>
  </si>
  <si>
    <t>Safety 50 mL Conical Tube Holder</t>
  </si>
  <si>
    <t>Blood Collection System (Tubes and Needles)</t>
  </si>
  <si>
    <t>Box</t>
  </si>
  <si>
    <t>Examination Gloves Nitrile(powder Free, large)</t>
  </si>
  <si>
    <t>Examination Gloves</t>
  </si>
  <si>
    <t>Examination Gloves Nitrile(powder Free, medium)</t>
  </si>
  <si>
    <t>Examination Gloves Nitrile(powder-Free, Small)</t>
  </si>
  <si>
    <t xml:space="preserve">Dairy Film Hotmelt Labels (126mmx40mm) </t>
  </si>
  <si>
    <t>Information System - DISA</t>
  </si>
  <si>
    <t>Thermal Barcode Printer Paper</t>
  </si>
  <si>
    <t>Beaker, 1000mL</t>
  </si>
  <si>
    <t>Laboratory Glassware</t>
  </si>
  <si>
    <t>Beaker, 500mL</t>
  </si>
  <si>
    <t>Measuring Cylinder, 1000mL</t>
  </si>
  <si>
    <t>Measuring Cylinder, 100mL</t>
  </si>
  <si>
    <t>Measuring Cylinder, 500mL</t>
  </si>
  <si>
    <t>Washing brushes for glassware</t>
  </si>
  <si>
    <t>Hair Covers (disposable, for laboratory)</t>
  </si>
  <si>
    <t>Laboratory Masks and Gowns</t>
  </si>
  <si>
    <t>Lab Coat-disposable (X-large)</t>
  </si>
  <si>
    <t>Lab Coat-disposable (large)</t>
  </si>
  <si>
    <t>Lab Coat-disposale (medium)</t>
  </si>
  <si>
    <t>N95 mask, medium (respirator mask, alternate spec: FFP2, KC PFR95)</t>
  </si>
  <si>
    <t>N95 mask, small (respirator mask, alternate spec: FFP2, KC PFR 95)</t>
  </si>
  <si>
    <t>Shoe Covers (disposable, for laboratory)</t>
  </si>
  <si>
    <t>Hand Sterilizer (Sterillium Classic Pure)</t>
  </si>
  <si>
    <t>Laboratory Safety Supplies</t>
  </si>
  <si>
    <t>Kawasaki Biosafety Cabinet Air Flow Testing Kit</t>
  </si>
  <si>
    <t>Linen Savers [6-ply, 51cm x 65cm, tissue]</t>
  </si>
  <si>
    <t>Liquid handwashing soap</t>
  </si>
  <si>
    <t>Refuse Bag (Black)</t>
  </si>
  <si>
    <t>Refuse Bag (Red)</t>
  </si>
  <si>
    <t>Soap (liquid, for hand washing, phenol based)</t>
  </si>
  <si>
    <t>Sodium Hypochlorite 5-7% (3L)</t>
  </si>
  <si>
    <t>Sodium Hypochlorite 3.5% (household bleach / JIK)</t>
  </si>
  <si>
    <t>Spray Bottles, 500ml</t>
  </si>
  <si>
    <t>Tidy Wipe</t>
  </si>
  <si>
    <t>Tidy Wipe Floor Stand</t>
  </si>
  <si>
    <t>Falcon Tubes  
[Conical bottom, 15mL, polypropylene, dome-seal screw cap, sterile.]</t>
  </si>
  <si>
    <t>Falcon Tubes [Conical bottom, 50mL, polypropylene, dome-seal screw cap, sterile.]</t>
  </si>
  <si>
    <t>Lint free cloth (Roll)</t>
  </si>
  <si>
    <t>Microtube Storage Box</t>
  </si>
  <si>
    <t>Microtubes (2.0ml)</t>
  </si>
  <si>
    <t>Phosphate Buffer Saline (Mg/Ca Free)</t>
  </si>
  <si>
    <t>RNAse Away</t>
  </si>
  <si>
    <t>Thermometer (minima/maxima)</t>
  </si>
  <si>
    <t>Thermometer (room temperature)</t>
  </si>
  <si>
    <t>Timer (Count Down, Digital with Alarm)</t>
  </si>
  <si>
    <t>WOODEN APPLICATOR STICKS</t>
  </si>
  <si>
    <t>Ziplock bags</t>
  </si>
  <si>
    <t>MICROPIPETTE 100-1000ul</t>
  </si>
  <si>
    <t>Pipettes and Pipette Tips</t>
  </si>
  <si>
    <t>MICROPIPETTE 10-100ul</t>
  </si>
  <si>
    <t>MICROPIPETTE 2-20ul</t>
  </si>
  <si>
    <t>Pasteur pipette (sterile, 3mL plastic)</t>
  </si>
  <si>
    <t>Pipette Stand (5 holder)</t>
  </si>
  <si>
    <t>Pipette tips (1000ul, filtered, sterile, long tip)</t>
  </si>
  <si>
    <t>Pipette Tips (1-100ul, filtered, sterile)</t>
  </si>
  <si>
    <t>Pipette tips (20 - 200ul, filtered, sterile)</t>
  </si>
  <si>
    <t>Pipette tips (20ul, filtered, sterile)</t>
  </si>
  <si>
    <t>Pipette tips (filtered, 1000ul, sterile)</t>
  </si>
  <si>
    <t xml:space="preserve">Stool Container  </t>
  </si>
  <si>
    <t>Sharp Disposal Bin (1L)</t>
  </si>
  <si>
    <t>Sharps Disposable Bins</t>
  </si>
  <si>
    <t>Sharp Disposal Bin (4/5L)</t>
  </si>
  <si>
    <t>Sharp Disposal Bin (7L)</t>
  </si>
  <si>
    <t>ProSpecT Rotavirus Kit</t>
  </si>
  <si>
    <t>Surveillance Reagents &amp; Consumables</t>
  </si>
  <si>
    <t>Rubella Ab IgM (Euroimmun)</t>
  </si>
  <si>
    <t>Measles  Ab IgM (Euroimmun)</t>
  </si>
  <si>
    <t>Aptima HIV-1 Quant Dx Kit, Main Assay, HIV, VL(100 Tests)</t>
  </si>
  <si>
    <t>Panther HIV Viral Load</t>
  </si>
  <si>
    <t>Aptima HIV-1 Quant Calibrator Kit  (5x2.5mL)</t>
  </si>
  <si>
    <t>Aptima HIV-1 Quant Controls Kit - Neg, Low Pos&amp; HighPos, (15x 1.5mL)</t>
  </si>
  <si>
    <t>Aptima HIV-1 Quant run kit assay fluid (5x1000 size box)</t>
  </si>
  <si>
    <t>mL</t>
  </si>
  <si>
    <t>Eppendorf 1000uL-Tecan Tips (10x960 size box)</t>
  </si>
  <si>
    <t>Multi-Tube Unit (MTU) Kit Assay (10x 500 size boxes)</t>
  </si>
  <si>
    <t>Panther Waste bag kit (1x box of 10)</t>
  </si>
  <si>
    <t>Panther Waste Bin cover kit (1x box of 10)</t>
  </si>
  <si>
    <t>Advanced Cleaning Solution, 255mL (2 bottles p/m)</t>
  </si>
  <si>
    <t>Spare Caps, PP, 60mL, TCR Aptima 2x50 (pack of 10)</t>
  </si>
  <si>
    <t>Caps, AMP/P.R.S (pack of 100)</t>
  </si>
  <si>
    <t>Caps TER/Selection (pack of 100)</t>
  </si>
  <si>
    <t>Aptima Specimen Diluent PRD-03503 Aptima Specimen Diluent Kit( 4x30mL)</t>
  </si>
  <si>
    <t xml:space="preserve">Aptima Specimen Aliquot Tubes (SATs) (pack of 100) </t>
  </si>
  <si>
    <t>Transport Tube Cap (100 pack)</t>
  </si>
  <si>
    <t>m-PIMA HIV 1/2 Detect Cartridges</t>
  </si>
  <si>
    <t>each</t>
  </si>
  <si>
    <t>Capillary blood collection tubes (EDTA)</t>
  </si>
  <si>
    <t>Sample Collection supplies</t>
  </si>
  <si>
    <t>Forceps (Working type, pointed, 120mm)</t>
  </si>
  <si>
    <t>Operating scissors</t>
  </si>
  <si>
    <t xml:space="preserve">Viral Load </t>
  </si>
  <si>
    <t>EID</t>
  </si>
  <si>
    <t>POC EID</t>
  </si>
  <si>
    <t>Measles IgM</t>
  </si>
  <si>
    <t>Rubella IgM</t>
  </si>
  <si>
    <t>Rotavirus</t>
  </si>
  <si>
    <t>monthly</t>
  </si>
  <si>
    <t>National Molecular Reference Laboratory</t>
  </si>
  <si>
    <t>Biohazard Plastic Chutes</t>
  </si>
  <si>
    <t>HIV-VL</t>
  </si>
  <si>
    <t>GeneXpert</t>
  </si>
  <si>
    <t>Abbott</t>
  </si>
  <si>
    <t>TB</t>
  </si>
  <si>
    <t>Microscope</t>
  </si>
  <si>
    <t>Gene Xpert - 4</t>
  </si>
  <si>
    <t>Gene Xpert - 8</t>
  </si>
  <si>
    <t>Gene Xpert - 16</t>
  </si>
  <si>
    <t>GT-BLOT</t>
  </si>
  <si>
    <t>BACTEC MGIT 960</t>
  </si>
  <si>
    <t>Testing Area2</t>
  </si>
  <si>
    <t>Instrument3</t>
  </si>
  <si>
    <t>TestingArea1</t>
  </si>
  <si>
    <t>Instrument1</t>
  </si>
  <si>
    <t>Test Rapide</t>
  </si>
  <si>
    <t>Test Rapide Manuel</t>
  </si>
  <si>
    <t>Chimie</t>
  </si>
  <si>
    <t>Reflotron Plus</t>
  </si>
  <si>
    <t>Hématologie</t>
  </si>
  <si>
    <t>Sysmex KX-21N</t>
  </si>
  <si>
    <t>Moléculaire</t>
  </si>
  <si>
    <t>PCR- Abbott m2000rt</t>
  </si>
  <si>
    <t>Consumable</t>
  </si>
  <si>
    <t>Manuel</t>
  </si>
  <si>
    <t>Chemistry</t>
  </si>
  <si>
    <t>Humastar80</t>
  </si>
  <si>
    <t>HIV RTK</t>
  </si>
  <si>
    <t>instrument</t>
  </si>
  <si>
    <t>Flow Cytometry</t>
  </si>
  <si>
    <t>FACSCount</t>
  </si>
  <si>
    <t>Fully</t>
  </si>
  <si>
    <t>Hematology</t>
  </si>
  <si>
    <t>Sysmex KX 21N</t>
  </si>
  <si>
    <t xml:space="preserve">COBAS Taqman </t>
  </si>
  <si>
    <t>LIGHT CYCLER 96</t>
  </si>
  <si>
    <t>BD FACSCOUNT</t>
  </si>
  <si>
    <t>PIMA CD4</t>
  </si>
  <si>
    <t>M2000  RT ABBOTT</t>
  </si>
  <si>
    <t>COBAS Taqman 96</t>
  </si>
  <si>
    <t>COBAS Taqman 48</t>
  </si>
  <si>
    <t xml:space="preserve">m2000rt </t>
  </si>
  <si>
    <t>TestingArea12</t>
  </si>
  <si>
    <t>Instrument145</t>
  </si>
  <si>
    <t>ins3</t>
  </si>
  <si>
    <t>Instrument4</t>
  </si>
  <si>
    <t>Instrument2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</si>
</sst>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sz val="12"/>
      <color indexed="9"/>
      <name val="Calibri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9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9"/>
      <color theme="1"/>
      <name val="Tahoma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0"/>
      <color theme="0" tint="-0.499984740745262"/>
      <name val="Arial"/>
      <family val="2"/>
    </font>
    <font>
      <i/>
      <sz val="9"/>
      <color theme="0" tint="-0.49998474074526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/>
      <top/>
      <bottom style="double">
        <color rgb="FF3F3F3F"/>
      </bottom>
      <diagonal/>
    </border>
  </borders>
  <cellStyleXfs count="3">
    <xf numFmtId="0" fontId="0" fillId="0" borderId="0"/>
    <xf numFmtId="0" fontId="6" fillId="2" borderId="3" applyNumberFormat="0" applyAlignment="0" applyProtection="0"/>
    <xf numFmtId="0" fontId="1" fillId="0" borderId="0"/>
  </cellStyleXfs>
  <cellXfs count="66">
    <xf numFmtId="0" fontId="0" fillId="0" borderId="0" xfId="0"/>
    <xf numFmtId="0" fontId="7" fillId="2" borderId="3" xfId="1" applyFont="1"/>
    <xf numFmtId="0" fontId="8" fillId="0" borderId="0" xfId="0" applyFont="1"/>
    <xf numFmtId="0" fontId="9" fillId="0" borderId="0" xfId="0" applyFont="1"/>
    <xf numFmtId="0" fontId="0" fillId="0" borderId="0" xfId="0" applyFill="1"/>
    <xf numFmtId="14" fontId="0" fillId="0" borderId="0" xfId="0" applyNumberFormat="1" applyFill="1"/>
    <xf numFmtId="0" fontId="0" fillId="0" borderId="0" xfId="0" applyFont="1" applyFill="1"/>
    <xf numFmtId="0" fontId="10" fillId="0" borderId="0" xfId="0" applyFont="1"/>
    <xf numFmtId="14" fontId="0" fillId="0" borderId="0" xfId="0" applyNumberFormat="1" applyFill="1" applyBorder="1"/>
    <xf numFmtId="0" fontId="11" fillId="0" borderId="0" xfId="0" applyFont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7" fillId="3" borderId="3" xfId="1" applyFont="1" applyFill="1"/>
    <xf numFmtId="0" fontId="6" fillId="4" borderId="1" xfId="1" applyFont="1" applyFill="1" applyBorder="1"/>
    <xf numFmtId="0" fontId="5" fillId="4" borderId="0" xfId="0" applyFont="1" applyFill="1"/>
    <xf numFmtId="0" fontId="2" fillId="4" borderId="1" xfId="1" applyFont="1" applyFill="1" applyBorder="1" applyAlignment="1"/>
    <xf numFmtId="0" fontId="2" fillId="4" borderId="1" xfId="1" applyFont="1" applyFill="1" applyBorder="1"/>
    <xf numFmtId="0" fontId="6" fillId="4" borderId="0" xfId="1" applyFont="1" applyFill="1" applyBorder="1" applyAlignment="1">
      <alignment horizontal="left"/>
    </xf>
    <xf numFmtId="0" fontId="3" fillId="4" borderId="1" xfId="1" applyFont="1" applyFill="1" applyBorder="1"/>
    <xf numFmtId="0" fontId="3" fillId="4" borderId="0" xfId="1" applyFont="1" applyFill="1" applyBorder="1" applyAlignment="1"/>
    <xf numFmtId="0" fontId="3" fillId="4" borderId="0" xfId="1" applyFont="1" applyFill="1" applyBorder="1"/>
    <xf numFmtId="0" fontId="7" fillId="4" borderId="0" xfId="1" applyFont="1" applyFill="1" applyBorder="1"/>
    <xf numFmtId="0" fontId="3" fillId="4" borderId="0" xfId="1" applyNumberFormat="1" applyFont="1" applyFill="1" applyBorder="1" applyAlignment="1">
      <alignment horizontal="center" vertical="center"/>
    </xf>
    <xf numFmtId="0" fontId="7" fillId="5" borderId="0" xfId="1" applyFont="1" applyFill="1" applyBorder="1"/>
    <xf numFmtId="14" fontId="7" fillId="3" borderId="3" xfId="1" applyNumberFormat="1" applyFont="1" applyFill="1"/>
    <xf numFmtId="0" fontId="6" fillId="4" borderId="0" xfId="1" applyFont="1" applyFill="1" applyBorder="1"/>
    <xf numFmtId="0" fontId="0" fillId="0" borderId="0" xfId="0" applyFont="1"/>
    <xf numFmtId="0" fontId="0" fillId="0" borderId="1" xfId="0" applyFill="1" applyBorder="1"/>
    <xf numFmtId="0" fontId="12" fillId="0" borderId="0" xfId="0" applyFont="1" applyFill="1"/>
    <xf numFmtId="0" fontId="12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6" borderId="1" xfId="0" applyFont="1" applyFill="1" applyBorder="1"/>
    <xf numFmtId="0" fontId="12" fillId="0" borderId="1" xfId="0" applyFont="1" applyBorder="1" applyAlignment="1">
      <alignment horizontal="right"/>
    </xf>
    <xf numFmtId="2" fontId="12" fillId="0" borderId="1" xfId="0" applyNumberFormat="1" applyFont="1" applyBorder="1" applyAlignment="1">
      <alignment horizontal="right"/>
    </xf>
    <xf numFmtId="0" fontId="12" fillId="0" borderId="1" xfId="0" applyFont="1" applyFill="1" applyBorder="1"/>
    <xf numFmtId="0" fontId="12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center" vertical="center"/>
    </xf>
    <xf numFmtId="0" fontId="12" fillId="7" borderId="1" xfId="0" applyFont="1" applyFill="1" applyBorder="1"/>
    <xf numFmtId="0" fontId="12" fillId="7" borderId="1" xfId="0" applyFont="1" applyFill="1" applyBorder="1" applyAlignment="1">
      <alignment horizontal="left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right"/>
    </xf>
    <xf numFmtId="2" fontId="12" fillId="6" borderId="1" xfId="0" applyNumberFormat="1" applyFont="1" applyFill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12" fillId="6" borderId="1" xfId="0" applyFont="1" applyFill="1" applyBorder="1" applyAlignment="1">
      <alignment horizontal="left"/>
    </xf>
    <xf numFmtId="0" fontId="12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right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0" borderId="1" xfId="0" applyFont="1" applyBorder="1"/>
    <xf numFmtId="0" fontId="0" fillId="7" borderId="1" xfId="0" applyFill="1" applyBorder="1"/>
    <xf numFmtId="0" fontId="0" fillId="6" borderId="1" xfId="0" applyFont="1" applyFill="1" applyBorder="1"/>
    <xf numFmtId="1" fontId="8" fillId="0" borderId="0" xfId="0" applyNumberFormat="1" applyFont="1"/>
    <xf numFmtId="0" fontId="13" fillId="0" borderId="0" xfId="0" applyFont="1"/>
    <xf numFmtId="0" fontId="14" fillId="0" borderId="0" xfId="2" applyFont="1" applyAlignment="1">
      <alignment horizontal="center" vertical="center"/>
    </xf>
    <xf numFmtId="0" fontId="14" fillId="0" borderId="5" xfId="2" applyFont="1" applyBorder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5" fillId="0" borderId="4" xfId="2" applyFont="1" applyBorder="1" applyAlignment="1">
      <alignment horizontal="center" vertical="center"/>
    </xf>
    <xf numFmtId="0" fontId="14" fillId="0" borderId="4" xfId="2" applyFont="1" applyBorder="1" applyAlignment="1">
      <alignment horizontal="center" vertical="center"/>
    </xf>
    <xf numFmtId="0" fontId="14" fillId="0" borderId="0" xfId="2" applyFont="1" applyBorder="1" applyAlignment="1">
      <alignment horizontal="center" vertical="center"/>
    </xf>
    <xf numFmtId="0" fontId="14" fillId="0" borderId="4" xfId="2" applyFont="1" applyBorder="1" applyAlignment="1">
      <alignment horizontal="center" vertical="center" wrapText="1"/>
    </xf>
    <xf numFmtId="0" fontId="14" fillId="0" borderId="0" xfId="2" applyFont="1" applyBorder="1" applyAlignment="1">
      <alignment horizontal="center" vertical="center" wrapText="1"/>
    </xf>
    <xf numFmtId="0" fontId="14" fillId="0" borderId="5" xfId="2" applyFont="1" applyBorder="1" applyAlignment="1">
      <alignment horizontal="center" vertical="center" wrapText="1"/>
    </xf>
    <xf numFmtId="0" fontId="14" fillId="0" borderId="2" xfId="2" applyFont="1" applyBorder="1" applyAlignment="1">
      <alignment horizontal="center" vertical="center"/>
    </xf>
    <xf numFmtId="0" fontId="0" fillId="0" borderId="0" xfId="0" applyNumberFormat="1"/>
  </cellXfs>
  <cellStyles count="3">
    <cellStyle name="Check Cell" xfId="1" builtinId="23"/>
    <cellStyle name="Normal" xfId="0" builtinId="0"/>
    <cellStyle name="Normal 2" xfId="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13" sqref="D13"/>
    </sheetView>
  </sheetViews>
  <sheetFormatPr defaultColWidth="8.85546875" defaultRowHeight="15" x14ac:dyDescent="0.25"/>
  <cols>
    <col min="1" max="1" width="10" bestFit="1" customWidth="1"/>
    <col min="2" max="2" width="12.7109375" bestFit="1" customWidth="1"/>
  </cols>
  <sheetData>
    <row r="1" spans="1:2" ht="17.25" thickTop="1" thickBot="1" x14ac:dyDescent="0.3">
      <c r="A1" s="11" t="s">
        <v>0</v>
      </c>
      <c r="B1" s="11" t="s">
        <v>1</v>
      </c>
    </row>
    <row r="2" spans="1:2" ht="15.75" thickTop="1" x14ac:dyDescent="0.25">
      <c r="A2" s="25" t="s">
        <v>51</v>
      </c>
      <c r="B2" s="25" t="s">
        <v>52</v>
      </c>
    </row>
    <row r="3" spans="1:2" x14ac:dyDescent="0.25">
      <c r="A3" s="25" t="s">
        <v>53</v>
      </c>
      <c r="B3" s="25" t="s">
        <v>54</v>
      </c>
    </row>
    <row r="4" spans="1:2" x14ac:dyDescent="0.25">
      <c r="A4" s="25" t="s">
        <v>55</v>
      </c>
      <c r="B4" s="25" t="s">
        <v>56</v>
      </c>
    </row>
    <row r="5" spans="1:2" x14ac:dyDescent="0.25">
      <c r="A5" s="25" t="s">
        <v>57</v>
      </c>
      <c r="B5" s="25" t="s">
        <v>58</v>
      </c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10"/>
  <sheetViews>
    <sheetView topLeftCell="A100" workbookViewId="0">
      <selection activeCell="A111" sqref="A111:IV111"/>
    </sheetView>
  </sheetViews>
  <sheetFormatPr defaultColWidth="8.85546875" defaultRowHeight="15" x14ac:dyDescent="0.25"/>
  <cols>
    <col min="1" max="1" width="20.140625" customWidth="1"/>
    <col min="2" max="2" width="25.7109375" customWidth="1"/>
    <col min="3" max="3" width="12" bestFit="1" customWidth="1"/>
    <col min="4" max="4" width="20.42578125" customWidth="1"/>
    <col min="5" max="10" width="12.140625" bestFit="1" customWidth="1"/>
    <col min="11" max="13" width="9.85546875" bestFit="1" customWidth="1"/>
    <col min="14" max="16" width="11" bestFit="1" customWidth="1"/>
  </cols>
  <sheetData>
    <row r="1" spans="1:16" ht="15.75" thickBot="1" x14ac:dyDescent="0.3"/>
    <row r="2" spans="1:16" ht="17.25" thickTop="1" thickBot="1" x14ac:dyDescent="0.3">
      <c r="A2" s="23" t="s">
        <v>34</v>
      </c>
      <c r="B2" s="23" t="s">
        <v>26</v>
      </c>
      <c r="C2" s="23" t="s">
        <v>22</v>
      </c>
      <c r="D2" s="23"/>
      <c r="E2" s="23">
        <v>43101</v>
      </c>
      <c r="F2" s="23">
        <v>43132</v>
      </c>
      <c r="G2" s="23">
        <v>43160</v>
      </c>
      <c r="H2" s="23">
        <v>43191</v>
      </c>
      <c r="I2" s="23">
        <v>43221</v>
      </c>
      <c r="J2" s="23">
        <v>43252</v>
      </c>
      <c r="K2" s="23">
        <v>43282</v>
      </c>
      <c r="L2" s="23">
        <v>43313</v>
      </c>
      <c r="M2" s="23">
        <v>43344</v>
      </c>
      <c r="N2" s="23">
        <v>43374</v>
      </c>
      <c r="O2" s="23">
        <v>43405</v>
      </c>
      <c r="P2" s="23">
        <v>43435</v>
      </c>
    </row>
    <row r="3" spans="1:16" ht="15.75" thickTop="1" x14ac:dyDescent="0.25">
      <c r="A3" s="59" t="s">
        <v>51</v>
      </c>
      <c r="B3" s="59" t="s">
        <v>226</v>
      </c>
      <c r="C3" s="55" t="s">
        <v>42</v>
      </c>
      <c r="D3" s="3" t="s">
        <v>35</v>
      </c>
      <c r="E3" s="3">
        <v>8134</v>
      </c>
      <c r="F3" s="3">
        <v>4485</v>
      </c>
      <c r="G3" s="3">
        <v>9854</v>
      </c>
      <c r="H3" s="3">
        <v>7409</v>
      </c>
      <c r="I3" s="3">
        <v>5781</v>
      </c>
      <c r="J3" s="3">
        <v>8103</v>
      </c>
      <c r="K3" s="3">
        <v>5791</v>
      </c>
      <c r="L3" s="3">
        <v>8293</v>
      </c>
      <c r="M3" s="3">
        <v>5353</v>
      </c>
      <c r="N3" s="3">
        <v>8006</v>
      </c>
      <c r="O3" s="3">
        <v>6339</v>
      </c>
      <c r="P3" s="3">
        <v>5703</v>
      </c>
    </row>
    <row r="4" spans="1:16" x14ac:dyDescent="0.25">
      <c r="A4" s="60"/>
      <c r="B4" s="60"/>
      <c r="C4" s="55"/>
      <c r="D4" s="3" t="s">
        <v>30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</row>
    <row r="5" spans="1:16" x14ac:dyDescent="0.25">
      <c r="A5" s="60"/>
      <c r="B5" s="60"/>
      <c r="C5" s="55"/>
      <c r="D5" s="3" t="s">
        <v>31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</row>
    <row r="6" spans="1:16" ht="15.75" thickBot="1" x14ac:dyDescent="0.3">
      <c r="A6" s="56"/>
      <c r="B6" s="60"/>
      <c r="C6" s="55"/>
      <c r="D6" s="3" t="s">
        <v>32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</row>
    <row r="7" spans="1:16" ht="15.75" thickTop="1" x14ac:dyDescent="0.25">
      <c r="A7" s="59" t="s">
        <v>51</v>
      </c>
      <c r="B7" s="59" t="s">
        <v>226</v>
      </c>
      <c r="C7" s="55" t="s">
        <v>220</v>
      </c>
      <c r="D7" s="3" t="s">
        <v>35</v>
      </c>
      <c r="E7" s="3">
        <v>1551</v>
      </c>
      <c r="F7" s="3">
        <v>1100</v>
      </c>
      <c r="G7" s="3">
        <v>1026</v>
      </c>
      <c r="H7" s="3">
        <v>1165</v>
      </c>
      <c r="I7" s="3">
        <v>1371</v>
      </c>
      <c r="J7" s="3">
        <v>1344</v>
      </c>
      <c r="K7" s="3">
        <v>965</v>
      </c>
      <c r="L7" s="3">
        <v>1250</v>
      </c>
      <c r="M7" s="3">
        <v>873</v>
      </c>
      <c r="N7" s="3">
        <v>1473</v>
      </c>
      <c r="O7" s="3">
        <v>1218</v>
      </c>
      <c r="P7" s="3">
        <v>905</v>
      </c>
    </row>
    <row r="8" spans="1:16" x14ac:dyDescent="0.25">
      <c r="A8" s="60"/>
      <c r="B8" s="60"/>
      <c r="C8" s="55"/>
      <c r="D8" s="3" t="s">
        <v>30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</row>
    <row r="9" spans="1:16" x14ac:dyDescent="0.25">
      <c r="A9" s="60"/>
      <c r="B9" s="60"/>
      <c r="C9" s="55"/>
      <c r="D9" s="3" t="s">
        <v>31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</row>
    <row r="10" spans="1:16" ht="15.75" thickBot="1" x14ac:dyDescent="0.3">
      <c r="A10" s="56"/>
      <c r="B10" s="60"/>
      <c r="C10" s="55"/>
      <c r="D10" s="3" t="s">
        <v>32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</row>
    <row r="11" spans="1:16" ht="15.75" thickTop="1" x14ac:dyDescent="0.25">
      <c r="A11" s="59" t="s">
        <v>51</v>
      </c>
      <c r="B11" s="59" t="s">
        <v>226</v>
      </c>
      <c r="C11" s="59" t="s">
        <v>222</v>
      </c>
      <c r="D11" s="3" t="s">
        <v>35</v>
      </c>
      <c r="E11" s="3">
        <v>5</v>
      </c>
      <c r="F11" s="3">
        <v>8</v>
      </c>
      <c r="G11" s="3">
        <v>13</v>
      </c>
      <c r="H11" s="3">
        <v>8</v>
      </c>
      <c r="I11" s="3">
        <v>11</v>
      </c>
      <c r="J11" s="3">
        <v>9</v>
      </c>
      <c r="K11" s="3">
        <v>4</v>
      </c>
      <c r="L11" s="3">
        <v>4</v>
      </c>
      <c r="M11" s="3">
        <v>4</v>
      </c>
      <c r="N11" s="3">
        <v>14</v>
      </c>
      <c r="O11" s="3">
        <v>11</v>
      </c>
      <c r="P11" s="54">
        <v>12</v>
      </c>
    </row>
    <row r="12" spans="1:16" x14ac:dyDescent="0.25">
      <c r="A12" s="60"/>
      <c r="B12" s="60"/>
      <c r="C12" s="60"/>
      <c r="D12" s="3" t="s">
        <v>30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</row>
    <row r="13" spans="1:16" x14ac:dyDescent="0.25">
      <c r="A13" s="60"/>
      <c r="B13" s="60"/>
      <c r="C13" s="60"/>
      <c r="D13" s="3" t="s">
        <v>31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</row>
    <row r="14" spans="1:16" ht="15.75" thickBot="1" x14ac:dyDescent="0.3">
      <c r="A14" s="56"/>
      <c r="B14" s="60"/>
      <c r="C14" s="60"/>
      <c r="D14" s="3" t="s">
        <v>32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</row>
    <row r="15" spans="1:16" ht="15.75" thickTop="1" x14ac:dyDescent="0.25">
      <c r="A15" s="59" t="s">
        <v>51</v>
      </c>
      <c r="B15" s="59" t="s">
        <v>226</v>
      </c>
      <c r="C15" s="59" t="s">
        <v>223</v>
      </c>
      <c r="D15" s="3" t="s">
        <v>35</v>
      </c>
      <c r="E15" s="3">
        <v>5</v>
      </c>
      <c r="F15" s="3">
        <v>8</v>
      </c>
      <c r="G15" s="3">
        <v>13</v>
      </c>
      <c r="H15" s="3">
        <v>8</v>
      </c>
      <c r="I15" s="3">
        <v>11</v>
      </c>
      <c r="J15" s="3">
        <v>9</v>
      </c>
      <c r="K15" s="3">
        <v>4</v>
      </c>
      <c r="L15" s="3">
        <v>4</v>
      </c>
      <c r="M15" s="3">
        <v>4</v>
      </c>
      <c r="N15" s="3">
        <v>14</v>
      </c>
      <c r="O15" s="3">
        <v>11</v>
      </c>
      <c r="P15" s="54">
        <v>12</v>
      </c>
    </row>
    <row r="16" spans="1:16" x14ac:dyDescent="0.25">
      <c r="A16" s="60"/>
      <c r="B16" s="60"/>
      <c r="C16" s="60"/>
      <c r="D16" s="3" t="s">
        <v>30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</row>
    <row r="17" spans="1:16" x14ac:dyDescent="0.25">
      <c r="A17" s="60"/>
      <c r="B17" s="60"/>
      <c r="C17" s="60"/>
      <c r="D17" s="3" t="s">
        <v>31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</row>
    <row r="18" spans="1:16" ht="15.75" thickBot="1" x14ac:dyDescent="0.3">
      <c r="A18" s="56"/>
      <c r="B18" s="60"/>
      <c r="C18" s="60"/>
      <c r="D18" s="3" t="s">
        <v>32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</row>
    <row r="19" spans="1:16" ht="15.75" thickTop="1" x14ac:dyDescent="0.25">
      <c r="A19" s="59" t="s">
        <v>51</v>
      </c>
      <c r="B19" s="59" t="s">
        <v>226</v>
      </c>
      <c r="C19" s="59" t="s">
        <v>224</v>
      </c>
      <c r="D19" s="3" t="s">
        <v>35</v>
      </c>
      <c r="E19" s="3">
        <v>4</v>
      </c>
      <c r="F19" s="3">
        <v>10</v>
      </c>
      <c r="G19" s="3">
        <v>4</v>
      </c>
      <c r="H19" s="3">
        <v>6</v>
      </c>
      <c r="I19" s="3">
        <v>2</v>
      </c>
      <c r="J19" s="3">
        <v>0</v>
      </c>
      <c r="K19" s="3">
        <v>2</v>
      </c>
      <c r="L19" s="3">
        <v>26</v>
      </c>
      <c r="M19" s="3">
        <v>111</v>
      </c>
      <c r="N19" s="3">
        <v>143</v>
      </c>
      <c r="O19" s="3">
        <v>41</v>
      </c>
      <c r="P19" s="54">
        <v>11</v>
      </c>
    </row>
    <row r="20" spans="1:16" x14ac:dyDescent="0.25">
      <c r="A20" s="60"/>
      <c r="B20" s="60"/>
      <c r="C20" s="60"/>
      <c r="D20" s="3" t="s">
        <v>30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</row>
    <row r="21" spans="1:16" x14ac:dyDescent="0.25">
      <c r="A21" s="60"/>
      <c r="B21" s="60"/>
      <c r="C21" s="60"/>
      <c r="D21" s="3" t="s">
        <v>31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</row>
    <row r="22" spans="1:16" ht="15.75" thickBot="1" x14ac:dyDescent="0.3">
      <c r="A22" s="56"/>
      <c r="B22" s="60"/>
      <c r="C22" s="60"/>
      <c r="D22" s="3" t="s">
        <v>32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</row>
    <row r="23" spans="1:16" ht="15.75" thickTop="1" x14ac:dyDescent="0.25">
      <c r="A23" s="59" t="s">
        <v>53</v>
      </c>
      <c r="B23" s="59" t="s">
        <v>60</v>
      </c>
      <c r="C23" s="59" t="s">
        <v>42</v>
      </c>
      <c r="D23" s="3" t="s">
        <v>35</v>
      </c>
      <c r="E23" s="3">
        <v>2854</v>
      </c>
      <c r="F23" s="3">
        <v>2885</v>
      </c>
      <c r="G23" s="3">
        <v>3302</v>
      </c>
      <c r="H23" s="3">
        <v>2820</v>
      </c>
      <c r="I23" s="3">
        <v>2749</v>
      </c>
      <c r="J23" s="3">
        <v>3180</v>
      </c>
      <c r="K23" s="3">
        <v>3176</v>
      </c>
      <c r="L23" s="3">
        <v>6564</v>
      </c>
      <c r="M23" s="3">
        <v>2300</v>
      </c>
      <c r="N23" s="3">
        <v>3484</v>
      </c>
      <c r="O23" s="3">
        <v>2198</v>
      </c>
      <c r="P23" s="3">
        <v>2290</v>
      </c>
    </row>
    <row r="24" spans="1:16" x14ac:dyDescent="0.25">
      <c r="A24" s="60"/>
      <c r="B24" s="60"/>
      <c r="C24" s="60"/>
      <c r="D24" s="3" t="s">
        <v>30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</row>
    <row r="25" spans="1:16" x14ac:dyDescent="0.25">
      <c r="A25" s="60"/>
      <c r="B25" s="60"/>
      <c r="C25" s="60"/>
      <c r="D25" s="3" t="s">
        <v>31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</row>
    <row r="26" spans="1:16" ht="15.75" thickBot="1" x14ac:dyDescent="0.3">
      <c r="A26" s="56"/>
      <c r="B26" s="60"/>
      <c r="C26" s="60"/>
      <c r="D26" s="3" t="s">
        <v>32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</row>
    <row r="27" spans="1:16" ht="15.75" thickTop="1" x14ac:dyDescent="0.25">
      <c r="A27" s="59" t="s">
        <v>55</v>
      </c>
      <c r="B27" s="61" t="s">
        <v>61</v>
      </c>
      <c r="C27" s="59" t="s">
        <v>42</v>
      </c>
      <c r="D27" s="3" t="s">
        <v>35</v>
      </c>
      <c r="E27" s="3">
        <v>3210</v>
      </c>
      <c r="F27" s="3">
        <v>3969</v>
      </c>
      <c r="G27" s="3">
        <v>4040</v>
      </c>
      <c r="H27" s="3">
        <v>4686</v>
      </c>
      <c r="I27" s="3">
        <v>4299</v>
      </c>
      <c r="J27" s="3">
        <v>4320</v>
      </c>
      <c r="K27" s="3">
        <v>3749</v>
      </c>
      <c r="L27" s="3">
        <v>6337</v>
      </c>
      <c r="M27" s="3">
        <v>2732</v>
      </c>
      <c r="N27" s="3">
        <v>4868</v>
      </c>
      <c r="O27" s="3">
        <v>3213</v>
      </c>
      <c r="P27" s="54">
        <v>4314</v>
      </c>
    </row>
    <row r="28" spans="1:16" x14ac:dyDescent="0.25">
      <c r="A28" s="60"/>
      <c r="B28" s="62"/>
      <c r="C28" s="60"/>
      <c r="D28" s="3" t="s">
        <v>30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</row>
    <row r="29" spans="1:16" x14ac:dyDescent="0.25">
      <c r="A29" s="60"/>
      <c r="B29" s="62"/>
      <c r="C29" s="60"/>
      <c r="D29" s="3" t="s">
        <v>31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</row>
    <row r="30" spans="1:16" ht="15.75" thickBot="1" x14ac:dyDescent="0.3">
      <c r="A30" s="56"/>
      <c r="B30" s="63"/>
      <c r="C30" s="60"/>
      <c r="D30" s="3" t="s">
        <v>32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</row>
    <row r="31" spans="1:16" ht="15.75" thickTop="1" x14ac:dyDescent="0.25">
      <c r="A31" s="59" t="s">
        <v>57</v>
      </c>
      <c r="B31" s="61" t="s">
        <v>72</v>
      </c>
      <c r="C31" s="59" t="s">
        <v>42</v>
      </c>
      <c r="D31" s="3" t="s">
        <v>35</v>
      </c>
      <c r="E31" s="3">
        <v>4300</v>
      </c>
      <c r="F31" s="3">
        <v>2752</v>
      </c>
      <c r="G31" s="3">
        <v>2236</v>
      </c>
      <c r="H31" s="3">
        <v>1892</v>
      </c>
      <c r="I31" s="3">
        <v>2408</v>
      </c>
      <c r="J31" s="3">
        <v>2752</v>
      </c>
      <c r="K31" s="3">
        <v>3440</v>
      </c>
      <c r="L31" s="3">
        <v>3096</v>
      </c>
      <c r="M31" s="3">
        <v>2150</v>
      </c>
      <c r="N31" s="3">
        <v>2752</v>
      </c>
      <c r="O31" s="3">
        <v>3096</v>
      </c>
      <c r="P31" s="54">
        <v>1892</v>
      </c>
    </row>
    <row r="32" spans="1:16" x14ac:dyDescent="0.25">
      <c r="A32" s="60"/>
      <c r="B32" s="62"/>
      <c r="C32" s="60"/>
      <c r="D32" s="3" t="s">
        <v>30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</row>
    <row r="33" spans="1:16" x14ac:dyDescent="0.25">
      <c r="A33" s="60"/>
      <c r="B33" s="62"/>
      <c r="C33" s="60"/>
      <c r="D33" s="3" t="s">
        <v>31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</row>
    <row r="34" spans="1:16" ht="15.75" thickBot="1" x14ac:dyDescent="0.3">
      <c r="A34" s="56"/>
      <c r="B34" s="63"/>
      <c r="C34" s="60"/>
      <c r="D34" s="3" t="s">
        <v>32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</row>
    <row r="35" spans="1:16" ht="15.75" thickTop="1" x14ac:dyDescent="0.25">
      <c r="A35" s="59" t="s">
        <v>51</v>
      </c>
      <c r="B35" s="59" t="s">
        <v>65</v>
      </c>
      <c r="C35" s="64" t="s">
        <v>221</v>
      </c>
      <c r="D35" s="3" t="s">
        <v>35</v>
      </c>
      <c r="E35" s="3">
        <v>20</v>
      </c>
      <c r="F35" s="3">
        <v>20</v>
      </c>
      <c r="G35" s="3">
        <v>20</v>
      </c>
      <c r="H35" s="3">
        <v>20</v>
      </c>
      <c r="I35" s="3">
        <v>20</v>
      </c>
      <c r="J35" s="3">
        <v>30</v>
      </c>
      <c r="K35" s="3">
        <v>25</v>
      </c>
      <c r="L35" s="3">
        <v>25</v>
      </c>
      <c r="M35" s="3">
        <v>20</v>
      </c>
      <c r="N35" s="3">
        <v>55</v>
      </c>
      <c r="O35" s="3">
        <v>45</v>
      </c>
      <c r="P35" s="3">
        <v>25</v>
      </c>
    </row>
    <row r="36" spans="1:16" x14ac:dyDescent="0.25">
      <c r="A36" s="60"/>
      <c r="B36" s="60" t="s">
        <v>28</v>
      </c>
      <c r="C36" s="60"/>
      <c r="D36" s="3" t="s">
        <v>30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</row>
    <row r="37" spans="1:16" x14ac:dyDescent="0.25">
      <c r="A37" s="60"/>
      <c r="B37" s="60" t="s">
        <v>28</v>
      </c>
      <c r="C37" s="60"/>
      <c r="D37" s="3" t="s">
        <v>31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</row>
    <row r="38" spans="1:16" ht="15.75" thickBot="1" x14ac:dyDescent="0.3">
      <c r="A38" s="56"/>
      <c r="B38" s="60" t="s">
        <v>28</v>
      </c>
      <c r="C38" s="56"/>
      <c r="D38" s="3" t="s">
        <v>32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</row>
    <row r="39" spans="1:16" ht="15.75" thickTop="1" x14ac:dyDescent="0.25">
      <c r="A39" s="59" t="s">
        <v>55</v>
      </c>
      <c r="B39" s="59" t="s">
        <v>66</v>
      </c>
      <c r="C39" s="59" t="s">
        <v>221</v>
      </c>
      <c r="D39" s="3" t="s">
        <v>35</v>
      </c>
      <c r="E39" s="3">
        <v>25</v>
      </c>
      <c r="F39" s="3">
        <v>25</v>
      </c>
      <c r="G39" s="3">
        <v>25</v>
      </c>
      <c r="H39" s="3">
        <v>25</v>
      </c>
      <c r="I39" s="3">
        <v>25</v>
      </c>
      <c r="J39" s="3">
        <v>25</v>
      </c>
      <c r="K39" s="3">
        <v>25</v>
      </c>
      <c r="L39" s="3">
        <v>35</v>
      </c>
      <c r="M39" s="3">
        <v>42</v>
      </c>
      <c r="N39" s="3">
        <v>63</v>
      </c>
      <c r="O39" s="3">
        <v>50</v>
      </c>
      <c r="P39" s="3">
        <v>52</v>
      </c>
    </row>
    <row r="40" spans="1:16" x14ac:dyDescent="0.25">
      <c r="A40" s="60"/>
      <c r="B40" s="60" t="s">
        <v>28</v>
      </c>
      <c r="C40" s="60"/>
      <c r="D40" s="3" t="s">
        <v>30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</row>
    <row r="41" spans="1:16" x14ac:dyDescent="0.25">
      <c r="A41" s="60"/>
      <c r="B41" s="60" t="s">
        <v>28</v>
      </c>
      <c r="C41" s="60"/>
      <c r="D41" s="3" t="s">
        <v>31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</row>
    <row r="42" spans="1:16" ht="15.75" thickBot="1" x14ac:dyDescent="0.3">
      <c r="A42" s="56"/>
      <c r="B42" s="60" t="s">
        <v>28</v>
      </c>
      <c r="C42" s="60"/>
      <c r="D42" s="3" t="s">
        <v>32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</row>
    <row r="43" spans="1:16" ht="15.75" thickTop="1" x14ac:dyDescent="0.25">
      <c r="A43" s="59" t="s">
        <v>51</v>
      </c>
      <c r="B43" s="59" t="s">
        <v>67</v>
      </c>
      <c r="C43" s="59" t="s">
        <v>221</v>
      </c>
      <c r="D43" s="3" t="s">
        <v>35</v>
      </c>
      <c r="E43" s="3">
        <v>174</v>
      </c>
      <c r="F43" s="3">
        <v>105</v>
      </c>
      <c r="G43" s="3">
        <v>80</v>
      </c>
      <c r="H43" s="3">
        <v>60</v>
      </c>
      <c r="I43" s="3">
        <v>160</v>
      </c>
      <c r="J43" s="3">
        <v>145</v>
      </c>
      <c r="K43" s="3">
        <v>162</v>
      </c>
      <c r="L43" s="3">
        <v>157</v>
      </c>
      <c r="M43" s="3">
        <v>155</v>
      </c>
      <c r="N43" s="3">
        <v>175</v>
      </c>
      <c r="O43" s="3">
        <v>222</v>
      </c>
      <c r="P43" s="54">
        <v>185</v>
      </c>
    </row>
    <row r="44" spans="1:16" x14ac:dyDescent="0.25">
      <c r="A44" s="60"/>
      <c r="B44" s="60" t="s">
        <v>28</v>
      </c>
      <c r="C44" s="60"/>
      <c r="D44" s="3" t="s">
        <v>30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</row>
    <row r="45" spans="1:16" x14ac:dyDescent="0.25">
      <c r="A45" s="60"/>
      <c r="B45" s="60" t="s">
        <v>28</v>
      </c>
      <c r="C45" s="60"/>
      <c r="D45" s="3" t="s">
        <v>31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</row>
    <row r="46" spans="1:16" ht="15.75" thickBot="1" x14ac:dyDescent="0.3">
      <c r="A46" s="56"/>
      <c r="B46" s="60" t="s">
        <v>28</v>
      </c>
      <c r="C46" s="60"/>
      <c r="D46" s="3" t="s">
        <v>32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</row>
    <row r="47" spans="1:16" ht="15.75" thickTop="1" x14ac:dyDescent="0.25">
      <c r="A47" s="59" t="s">
        <v>55</v>
      </c>
      <c r="B47" s="59" t="s">
        <v>68</v>
      </c>
      <c r="C47" s="59" t="s">
        <v>221</v>
      </c>
      <c r="D47" s="3" t="s">
        <v>35</v>
      </c>
      <c r="E47" s="3">
        <v>50</v>
      </c>
      <c r="F47" s="3">
        <v>50</v>
      </c>
      <c r="G47" s="3">
        <v>50</v>
      </c>
      <c r="H47" s="3">
        <v>50</v>
      </c>
      <c r="I47" s="3">
        <v>50</v>
      </c>
      <c r="J47" s="3">
        <v>50</v>
      </c>
      <c r="K47" s="3">
        <v>50</v>
      </c>
      <c r="L47" s="3">
        <v>50</v>
      </c>
      <c r="M47" s="3">
        <v>110</v>
      </c>
      <c r="N47" s="3">
        <v>110</v>
      </c>
      <c r="O47" s="3">
        <v>132</v>
      </c>
      <c r="P47" s="3">
        <v>115</v>
      </c>
    </row>
    <row r="48" spans="1:16" x14ac:dyDescent="0.25">
      <c r="A48" s="60"/>
      <c r="B48" s="60" t="s">
        <v>28</v>
      </c>
      <c r="C48" s="60"/>
      <c r="D48" s="3" t="s">
        <v>30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</row>
    <row r="49" spans="1:16" x14ac:dyDescent="0.25">
      <c r="A49" s="60"/>
      <c r="B49" s="60" t="s">
        <v>28</v>
      </c>
      <c r="C49" s="60"/>
      <c r="D49" s="3" t="s">
        <v>31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</row>
    <row r="50" spans="1:16" ht="15.75" thickBot="1" x14ac:dyDescent="0.3">
      <c r="A50" s="56"/>
      <c r="B50" s="60" t="s">
        <v>28</v>
      </c>
      <c r="C50" s="60"/>
      <c r="D50" s="3" t="s">
        <v>32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</row>
    <row r="51" spans="1:16" ht="15.75" thickTop="1" x14ac:dyDescent="0.25">
      <c r="A51" s="59" t="s">
        <v>51</v>
      </c>
      <c r="B51" s="59" t="s">
        <v>69</v>
      </c>
      <c r="C51" s="59" t="s">
        <v>221</v>
      </c>
      <c r="D51" s="3" t="s">
        <v>35</v>
      </c>
      <c r="E51" s="3">
        <v>32</v>
      </c>
      <c r="F51" s="3">
        <v>32</v>
      </c>
      <c r="G51" s="3">
        <v>32</v>
      </c>
      <c r="H51" s="3">
        <v>32</v>
      </c>
      <c r="I51" s="3">
        <v>30</v>
      </c>
      <c r="J51" s="3">
        <v>30</v>
      </c>
      <c r="K51" s="3">
        <v>33</v>
      </c>
      <c r="L51" s="3">
        <v>44</v>
      </c>
      <c r="M51" s="3">
        <v>45</v>
      </c>
      <c r="N51" s="3">
        <v>50</v>
      </c>
      <c r="O51" s="3">
        <v>53</v>
      </c>
      <c r="P51" s="3">
        <v>45</v>
      </c>
    </row>
    <row r="52" spans="1:16" x14ac:dyDescent="0.25">
      <c r="A52" s="60"/>
      <c r="B52" s="60" t="s">
        <v>28</v>
      </c>
      <c r="C52" s="60"/>
      <c r="D52" s="3" t="s">
        <v>30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</row>
    <row r="53" spans="1:16" x14ac:dyDescent="0.25">
      <c r="A53" s="60"/>
      <c r="B53" s="60" t="s">
        <v>28</v>
      </c>
      <c r="C53" s="60"/>
      <c r="D53" s="3" t="s">
        <v>31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</row>
    <row r="54" spans="1:16" ht="15.75" thickBot="1" x14ac:dyDescent="0.3">
      <c r="A54" s="56"/>
      <c r="B54" s="60" t="s">
        <v>28</v>
      </c>
      <c r="C54" s="60"/>
      <c r="D54" s="3" t="s">
        <v>32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</row>
    <row r="55" spans="1:16" ht="15.75" thickTop="1" x14ac:dyDescent="0.25">
      <c r="A55" s="59" t="s">
        <v>53</v>
      </c>
      <c r="B55" s="59" t="s">
        <v>70</v>
      </c>
      <c r="C55" s="59" t="s">
        <v>221</v>
      </c>
      <c r="D55" s="3" t="s">
        <v>35</v>
      </c>
      <c r="E55" s="3">
        <v>116</v>
      </c>
      <c r="F55" s="3">
        <v>62</v>
      </c>
      <c r="G55" s="3">
        <v>112</v>
      </c>
      <c r="H55" s="3">
        <v>102</v>
      </c>
      <c r="I55" s="3">
        <v>110</v>
      </c>
      <c r="J55" s="3">
        <v>115</v>
      </c>
      <c r="K55" s="3">
        <v>122</v>
      </c>
      <c r="L55" s="3">
        <v>110</v>
      </c>
      <c r="M55" s="3">
        <v>125</v>
      </c>
      <c r="N55" s="3">
        <v>116</v>
      </c>
      <c r="O55" s="3">
        <v>130</v>
      </c>
      <c r="P55" s="3">
        <v>150</v>
      </c>
    </row>
    <row r="56" spans="1:16" x14ac:dyDescent="0.25">
      <c r="A56" s="60"/>
      <c r="B56" s="60" t="s">
        <v>28</v>
      </c>
      <c r="C56" s="60"/>
      <c r="D56" s="3" t="s">
        <v>30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</row>
    <row r="57" spans="1:16" x14ac:dyDescent="0.25">
      <c r="A57" s="60"/>
      <c r="B57" s="60" t="s">
        <v>28</v>
      </c>
      <c r="C57" s="60"/>
      <c r="D57" s="3" t="s">
        <v>31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</row>
    <row r="58" spans="1:16" ht="15.75" thickBot="1" x14ac:dyDescent="0.3">
      <c r="A58" s="56"/>
      <c r="B58" s="60" t="s">
        <v>28</v>
      </c>
      <c r="C58" s="60"/>
      <c r="D58" s="3" t="s">
        <v>32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</row>
    <row r="59" spans="1:16" ht="15.75" thickTop="1" x14ac:dyDescent="0.25">
      <c r="A59" s="59" t="s">
        <v>57</v>
      </c>
      <c r="B59" s="59" t="s">
        <v>71</v>
      </c>
      <c r="C59" s="59" t="s">
        <v>221</v>
      </c>
      <c r="D59" s="3" t="s">
        <v>35</v>
      </c>
      <c r="E59" s="3">
        <v>63</v>
      </c>
      <c r="F59" s="3">
        <v>87</v>
      </c>
      <c r="G59" s="3">
        <v>82</v>
      </c>
      <c r="H59" s="3">
        <v>80</v>
      </c>
      <c r="I59" s="3">
        <v>104</v>
      </c>
      <c r="J59" s="3">
        <v>80</v>
      </c>
      <c r="K59" s="3">
        <v>83</v>
      </c>
      <c r="L59" s="3">
        <v>82</v>
      </c>
      <c r="M59" s="3">
        <v>70</v>
      </c>
      <c r="N59" s="3">
        <v>132</v>
      </c>
      <c r="O59" s="3">
        <v>115</v>
      </c>
      <c r="P59" s="3">
        <v>85</v>
      </c>
    </row>
    <row r="60" spans="1:16" x14ac:dyDescent="0.25">
      <c r="A60" s="60"/>
      <c r="B60" s="60" t="s">
        <v>28</v>
      </c>
      <c r="C60" s="60"/>
      <c r="D60" s="3" t="s">
        <v>30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</row>
    <row r="61" spans="1:16" x14ac:dyDescent="0.25">
      <c r="A61" s="60"/>
      <c r="B61" s="60" t="s">
        <v>28</v>
      </c>
      <c r="C61" s="60"/>
      <c r="D61" s="3" t="s">
        <v>31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</row>
    <row r="62" spans="1:16" ht="15.75" thickBot="1" x14ac:dyDescent="0.3">
      <c r="A62" s="56"/>
      <c r="B62" s="60" t="s">
        <v>28</v>
      </c>
      <c r="C62" s="60"/>
      <c r="D62" s="3" t="s">
        <v>32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</row>
    <row r="63" spans="1:16" ht="15.75" thickTop="1" x14ac:dyDescent="0.25">
      <c r="A63" s="59" t="s">
        <v>57</v>
      </c>
      <c r="B63" s="59" t="s">
        <v>72</v>
      </c>
      <c r="C63" s="59" t="s">
        <v>221</v>
      </c>
      <c r="D63" s="3" t="s">
        <v>35</v>
      </c>
      <c r="E63" s="3">
        <v>60</v>
      </c>
      <c r="F63" s="3">
        <v>50</v>
      </c>
      <c r="G63" s="3">
        <v>50</v>
      </c>
      <c r="H63" s="3">
        <v>50</v>
      </c>
      <c r="I63" s="3">
        <v>25</v>
      </c>
      <c r="J63" s="3">
        <v>25</v>
      </c>
      <c r="K63" s="3">
        <v>43</v>
      </c>
      <c r="L63" s="3">
        <v>40</v>
      </c>
      <c r="M63" s="3">
        <v>50</v>
      </c>
      <c r="N63" s="3">
        <v>78</v>
      </c>
      <c r="O63" s="3">
        <v>72</v>
      </c>
      <c r="P63" s="3">
        <v>60</v>
      </c>
    </row>
    <row r="64" spans="1:16" x14ac:dyDescent="0.25">
      <c r="A64" s="60"/>
      <c r="B64" s="60" t="s">
        <v>28</v>
      </c>
      <c r="C64" s="60"/>
      <c r="D64" s="3" t="s">
        <v>30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</row>
    <row r="65" spans="1:16" x14ac:dyDescent="0.25">
      <c r="A65" s="60"/>
      <c r="B65" s="60" t="s">
        <v>28</v>
      </c>
      <c r="C65" s="60"/>
      <c r="D65" s="3" t="s">
        <v>31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</row>
    <row r="66" spans="1:16" ht="15.75" thickBot="1" x14ac:dyDescent="0.3">
      <c r="A66" s="56"/>
      <c r="B66" s="60" t="s">
        <v>28</v>
      </c>
      <c r="C66" s="60"/>
      <c r="D66" s="3" t="s">
        <v>32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</row>
    <row r="67" spans="1:16" ht="15.75" thickTop="1" x14ac:dyDescent="0.25">
      <c r="A67" s="59" t="s">
        <v>51</v>
      </c>
      <c r="B67" s="59" t="s">
        <v>73</v>
      </c>
      <c r="C67" s="59" t="s">
        <v>221</v>
      </c>
      <c r="D67" s="3" t="s">
        <v>35</v>
      </c>
      <c r="E67" s="3">
        <v>20</v>
      </c>
      <c r="F67" s="3">
        <v>20</v>
      </c>
      <c r="G67" s="3">
        <v>20</v>
      </c>
      <c r="H67" s="3">
        <v>30</v>
      </c>
      <c r="I67" s="3">
        <v>32</v>
      </c>
      <c r="J67" s="3">
        <v>32</v>
      </c>
      <c r="K67" s="3">
        <v>33</v>
      </c>
      <c r="L67" s="3">
        <v>35</v>
      </c>
      <c r="M67" s="3">
        <v>30</v>
      </c>
      <c r="N67" s="3">
        <v>54</v>
      </c>
      <c r="O67" s="3">
        <v>46</v>
      </c>
      <c r="P67" s="3">
        <v>50</v>
      </c>
    </row>
    <row r="68" spans="1:16" x14ac:dyDescent="0.25">
      <c r="A68" s="60"/>
      <c r="B68" s="60" t="s">
        <v>28</v>
      </c>
      <c r="C68" s="60"/>
      <c r="D68" s="3" t="s">
        <v>30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</row>
    <row r="69" spans="1:16" x14ac:dyDescent="0.25">
      <c r="A69" s="60"/>
      <c r="B69" s="60" t="s">
        <v>28</v>
      </c>
      <c r="C69" s="60"/>
      <c r="D69" s="3" t="s">
        <v>31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</row>
    <row r="70" spans="1:16" ht="15.75" thickBot="1" x14ac:dyDescent="0.3">
      <c r="A70" s="56"/>
      <c r="B70" s="60" t="s">
        <v>28</v>
      </c>
      <c r="C70" s="60"/>
      <c r="D70" s="3" t="s">
        <v>32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</row>
    <row r="71" spans="1:16" ht="15.75" thickTop="1" x14ac:dyDescent="0.25">
      <c r="A71" s="59" t="s">
        <v>53</v>
      </c>
      <c r="B71" s="59" t="s">
        <v>75</v>
      </c>
      <c r="C71" s="59" t="s">
        <v>221</v>
      </c>
      <c r="D71" s="3" t="s">
        <v>35</v>
      </c>
      <c r="E71" s="3">
        <v>30</v>
      </c>
      <c r="F71" s="3">
        <v>30</v>
      </c>
      <c r="G71" s="3">
        <v>30</v>
      </c>
      <c r="H71" s="3">
        <v>30</v>
      </c>
      <c r="I71" s="3">
        <v>30</v>
      </c>
      <c r="J71" s="3">
        <v>30</v>
      </c>
      <c r="K71" s="3">
        <v>30</v>
      </c>
      <c r="L71" s="3">
        <v>30</v>
      </c>
      <c r="M71" s="3">
        <v>50</v>
      </c>
      <c r="N71" s="3">
        <v>72</v>
      </c>
      <c r="O71" s="3">
        <v>66</v>
      </c>
      <c r="P71" s="3">
        <v>40</v>
      </c>
    </row>
    <row r="72" spans="1:16" x14ac:dyDescent="0.25">
      <c r="A72" s="60"/>
      <c r="B72" s="60" t="s">
        <v>28</v>
      </c>
      <c r="C72" s="60"/>
      <c r="D72" s="3" t="s">
        <v>30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</row>
    <row r="73" spans="1:16" x14ac:dyDescent="0.25">
      <c r="A73" s="60"/>
      <c r="B73" s="60" t="s">
        <v>28</v>
      </c>
      <c r="C73" s="60"/>
      <c r="D73" s="3" t="s">
        <v>31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</row>
    <row r="74" spans="1:16" ht="15.75" thickBot="1" x14ac:dyDescent="0.3">
      <c r="A74" s="56"/>
      <c r="B74" s="60" t="s">
        <v>28</v>
      </c>
      <c r="C74" s="60"/>
      <c r="D74" s="3" t="s">
        <v>32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</row>
    <row r="75" spans="1:16" ht="15.75" thickTop="1" x14ac:dyDescent="0.25">
      <c r="A75" s="59" t="s">
        <v>53</v>
      </c>
      <c r="B75" s="59" t="s">
        <v>76</v>
      </c>
      <c r="C75" s="59" t="s">
        <v>221</v>
      </c>
      <c r="D75" s="3" t="s">
        <v>35</v>
      </c>
      <c r="E75" s="3">
        <v>20</v>
      </c>
      <c r="F75" s="3">
        <v>20</v>
      </c>
      <c r="G75" s="3">
        <v>20</v>
      </c>
      <c r="H75" s="3">
        <v>20</v>
      </c>
      <c r="I75" s="3">
        <v>20</v>
      </c>
      <c r="J75" s="3">
        <v>20</v>
      </c>
      <c r="K75" s="3">
        <v>20</v>
      </c>
      <c r="L75" s="3">
        <v>30</v>
      </c>
      <c r="M75" s="3">
        <v>33</v>
      </c>
      <c r="N75" s="3">
        <v>56</v>
      </c>
      <c r="O75" s="3">
        <v>34</v>
      </c>
      <c r="P75" s="3">
        <v>50</v>
      </c>
    </row>
    <row r="76" spans="1:16" x14ac:dyDescent="0.25">
      <c r="A76" s="60"/>
      <c r="B76" s="60" t="s">
        <v>28</v>
      </c>
      <c r="C76" s="60"/>
      <c r="D76" s="3" t="s">
        <v>30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</row>
    <row r="77" spans="1:16" x14ac:dyDescent="0.25">
      <c r="A77" s="60"/>
      <c r="B77" s="60" t="s">
        <v>28</v>
      </c>
      <c r="C77" s="60"/>
      <c r="D77" s="3" t="s">
        <v>31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</row>
    <row r="78" spans="1:16" ht="15.75" thickBot="1" x14ac:dyDescent="0.3">
      <c r="A78" s="56"/>
      <c r="B78" s="60" t="s">
        <v>28</v>
      </c>
      <c r="C78" s="60"/>
      <c r="D78" s="3" t="s">
        <v>32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</row>
    <row r="79" spans="1:16" ht="15.75" thickTop="1" x14ac:dyDescent="0.25">
      <c r="A79" s="59" t="s">
        <v>51</v>
      </c>
      <c r="B79" s="59" t="s">
        <v>77</v>
      </c>
      <c r="C79" s="59" t="s">
        <v>221</v>
      </c>
      <c r="D79" s="3" t="s">
        <v>35</v>
      </c>
      <c r="E79" s="3">
        <v>32</v>
      </c>
      <c r="F79" s="3">
        <v>30</v>
      </c>
      <c r="G79" s="3">
        <v>35</v>
      </c>
      <c r="H79" s="3">
        <v>40</v>
      </c>
      <c r="I79" s="3">
        <v>20</v>
      </c>
      <c r="J79" s="3">
        <v>30</v>
      </c>
      <c r="K79" s="3">
        <v>40</v>
      </c>
      <c r="L79" s="3">
        <v>45</v>
      </c>
      <c r="M79" s="3">
        <v>50</v>
      </c>
      <c r="N79" s="3">
        <v>60</v>
      </c>
      <c r="O79" s="3">
        <v>55</v>
      </c>
      <c r="P79" s="3">
        <v>43</v>
      </c>
    </row>
    <row r="80" spans="1:16" x14ac:dyDescent="0.25">
      <c r="A80" s="60"/>
      <c r="B80" s="60" t="s">
        <v>28</v>
      </c>
      <c r="C80" s="60"/>
      <c r="D80" s="3" t="s">
        <v>30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</row>
    <row r="81" spans="1:16" x14ac:dyDescent="0.25">
      <c r="A81" s="60"/>
      <c r="B81" s="60" t="s">
        <v>28</v>
      </c>
      <c r="C81" s="60"/>
      <c r="D81" s="3" t="s">
        <v>31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</row>
    <row r="82" spans="1:16" ht="15.75" thickBot="1" x14ac:dyDescent="0.3">
      <c r="A82" s="56"/>
      <c r="B82" s="60" t="s">
        <v>28</v>
      </c>
      <c r="C82" s="60"/>
      <c r="D82" s="3" t="s">
        <v>32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</row>
    <row r="83" spans="1:16" ht="15.75" thickTop="1" x14ac:dyDescent="0.25">
      <c r="A83" s="59" t="s">
        <v>53</v>
      </c>
      <c r="B83" s="59" t="s">
        <v>78</v>
      </c>
      <c r="C83" s="59" t="s">
        <v>221</v>
      </c>
      <c r="D83" s="3" t="s">
        <v>35</v>
      </c>
      <c r="E83" s="3">
        <v>25</v>
      </c>
      <c r="F83" s="3">
        <v>60</v>
      </c>
      <c r="G83" s="3">
        <v>50</v>
      </c>
      <c r="H83" s="3">
        <v>40</v>
      </c>
      <c r="I83" s="3">
        <v>50</v>
      </c>
      <c r="J83" s="3">
        <v>30</v>
      </c>
      <c r="K83" s="3">
        <v>50</v>
      </c>
      <c r="L83" s="3">
        <v>50</v>
      </c>
      <c r="M83" s="3">
        <v>50</v>
      </c>
      <c r="N83" s="3">
        <v>50</v>
      </c>
      <c r="O83" s="3">
        <v>80</v>
      </c>
      <c r="P83" s="3">
        <v>50</v>
      </c>
    </row>
    <row r="84" spans="1:16" x14ac:dyDescent="0.25">
      <c r="A84" s="60"/>
      <c r="B84" s="60" t="s">
        <v>28</v>
      </c>
      <c r="C84" s="60"/>
      <c r="D84" s="3" t="s">
        <v>30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</row>
    <row r="85" spans="1:16" x14ac:dyDescent="0.25">
      <c r="A85" s="60"/>
      <c r="B85" s="60" t="s">
        <v>28</v>
      </c>
      <c r="C85" s="60"/>
      <c r="D85" s="3" t="s">
        <v>31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</row>
    <row r="86" spans="1:16" ht="15.75" thickBot="1" x14ac:dyDescent="0.3">
      <c r="A86" s="56"/>
      <c r="B86" s="60" t="s">
        <v>28</v>
      </c>
      <c r="C86" s="60"/>
      <c r="D86" s="3" t="s">
        <v>32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</row>
    <row r="87" spans="1:16" ht="15.75" thickTop="1" x14ac:dyDescent="0.25">
      <c r="A87" s="59" t="s">
        <v>55</v>
      </c>
      <c r="B87" s="59" t="s">
        <v>79</v>
      </c>
      <c r="C87" s="59" t="s">
        <v>221</v>
      </c>
      <c r="D87" s="3" t="s">
        <v>35</v>
      </c>
      <c r="E87" s="3">
        <v>15</v>
      </c>
      <c r="F87" s="3">
        <v>15</v>
      </c>
      <c r="G87" s="3">
        <v>15</v>
      </c>
      <c r="H87" s="3">
        <v>20</v>
      </c>
      <c r="I87" s="3">
        <v>20</v>
      </c>
      <c r="J87" s="3">
        <v>20</v>
      </c>
      <c r="K87" s="3">
        <v>20</v>
      </c>
      <c r="L87" s="3">
        <v>30</v>
      </c>
      <c r="M87" s="3">
        <v>30</v>
      </c>
      <c r="N87" s="3">
        <v>35</v>
      </c>
      <c r="O87" s="3">
        <v>25</v>
      </c>
      <c r="P87" s="3">
        <v>25</v>
      </c>
    </row>
    <row r="88" spans="1:16" x14ac:dyDescent="0.25">
      <c r="A88" s="60"/>
      <c r="B88" s="60" t="s">
        <v>28</v>
      </c>
      <c r="C88" s="60"/>
      <c r="D88" s="3" t="s">
        <v>30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</row>
    <row r="89" spans="1:16" x14ac:dyDescent="0.25">
      <c r="A89" s="60"/>
      <c r="B89" s="60" t="s">
        <v>28</v>
      </c>
      <c r="C89" s="60"/>
      <c r="D89" s="3" t="s">
        <v>31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</row>
    <row r="90" spans="1:16" ht="15.75" thickBot="1" x14ac:dyDescent="0.3">
      <c r="A90" s="56"/>
      <c r="B90" s="60" t="s">
        <v>28</v>
      </c>
      <c r="C90" s="60"/>
      <c r="D90" s="3" t="s">
        <v>32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</row>
    <row r="91" spans="1:16" ht="15.75" thickTop="1" x14ac:dyDescent="0.25">
      <c r="A91" s="59" t="s">
        <v>51</v>
      </c>
      <c r="B91" s="59" t="s">
        <v>80</v>
      </c>
      <c r="C91" s="59" t="s">
        <v>221</v>
      </c>
      <c r="D91" s="3" t="s">
        <v>35</v>
      </c>
      <c r="E91" s="3">
        <v>40</v>
      </c>
      <c r="F91" s="3">
        <v>45</v>
      </c>
      <c r="G91" s="3">
        <v>45</v>
      </c>
      <c r="H91" s="3">
        <v>50</v>
      </c>
      <c r="I91" s="3">
        <v>45</v>
      </c>
      <c r="J91" s="3">
        <v>50</v>
      </c>
      <c r="K91" s="3">
        <v>70</v>
      </c>
      <c r="L91" s="3">
        <v>70</v>
      </c>
      <c r="M91" s="3">
        <v>130</v>
      </c>
      <c r="N91" s="3">
        <v>110</v>
      </c>
      <c r="O91" s="3">
        <v>65</v>
      </c>
      <c r="P91" s="3">
        <v>80</v>
      </c>
    </row>
    <row r="92" spans="1:16" x14ac:dyDescent="0.25">
      <c r="A92" s="60"/>
      <c r="B92" s="60" t="s">
        <v>28</v>
      </c>
      <c r="C92" s="60"/>
      <c r="D92" s="3" t="s">
        <v>30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</row>
    <row r="93" spans="1:16" x14ac:dyDescent="0.25">
      <c r="A93" s="60"/>
      <c r="B93" s="60" t="s">
        <v>28</v>
      </c>
      <c r="C93" s="60"/>
      <c r="D93" s="3" t="s">
        <v>31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</row>
    <row r="94" spans="1:16" ht="15.75" thickBot="1" x14ac:dyDescent="0.3">
      <c r="A94" s="56"/>
      <c r="B94" s="60" t="s">
        <v>28</v>
      </c>
      <c r="C94" s="60"/>
      <c r="D94" s="3" t="s">
        <v>32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</row>
    <row r="95" spans="1:16" ht="15.75" thickTop="1" x14ac:dyDescent="0.25">
      <c r="A95" s="59" t="s">
        <v>51</v>
      </c>
      <c r="B95" s="59" t="s">
        <v>81</v>
      </c>
      <c r="C95" s="59" t="s">
        <v>221</v>
      </c>
      <c r="D95" s="3" t="s">
        <v>35</v>
      </c>
      <c r="E95" s="3">
        <v>15</v>
      </c>
      <c r="F95" s="3">
        <v>15</v>
      </c>
      <c r="G95" s="3">
        <v>20</v>
      </c>
      <c r="H95" s="3">
        <v>20</v>
      </c>
      <c r="I95" s="3">
        <v>20</v>
      </c>
      <c r="J95" s="3">
        <v>25</v>
      </c>
      <c r="K95" s="3">
        <v>20</v>
      </c>
      <c r="L95" s="3">
        <v>25</v>
      </c>
      <c r="M95" s="3">
        <v>65</v>
      </c>
      <c r="N95" s="3">
        <v>85</v>
      </c>
      <c r="O95" s="3">
        <v>80</v>
      </c>
      <c r="P95" s="3">
        <v>50</v>
      </c>
    </row>
    <row r="96" spans="1:16" x14ac:dyDescent="0.25">
      <c r="A96" s="60"/>
      <c r="B96" s="60" t="s">
        <v>28</v>
      </c>
      <c r="C96" s="60"/>
      <c r="D96" s="3" t="s">
        <v>30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</row>
    <row r="97" spans="1:16" x14ac:dyDescent="0.25">
      <c r="A97" s="60"/>
      <c r="B97" s="60" t="s">
        <v>28</v>
      </c>
      <c r="C97" s="60"/>
      <c r="D97" s="3" t="s">
        <v>31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</row>
    <row r="98" spans="1:16" ht="15.75" thickBot="1" x14ac:dyDescent="0.3">
      <c r="A98" s="56"/>
      <c r="B98" s="60" t="s">
        <v>28</v>
      </c>
      <c r="C98" s="60"/>
      <c r="D98" s="3" t="s">
        <v>32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</row>
    <row r="99" spans="1:16" ht="15.75" thickTop="1" x14ac:dyDescent="0.25">
      <c r="A99" s="59" t="s">
        <v>51</v>
      </c>
      <c r="B99" s="59" t="s">
        <v>82</v>
      </c>
      <c r="C99" s="59" t="s">
        <v>221</v>
      </c>
      <c r="D99" s="3" t="s">
        <v>35</v>
      </c>
      <c r="E99" s="3">
        <v>15</v>
      </c>
      <c r="F99" s="3">
        <v>15</v>
      </c>
      <c r="G99" s="3">
        <v>25</v>
      </c>
      <c r="H99" s="3">
        <v>25</v>
      </c>
      <c r="I99" s="3">
        <v>30</v>
      </c>
      <c r="J99" s="3">
        <v>25</v>
      </c>
      <c r="K99" s="3">
        <v>15</v>
      </c>
      <c r="L99" s="3">
        <v>20</v>
      </c>
      <c r="M99" s="3">
        <v>35</v>
      </c>
      <c r="N99" s="3">
        <v>50</v>
      </c>
      <c r="O99" s="3">
        <v>33</v>
      </c>
      <c r="P99" s="3">
        <v>44</v>
      </c>
    </row>
    <row r="100" spans="1:16" x14ac:dyDescent="0.25">
      <c r="A100" s="60"/>
      <c r="B100" s="60" t="s">
        <v>28</v>
      </c>
      <c r="C100" s="60"/>
      <c r="D100" s="3" t="s">
        <v>30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</row>
    <row r="101" spans="1:16" x14ac:dyDescent="0.25">
      <c r="A101" s="60"/>
      <c r="B101" s="60" t="s">
        <v>28</v>
      </c>
      <c r="C101" s="60"/>
      <c r="D101" s="3" t="s">
        <v>31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</row>
    <row r="102" spans="1:16" ht="15.75" thickBot="1" x14ac:dyDescent="0.3">
      <c r="A102" s="56"/>
      <c r="B102" s="60" t="s">
        <v>28</v>
      </c>
      <c r="C102" s="60"/>
      <c r="D102" s="3" t="s">
        <v>32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</row>
    <row r="103" spans="1:16" ht="15.75" thickTop="1" x14ac:dyDescent="0.25">
      <c r="A103" s="59" t="s">
        <v>51</v>
      </c>
      <c r="B103" s="59" t="s">
        <v>83</v>
      </c>
      <c r="C103" s="59" t="s">
        <v>221</v>
      </c>
      <c r="D103" s="3" t="s">
        <v>35</v>
      </c>
      <c r="E103" s="3">
        <v>15</v>
      </c>
      <c r="F103" s="3">
        <v>15</v>
      </c>
      <c r="G103" s="3">
        <v>15</v>
      </c>
      <c r="H103" s="3">
        <v>15</v>
      </c>
      <c r="I103" s="3">
        <v>20</v>
      </c>
      <c r="J103" s="3">
        <v>20</v>
      </c>
      <c r="K103" s="3">
        <v>15</v>
      </c>
      <c r="L103" s="3">
        <v>40</v>
      </c>
      <c r="M103" s="3">
        <v>40</v>
      </c>
      <c r="N103" s="3">
        <v>35</v>
      </c>
      <c r="O103" s="3">
        <v>45</v>
      </c>
      <c r="P103" s="3">
        <v>35</v>
      </c>
    </row>
    <row r="104" spans="1:16" x14ac:dyDescent="0.25">
      <c r="A104" s="60"/>
      <c r="B104" s="60" t="s">
        <v>28</v>
      </c>
      <c r="C104" s="60"/>
      <c r="D104" s="3" t="s">
        <v>30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</row>
    <row r="105" spans="1:16" x14ac:dyDescent="0.25">
      <c r="A105" s="60"/>
      <c r="B105" s="60" t="s">
        <v>28</v>
      </c>
      <c r="C105" s="60"/>
      <c r="D105" s="3" t="s">
        <v>31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</row>
    <row r="106" spans="1:16" ht="15.75" thickBot="1" x14ac:dyDescent="0.3">
      <c r="A106" s="56"/>
      <c r="B106" s="60" t="s">
        <v>28</v>
      </c>
      <c r="C106" s="60"/>
      <c r="D106" s="3" t="s">
        <v>32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</row>
    <row r="107" spans="1:16" ht="15.75" thickTop="1" x14ac:dyDescent="0.25">
      <c r="A107" s="59" t="s">
        <v>55</v>
      </c>
      <c r="B107" s="59" t="s">
        <v>84</v>
      </c>
      <c r="C107" s="59" t="s">
        <v>221</v>
      </c>
      <c r="D107" s="3" t="s">
        <v>35</v>
      </c>
      <c r="E107" s="3">
        <v>60</v>
      </c>
      <c r="F107" s="3">
        <v>60</v>
      </c>
      <c r="G107" s="3">
        <v>60</v>
      </c>
      <c r="H107" s="3">
        <v>60</v>
      </c>
      <c r="I107" s="3">
        <v>60</v>
      </c>
      <c r="J107" s="3">
        <v>60</v>
      </c>
      <c r="K107" s="3">
        <v>60</v>
      </c>
      <c r="L107" s="3">
        <v>85</v>
      </c>
      <c r="M107" s="3">
        <v>65</v>
      </c>
      <c r="N107" s="3">
        <v>115</v>
      </c>
      <c r="O107" s="3">
        <v>50</v>
      </c>
      <c r="P107" s="3">
        <v>85</v>
      </c>
    </row>
    <row r="108" spans="1:16" x14ac:dyDescent="0.25">
      <c r="A108" s="60"/>
      <c r="B108" s="60" t="s">
        <v>28</v>
      </c>
      <c r="C108" s="60"/>
      <c r="D108" s="3" t="s">
        <v>30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</row>
    <row r="109" spans="1:16" x14ac:dyDescent="0.25">
      <c r="A109" s="60"/>
      <c r="B109" s="60" t="s">
        <v>28</v>
      </c>
      <c r="C109" s="60"/>
      <c r="D109" s="3" t="s">
        <v>31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</row>
    <row r="110" spans="1:16" x14ac:dyDescent="0.25">
      <c r="A110" s="60"/>
      <c r="B110" s="60" t="s">
        <v>28</v>
      </c>
      <c r="C110" s="60"/>
      <c r="D110" s="3" t="s">
        <v>32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</row>
  </sheetData>
  <mergeCells count="81">
    <mergeCell ref="A107:A110"/>
    <mergeCell ref="B107:B110"/>
    <mergeCell ref="C107:C110"/>
    <mergeCell ref="A99:A102"/>
    <mergeCell ref="B99:B102"/>
    <mergeCell ref="C99:C102"/>
    <mergeCell ref="A103:A106"/>
    <mergeCell ref="B103:B106"/>
    <mergeCell ref="C103:C106"/>
    <mergeCell ref="A95:A98"/>
    <mergeCell ref="B95:B98"/>
    <mergeCell ref="C95:C98"/>
    <mergeCell ref="A35:A38"/>
    <mergeCell ref="B35:B38"/>
    <mergeCell ref="C35:C38"/>
    <mergeCell ref="A39:A42"/>
    <mergeCell ref="B39:B42"/>
    <mergeCell ref="C39:C42"/>
    <mergeCell ref="A43:A46"/>
    <mergeCell ref="A87:A90"/>
    <mergeCell ref="B87:B90"/>
    <mergeCell ref="C87:C90"/>
    <mergeCell ref="A91:A94"/>
    <mergeCell ref="B91:B94"/>
    <mergeCell ref="C91:C94"/>
    <mergeCell ref="A59:A62"/>
    <mergeCell ref="B59:B62"/>
    <mergeCell ref="C59:C62"/>
    <mergeCell ref="A63:A66"/>
    <mergeCell ref="B63:B66"/>
    <mergeCell ref="C63:C66"/>
    <mergeCell ref="A3:A6"/>
    <mergeCell ref="B3:B6"/>
    <mergeCell ref="C3:C6"/>
    <mergeCell ref="A7:A10"/>
    <mergeCell ref="B7:B10"/>
    <mergeCell ref="C7:C10"/>
    <mergeCell ref="A11:A14"/>
    <mergeCell ref="B11:B14"/>
    <mergeCell ref="C11:C14"/>
    <mergeCell ref="A15:A18"/>
    <mergeCell ref="B15:B18"/>
    <mergeCell ref="C15:C18"/>
    <mergeCell ref="A19:A22"/>
    <mergeCell ref="B19:B22"/>
    <mergeCell ref="C19:C22"/>
    <mergeCell ref="A23:A26"/>
    <mergeCell ref="B23:B26"/>
    <mergeCell ref="C23:C26"/>
    <mergeCell ref="A27:A30"/>
    <mergeCell ref="B27:B30"/>
    <mergeCell ref="C27:C30"/>
    <mergeCell ref="A31:A34"/>
    <mergeCell ref="B31:B34"/>
    <mergeCell ref="C31:C34"/>
    <mergeCell ref="B43:B46"/>
    <mergeCell ref="C43:C46"/>
    <mergeCell ref="A47:A50"/>
    <mergeCell ref="B47:B50"/>
    <mergeCell ref="C47:C50"/>
    <mergeCell ref="A51:A54"/>
    <mergeCell ref="B51:B54"/>
    <mergeCell ref="C51:C54"/>
    <mergeCell ref="A55:A58"/>
    <mergeCell ref="B55:B58"/>
    <mergeCell ref="C55:C58"/>
    <mergeCell ref="A75:A78"/>
    <mergeCell ref="B75:B78"/>
    <mergeCell ref="C75:C78"/>
    <mergeCell ref="A67:A70"/>
    <mergeCell ref="B67:B70"/>
    <mergeCell ref="C67:C70"/>
    <mergeCell ref="A71:A74"/>
    <mergeCell ref="B71:B74"/>
    <mergeCell ref="C71:C74"/>
    <mergeCell ref="A79:A82"/>
    <mergeCell ref="B79:B82"/>
    <mergeCell ref="C79:C82"/>
    <mergeCell ref="A83:A86"/>
    <mergeCell ref="B83:B86"/>
    <mergeCell ref="C83:C86"/>
  </mergeCells>
  <pageMargins left="0.7" right="0.7" top="0.75" bottom="0.75" header="0.3" footer="0.3"/>
  <pageSetup paperSize="0" orientation="portrait" horizontalDpi="0" verticalDpi="0" copies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85" zoomScaleNormal="85" workbookViewId="0">
      <selection activeCell="F19" sqref="F19"/>
    </sheetView>
  </sheetViews>
  <sheetFormatPr defaultColWidth="8.85546875" defaultRowHeight="15" x14ac:dyDescent="0.25"/>
  <cols>
    <col min="1" max="1" width="14.140625" bestFit="1" customWidth="1"/>
    <col min="2" max="2" width="24" bestFit="1" customWidth="1"/>
    <col min="3" max="3" width="22.85546875" bestFit="1" customWidth="1"/>
    <col min="4" max="4" width="26" bestFit="1" customWidth="1"/>
  </cols>
  <sheetData>
    <row r="1" spans="1:4" ht="15.75" x14ac:dyDescent="0.25">
      <c r="A1" s="24" t="s">
        <v>34</v>
      </c>
      <c r="B1" s="16" t="s">
        <v>3</v>
      </c>
      <c r="C1" s="20" t="s">
        <v>49</v>
      </c>
      <c r="D1" s="20" t="s">
        <v>50</v>
      </c>
    </row>
    <row r="2" spans="1:4" x14ac:dyDescent="0.25">
      <c r="A2" s="26" t="s">
        <v>53</v>
      </c>
      <c r="B2" s="26" t="s">
        <v>60</v>
      </c>
      <c r="C2">
        <v>5000</v>
      </c>
      <c r="D2">
        <v>10000</v>
      </c>
    </row>
    <row r="3" spans="1:4" x14ac:dyDescent="0.25">
      <c r="A3" s="26" t="s">
        <v>55</v>
      </c>
      <c r="B3" s="26" t="s">
        <v>61</v>
      </c>
      <c r="C3">
        <v>3000</v>
      </c>
      <c r="D3">
        <v>20000</v>
      </c>
    </row>
    <row r="4" spans="1:4" x14ac:dyDescent="0.25">
      <c r="A4" s="26" t="s">
        <v>51</v>
      </c>
      <c r="B4" s="26" t="s">
        <v>63</v>
      </c>
      <c r="C4">
        <v>20000</v>
      </c>
      <c r="D4">
        <v>23000</v>
      </c>
    </row>
    <row r="5" spans="1:4" x14ac:dyDescent="0.25">
      <c r="A5" s="26" t="s">
        <v>51</v>
      </c>
      <c r="B5" s="26" t="s">
        <v>65</v>
      </c>
      <c r="C5">
        <v>10000</v>
      </c>
      <c r="D5">
        <v>6000</v>
      </c>
    </row>
    <row r="6" spans="1:4" x14ac:dyDescent="0.25">
      <c r="A6" s="26" t="s">
        <v>55</v>
      </c>
      <c r="B6" s="26" t="s">
        <v>66</v>
      </c>
      <c r="C6">
        <v>1000</v>
      </c>
      <c r="D6">
        <v>1900</v>
      </c>
    </row>
    <row r="7" spans="1:4" x14ac:dyDescent="0.25">
      <c r="A7" s="26" t="s">
        <v>51</v>
      </c>
      <c r="B7" s="26" t="s">
        <v>67</v>
      </c>
      <c r="C7">
        <v>10000</v>
      </c>
      <c r="D7">
        <v>14000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zoomScale="96" zoomScaleNormal="96" workbookViewId="0">
      <selection activeCell="C3" sqref="C3"/>
    </sheetView>
  </sheetViews>
  <sheetFormatPr defaultColWidth="8.85546875" defaultRowHeight="15" x14ac:dyDescent="0.25"/>
  <cols>
    <col min="1" max="1" width="11.85546875" bestFit="1" customWidth="1"/>
    <col min="2" max="2" width="14.140625" bestFit="1" customWidth="1"/>
    <col min="3" max="3" width="45" bestFit="1" customWidth="1"/>
    <col min="4" max="4" width="14.7109375" bestFit="1" customWidth="1"/>
  </cols>
  <sheetData>
    <row r="1" spans="1:4" ht="21.75" customHeight="1" x14ac:dyDescent="0.25">
      <c r="A1" s="12" t="s">
        <v>34</v>
      </c>
      <c r="B1" s="12" t="s">
        <v>2</v>
      </c>
      <c r="C1" s="13" t="s">
        <v>3</v>
      </c>
      <c r="D1" s="13" t="s">
        <v>4</v>
      </c>
    </row>
    <row r="2" spans="1:4" x14ac:dyDescent="0.25">
      <c r="A2" s="26" t="s">
        <v>53</v>
      </c>
      <c r="B2" s="26" t="s">
        <v>59</v>
      </c>
      <c r="C2" s="26" t="s">
        <v>60</v>
      </c>
      <c r="D2" s="26">
        <v>22</v>
      </c>
    </row>
    <row r="3" spans="1:4" x14ac:dyDescent="0.25">
      <c r="A3" s="26" t="s">
        <v>55</v>
      </c>
      <c r="B3" s="26" t="s">
        <v>59</v>
      </c>
      <c r="C3" s="26" t="s">
        <v>61</v>
      </c>
      <c r="D3" s="26">
        <v>22</v>
      </c>
    </row>
    <row r="4" spans="1:4" x14ac:dyDescent="0.25">
      <c r="A4" s="26" t="s">
        <v>51</v>
      </c>
      <c r="B4" s="26" t="s">
        <v>62</v>
      </c>
      <c r="C4" s="26" t="s">
        <v>63</v>
      </c>
      <c r="D4" s="26">
        <v>22</v>
      </c>
    </row>
    <row r="5" spans="1:4" x14ac:dyDescent="0.25">
      <c r="A5" s="26" t="s">
        <v>51</v>
      </c>
      <c r="B5" s="26" t="s">
        <v>64</v>
      </c>
      <c r="C5" s="26" t="s">
        <v>65</v>
      </c>
      <c r="D5" s="26">
        <v>22</v>
      </c>
    </row>
    <row r="6" spans="1:4" x14ac:dyDescent="0.25">
      <c r="A6" s="26" t="s">
        <v>55</v>
      </c>
      <c r="B6" s="26" t="s">
        <v>59</v>
      </c>
      <c r="C6" s="26" t="s">
        <v>66</v>
      </c>
      <c r="D6" s="26">
        <v>22</v>
      </c>
    </row>
    <row r="7" spans="1:4" x14ac:dyDescent="0.25">
      <c r="A7" s="26" t="s">
        <v>51</v>
      </c>
      <c r="B7" s="26" t="s">
        <v>59</v>
      </c>
      <c r="C7" s="26" t="s">
        <v>67</v>
      </c>
      <c r="D7" s="26">
        <v>22</v>
      </c>
    </row>
    <row r="8" spans="1:4" x14ac:dyDescent="0.25">
      <c r="A8" s="26" t="s">
        <v>55</v>
      </c>
      <c r="B8" s="26" t="s">
        <v>59</v>
      </c>
      <c r="C8" s="26" t="s">
        <v>68</v>
      </c>
      <c r="D8" s="26">
        <v>22</v>
      </c>
    </row>
    <row r="9" spans="1:4" x14ac:dyDescent="0.25">
      <c r="A9" s="26" t="s">
        <v>51</v>
      </c>
      <c r="B9" s="26" t="s">
        <v>64</v>
      </c>
      <c r="C9" s="26" t="s">
        <v>69</v>
      </c>
      <c r="D9" s="26">
        <v>22</v>
      </c>
    </row>
    <row r="10" spans="1:4" x14ac:dyDescent="0.25">
      <c r="A10" s="26" t="s">
        <v>53</v>
      </c>
      <c r="B10" s="26" t="s">
        <v>59</v>
      </c>
      <c r="C10" s="26" t="s">
        <v>70</v>
      </c>
      <c r="D10" s="26">
        <v>22</v>
      </c>
    </row>
    <row r="11" spans="1:4" x14ac:dyDescent="0.25">
      <c r="A11" s="26" t="s">
        <v>57</v>
      </c>
      <c r="B11" s="26" t="s">
        <v>59</v>
      </c>
      <c r="C11" s="26" t="s">
        <v>71</v>
      </c>
      <c r="D11" s="26">
        <v>22</v>
      </c>
    </row>
    <row r="12" spans="1:4" x14ac:dyDescent="0.25">
      <c r="A12" s="26" t="s">
        <v>57</v>
      </c>
      <c r="B12" s="26" t="s">
        <v>64</v>
      </c>
      <c r="C12" s="26" t="s">
        <v>72</v>
      </c>
      <c r="D12" s="26">
        <v>22</v>
      </c>
    </row>
    <row r="13" spans="1:4" x14ac:dyDescent="0.25">
      <c r="A13" s="26" t="s">
        <v>51</v>
      </c>
      <c r="B13" s="26" t="s">
        <v>59</v>
      </c>
      <c r="C13" s="26" t="s">
        <v>73</v>
      </c>
      <c r="D13" s="26">
        <v>22</v>
      </c>
    </row>
    <row r="14" spans="1:4" x14ac:dyDescent="0.25">
      <c r="A14" s="26" t="s">
        <v>53</v>
      </c>
      <c r="B14" s="26" t="s">
        <v>74</v>
      </c>
      <c r="C14" s="26" t="s">
        <v>75</v>
      </c>
      <c r="D14" s="26">
        <v>22</v>
      </c>
    </row>
    <row r="15" spans="1:4" x14ac:dyDescent="0.25">
      <c r="A15" s="26" t="s">
        <v>53</v>
      </c>
      <c r="B15" s="26" t="s">
        <v>64</v>
      </c>
      <c r="C15" s="26" t="s">
        <v>76</v>
      </c>
      <c r="D15" s="26">
        <v>22</v>
      </c>
    </row>
    <row r="16" spans="1:4" x14ac:dyDescent="0.25">
      <c r="A16" s="26" t="s">
        <v>51</v>
      </c>
      <c r="B16" s="26" t="s">
        <v>74</v>
      </c>
      <c r="C16" s="26" t="s">
        <v>77</v>
      </c>
      <c r="D16" s="26">
        <v>22</v>
      </c>
    </row>
    <row r="17" spans="1:4" x14ac:dyDescent="0.25">
      <c r="A17" s="26" t="s">
        <v>53</v>
      </c>
      <c r="B17" s="26" t="s">
        <v>74</v>
      </c>
      <c r="C17" s="26" t="s">
        <v>78</v>
      </c>
      <c r="D17" s="26">
        <v>22</v>
      </c>
    </row>
    <row r="18" spans="1:4" x14ac:dyDescent="0.25">
      <c r="A18" s="26" t="s">
        <v>55</v>
      </c>
      <c r="B18" s="26" t="s">
        <v>74</v>
      </c>
      <c r="C18" s="26" t="s">
        <v>79</v>
      </c>
      <c r="D18" s="26">
        <v>22</v>
      </c>
    </row>
    <row r="19" spans="1:4" x14ac:dyDescent="0.25">
      <c r="A19" s="26" t="s">
        <v>51</v>
      </c>
      <c r="B19" s="26" t="s">
        <v>74</v>
      </c>
      <c r="C19" s="26" t="s">
        <v>80</v>
      </c>
      <c r="D19" s="26">
        <v>22</v>
      </c>
    </row>
    <row r="20" spans="1:4" x14ac:dyDescent="0.25">
      <c r="A20" s="26" t="s">
        <v>51</v>
      </c>
      <c r="B20" s="26" t="s">
        <v>74</v>
      </c>
      <c r="C20" s="26" t="s">
        <v>81</v>
      </c>
      <c r="D20" s="26">
        <v>22</v>
      </c>
    </row>
    <row r="21" spans="1:4" x14ac:dyDescent="0.25">
      <c r="A21" s="26" t="s">
        <v>51</v>
      </c>
      <c r="B21" s="26" t="s">
        <v>74</v>
      </c>
      <c r="C21" s="26" t="s">
        <v>82</v>
      </c>
      <c r="D21" s="26">
        <v>22</v>
      </c>
    </row>
    <row r="22" spans="1:4" x14ac:dyDescent="0.25">
      <c r="A22" s="26" t="s">
        <v>51</v>
      </c>
      <c r="B22" s="26" t="s">
        <v>74</v>
      </c>
      <c r="C22" s="26" t="s">
        <v>83</v>
      </c>
      <c r="D22" s="26">
        <v>22</v>
      </c>
    </row>
    <row r="23" spans="1:4" x14ac:dyDescent="0.25">
      <c r="A23" s="26" t="s">
        <v>55</v>
      </c>
      <c r="B23" s="26" t="s">
        <v>74</v>
      </c>
      <c r="C23" s="26" t="s">
        <v>84</v>
      </c>
      <c r="D23" s="26">
        <v>22</v>
      </c>
    </row>
  </sheetData>
  <conditionalFormatting sqref="A1">
    <cfRule type="duplicateValues" dxfId="5" priority="2" stopIfTrue="1"/>
  </conditionalFormatting>
  <conditionalFormatting sqref="B1">
    <cfRule type="duplicateValues" dxfId="4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A2" sqref="A2:F19"/>
    </sheetView>
  </sheetViews>
  <sheetFormatPr defaultColWidth="8.85546875" defaultRowHeight="15" x14ac:dyDescent="0.25"/>
  <cols>
    <col min="1" max="1" width="10" bestFit="1" customWidth="1"/>
    <col min="2" max="2" width="45" bestFit="1" customWidth="1"/>
    <col min="3" max="3" width="16" bestFit="1" customWidth="1"/>
    <col min="4" max="4" width="18.42578125" bestFit="1" customWidth="1"/>
    <col min="5" max="5" width="9.7109375" bestFit="1" customWidth="1"/>
    <col min="6" max="6" width="6.42578125" bestFit="1" customWidth="1"/>
  </cols>
  <sheetData>
    <row r="1" spans="1:6" ht="17.25" thickTop="1" thickBot="1" x14ac:dyDescent="0.3">
      <c r="A1" s="1" t="s">
        <v>0</v>
      </c>
      <c r="B1" s="1" t="s">
        <v>3</v>
      </c>
      <c r="C1" s="1" t="s">
        <v>5</v>
      </c>
      <c r="D1" s="1" t="s">
        <v>15</v>
      </c>
      <c r="E1" s="1" t="s">
        <v>7</v>
      </c>
      <c r="F1" s="1" t="s">
        <v>33</v>
      </c>
    </row>
    <row r="2" spans="1:6" ht="15.75" thickTop="1" x14ac:dyDescent="0.25">
      <c r="A2" s="4" t="s">
        <v>53</v>
      </c>
      <c r="B2" s="4" t="s">
        <v>60</v>
      </c>
      <c r="C2" s="27" t="s">
        <v>85</v>
      </c>
      <c r="D2" s="6" t="s">
        <v>86</v>
      </c>
      <c r="E2" s="27">
        <v>1</v>
      </c>
      <c r="F2" s="27">
        <v>100</v>
      </c>
    </row>
    <row r="3" spans="1:6" x14ac:dyDescent="0.25">
      <c r="A3" s="4" t="s">
        <v>57</v>
      </c>
      <c r="B3" s="4" t="s">
        <v>72</v>
      </c>
      <c r="C3" s="27" t="s">
        <v>85</v>
      </c>
      <c r="D3" s="6" t="s">
        <v>87</v>
      </c>
      <c r="E3" s="27">
        <v>1</v>
      </c>
      <c r="F3" s="27">
        <v>100</v>
      </c>
    </row>
    <row r="4" spans="1:6" x14ac:dyDescent="0.25">
      <c r="A4" s="4" t="s">
        <v>55</v>
      </c>
      <c r="B4" s="4" t="s">
        <v>61</v>
      </c>
      <c r="C4" s="27" t="s">
        <v>85</v>
      </c>
      <c r="D4" s="6" t="s">
        <v>86</v>
      </c>
      <c r="E4" s="27">
        <v>1</v>
      </c>
      <c r="F4" s="27">
        <v>100</v>
      </c>
    </row>
    <row r="5" spans="1:6" x14ac:dyDescent="0.25">
      <c r="A5" s="4" t="s">
        <v>51</v>
      </c>
      <c r="B5" s="4" t="s">
        <v>63</v>
      </c>
      <c r="C5" s="27" t="s">
        <v>85</v>
      </c>
      <c r="D5" s="6" t="s">
        <v>87</v>
      </c>
      <c r="E5" s="27">
        <v>1</v>
      </c>
      <c r="F5" s="27">
        <v>100</v>
      </c>
    </row>
    <row r="6" spans="1:6" x14ac:dyDescent="0.25">
      <c r="A6" s="4" t="s">
        <v>51</v>
      </c>
      <c r="B6" s="4" t="s">
        <v>63</v>
      </c>
      <c r="C6" s="27" t="s">
        <v>85</v>
      </c>
      <c r="D6" s="6" t="s">
        <v>86</v>
      </c>
      <c r="E6" s="27">
        <v>2</v>
      </c>
      <c r="F6" s="27">
        <v>100</v>
      </c>
    </row>
    <row r="7" spans="1:6" x14ac:dyDescent="0.25">
      <c r="A7" s="4" t="s">
        <v>51</v>
      </c>
      <c r="B7" s="4" t="s">
        <v>63</v>
      </c>
      <c r="C7" s="28" t="s">
        <v>88</v>
      </c>
      <c r="D7" s="6" t="s">
        <v>89</v>
      </c>
      <c r="E7" s="27">
        <v>1</v>
      </c>
      <c r="F7" s="27">
        <v>100</v>
      </c>
    </row>
    <row r="8" spans="1:6" x14ac:dyDescent="0.25">
      <c r="A8" s="4" t="s">
        <v>51</v>
      </c>
      <c r="B8" s="4" t="s">
        <v>63</v>
      </c>
      <c r="C8" s="28" t="s">
        <v>90</v>
      </c>
      <c r="D8" t="s">
        <v>46</v>
      </c>
      <c r="E8" s="27">
        <v>1</v>
      </c>
      <c r="F8" s="27">
        <v>100</v>
      </c>
    </row>
    <row r="9" spans="1:6" x14ac:dyDescent="0.25">
      <c r="A9" s="4" t="s">
        <v>51</v>
      </c>
      <c r="B9" s="4" t="s">
        <v>65</v>
      </c>
      <c r="C9" s="27" t="s">
        <v>91</v>
      </c>
      <c r="D9" s="6" t="s">
        <v>92</v>
      </c>
      <c r="E9" s="27">
        <v>1</v>
      </c>
      <c r="F9" s="27">
        <v>100</v>
      </c>
    </row>
    <row r="10" spans="1:6" x14ac:dyDescent="0.25">
      <c r="A10" s="4" t="s">
        <v>55</v>
      </c>
      <c r="B10" s="4" t="s">
        <v>66</v>
      </c>
      <c r="C10" s="27" t="s">
        <v>91</v>
      </c>
      <c r="D10" s="6" t="s">
        <v>92</v>
      </c>
      <c r="E10" s="27">
        <v>1</v>
      </c>
      <c r="F10" s="27">
        <v>100</v>
      </c>
    </row>
    <row r="11" spans="1:6" x14ac:dyDescent="0.25">
      <c r="A11" s="4" t="s">
        <v>51</v>
      </c>
      <c r="B11" s="4" t="s">
        <v>67</v>
      </c>
      <c r="C11" s="27" t="s">
        <v>91</v>
      </c>
      <c r="D11" s="6" t="s">
        <v>92</v>
      </c>
      <c r="E11" s="27">
        <v>1</v>
      </c>
      <c r="F11" s="27">
        <v>100</v>
      </c>
    </row>
    <row r="12" spans="1:6" x14ac:dyDescent="0.25">
      <c r="A12" s="4" t="s">
        <v>55</v>
      </c>
      <c r="B12" s="4" t="s">
        <v>68</v>
      </c>
      <c r="C12" s="27" t="s">
        <v>91</v>
      </c>
      <c r="D12" s="6" t="s">
        <v>92</v>
      </c>
      <c r="E12" s="27">
        <v>1</v>
      </c>
      <c r="F12" s="27">
        <v>100</v>
      </c>
    </row>
    <row r="13" spans="1:6" x14ac:dyDescent="0.25">
      <c r="A13" s="4" t="s">
        <v>51</v>
      </c>
      <c r="B13" s="4" t="s">
        <v>69</v>
      </c>
      <c r="C13" s="27" t="s">
        <v>91</v>
      </c>
      <c r="D13" s="6" t="s">
        <v>92</v>
      </c>
      <c r="E13" s="27">
        <v>1</v>
      </c>
      <c r="F13" s="27">
        <v>100</v>
      </c>
    </row>
    <row r="14" spans="1:6" x14ac:dyDescent="0.25">
      <c r="A14" s="4" t="s">
        <v>53</v>
      </c>
      <c r="B14" s="4" t="s">
        <v>70</v>
      </c>
      <c r="C14" s="27" t="s">
        <v>91</v>
      </c>
      <c r="D14" s="6" t="s">
        <v>92</v>
      </c>
      <c r="E14" s="27">
        <v>1</v>
      </c>
      <c r="F14" s="27">
        <v>100</v>
      </c>
    </row>
    <row r="15" spans="1:6" x14ac:dyDescent="0.25">
      <c r="A15" s="4" t="s">
        <v>57</v>
      </c>
      <c r="B15" s="4" t="s">
        <v>71</v>
      </c>
      <c r="C15" s="27" t="s">
        <v>91</v>
      </c>
      <c r="D15" s="6" t="s">
        <v>92</v>
      </c>
      <c r="E15" s="27">
        <v>1</v>
      </c>
      <c r="F15" s="27">
        <v>100</v>
      </c>
    </row>
    <row r="16" spans="1:6" x14ac:dyDescent="0.25">
      <c r="A16" s="4" t="s">
        <v>57</v>
      </c>
      <c r="B16" s="4" t="s">
        <v>72</v>
      </c>
      <c r="C16" s="27" t="s">
        <v>91</v>
      </c>
      <c r="D16" s="6" t="s">
        <v>92</v>
      </c>
      <c r="E16" s="27">
        <v>1</v>
      </c>
      <c r="F16" s="27">
        <v>100</v>
      </c>
    </row>
    <row r="17" spans="1:6" x14ac:dyDescent="0.25">
      <c r="A17" s="4" t="s">
        <v>51</v>
      </c>
      <c r="B17" s="4" t="s">
        <v>73</v>
      </c>
      <c r="C17" s="27" t="s">
        <v>91</v>
      </c>
      <c r="D17" s="6" t="s">
        <v>92</v>
      </c>
      <c r="E17" s="27">
        <v>1</v>
      </c>
      <c r="F17" s="27">
        <v>100</v>
      </c>
    </row>
    <row r="18" spans="1:6" x14ac:dyDescent="0.25">
      <c r="A18" s="4" t="s">
        <v>53</v>
      </c>
      <c r="B18" s="4" t="s">
        <v>75</v>
      </c>
      <c r="C18" s="27" t="s">
        <v>91</v>
      </c>
      <c r="D18" s="6" t="s">
        <v>92</v>
      </c>
      <c r="E18" s="27">
        <v>1</v>
      </c>
      <c r="F18" s="27">
        <v>100</v>
      </c>
    </row>
    <row r="19" spans="1:6" x14ac:dyDescent="0.25">
      <c r="A19" s="4" t="s">
        <v>53</v>
      </c>
      <c r="B19" s="4" t="s">
        <v>76</v>
      </c>
      <c r="C19" s="27" t="s">
        <v>91</v>
      </c>
      <c r="D19" s="6" t="s">
        <v>92</v>
      </c>
      <c r="E19" s="27">
        <v>1</v>
      </c>
      <c r="F19" s="27">
        <v>100</v>
      </c>
    </row>
  </sheetData>
  <conditionalFormatting sqref="D10">
    <cfRule type="duplicateValues" dxfId="3" priority="1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opLeftCell="A13" zoomScale="136" zoomScaleNormal="136" workbookViewId="0">
      <selection activeCell="A27" sqref="A27"/>
    </sheetView>
  </sheetViews>
  <sheetFormatPr defaultColWidth="8.85546875" defaultRowHeight="15" x14ac:dyDescent="0.25"/>
  <cols>
    <col min="1" max="1" width="52.7109375" bestFit="1" customWidth="1"/>
    <col min="2" max="2" width="16.28515625" bestFit="1" customWidth="1"/>
    <col min="3" max="3" width="11.42578125" bestFit="1" customWidth="1"/>
    <col min="4" max="4" width="19.28515625" bestFit="1" customWidth="1"/>
    <col min="5" max="5" width="15.28515625" bestFit="1" customWidth="1"/>
    <col min="6" max="6" width="16.42578125" bestFit="1" customWidth="1"/>
    <col min="7" max="7" width="15" bestFit="1" customWidth="1"/>
  </cols>
  <sheetData>
    <row r="1" spans="1:7" x14ac:dyDescent="0.25">
      <c r="A1" s="14" t="s">
        <v>8</v>
      </c>
      <c r="B1" s="15" t="s">
        <v>9</v>
      </c>
      <c r="C1" s="15" t="s">
        <v>10</v>
      </c>
      <c r="D1" s="15" t="s">
        <v>11</v>
      </c>
      <c r="E1" s="15" t="s">
        <v>12</v>
      </c>
      <c r="F1" s="15" t="s">
        <v>13</v>
      </c>
      <c r="G1" s="15" t="s">
        <v>14</v>
      </c>
    </row>
    <row r="2" spans="1:7" x14ac:dyDescent="0.25">
      <c r="A2" s="29" t="s">
        <v>93</v>
      </c>
      <c r="B2" s="30" t="s">
        <v>94</v>
      </c>
      <c r="C2" s="32" t="s">
        <v>95</v>
      </c>
      <c r="D2" s="33">
        <v>1</v>
      </c>
      <c r="E2" s="34">
        <v>931.68015324999999</v>
      </c>
      <c r="F2" s="31">
        <v>432</v>
      </c>
      <c r="G2" s="5">
        <v>36161</v>
      </c>
    </row>
    <row r="3" spans="1:7" x14ac:dyDescent="0.25">
      <c r="A3" s="35" t="s">
        <v>96</v>
      </c>
      <c r="B3" s="36" t="s">
        <v>94</v>
      </c>
      <c r="C3" s="32" t="s">
        <v>95</v>
      </c>
      <c r="D3" s="33">
        <v>1</v>
      </c>
      <c r="E3" s="34">
        <v>1524.5650969999999</v>
      </c>
      <c r="F3" s="37">
        <v>288</v>
      </c>
      <c r="G3" s="5">
        <v>36162</v>
      </c>
    </row>
    <row r="4" spans="1:7" x14ac:dyDescent="0.25">
      <c r="A4" s="29" t="s">
        <v>97</v>
      </c>
      <c r="B4" s="30" t="s">
        <v>94</v>
      </c>
      <c r="C4" s="32" t="s">
        <v>95</v>
      </c>
      <c r="D4" s="33">
        <v>1</v>
      </c>
      <c r="E4" s="34">
        <v>1575.3857129999999</v>
      </c>
      <c r="F4" s="31">
        <v>288</v>
      </c>
      <c r="G4" s="5">
        <v>36163</v>
      </c>
    </row>
    <row r="5" spans="1:7" x14ac:dyDescent="0.25">
      <c r="A5" s="29" t="s">
        <v>98</v>
      </c>
      <c r="B5" s="30" t="s">
        <v>94</v>
      </c>
      <c r="C5" s="32" t="s">
        <v>45</v>
      </c>
      <c r="D5" s="33">
        <v>1</v>
      </c>
      <c r="E5" s="34">
        <v>321.85945275</v>
      </c>
      <c r="F5" s="31">
        <v>100</v>
      </c>
      <c r="G5" s="5">
        <v>36164</v>
      </c>
    </row>
    <row r="6" spans="1:7" x14ac:dyDescent="0.25">
      <c r="A6" s="29" t="s">
        <v>99</v>
      </c>
      <c r="B6" s="30" t="s">
        <v>94</v>
      </c>
      <c r="C6" s="32" t="s">
        <v>45</v>
      </c>
      <c r="D6" s="33">
        <v>1</v>
      </c>
      <c r="E6" s="34">
        <v>7762.1951522499985</v>
      </c>
      <c r="F6" s="31">
        <v>48</v>
      </c>
      <c r="G6" s="5">
        <v>36165</v>
      </c>
    </row>
    <row r="7" spans="1:7" x14ac:dyDescent="0.25">
      <c r="A7" s="29" t="s">
        <v>100</v>
      </c>
      <c r="B7" s="30" t="s">
        <v>94</v>
      </c>
      <c r="C7" s="32" t="s">
        <v>45</v>
      </c>
      <c r="D7" s="33">
        <v>1</v>
      </c>
      <c r="E7" s="34">
        <v>931.68015324999999</v>
      </c>
      <c r="F7" s="31">
        <v>350</v>
      </c>
      <c r="G7" s="5">
        <v>36168</v>
      </c>
    </row>
    <row r="8" spans="1:7" x14ac:dyDescent="0.25">
      <c r="A8" s="29" t="s">
        <v>101</v>
      </c>
      <c r="B8" s="30" t="s">
        <v>94</v>
      </c>
      <c r="C8" s="32" t="s">
        <v>45</v>
      </c>
      <c r="D8" s="33">
        <v>1</v>
      </c>
      <c r="E8" s="34">
        <v>8018.3000947500004</v>
      </c>
      <c r="F8" s="31">
        <v>48</v>
      </c>
      <c r="G8" s="5">
        <v>36195</v>
      </c>
    </row>
    <row r="9" spans="1:7" x14ac:dyDescent="0.25">
      <c r="A9" s="29" t="s">
        <v>102</v>
      </c>
      <c r="B9" s="30" t="s">
        <v>94</v>
      </c>
      <c r="C9" s="32" t="s">
        <v>95</v>
      </c>
      <c r="D9" s="33">
        <v>1</v>
      </c>
      <c r="E9" s="34">
        <v>173.49475000000001</v>
      </c>
      <c r="F9" s="31">
        <v>4800</v>
      </c>
      <c r="G9" s="5">
        <v>36196</v>
      </c>
    </row>
    <row r="10" spans="1:7" x14ac:dyDescent="0.25">
      <c r="A10" s="29" t="s">
        <v>103</v>
      </c>
      <c r="B10" s="30" t="s">
        <v>94</v>
      </c>
      <c r="C10" s="32" t="s">
        <v>95</v>
      </c>
      <c r="D10" s="33">
        <v>1</v>
      </c>
      <c r="E10" s="34">
        <v>1355.1674922499999</v>
      </c>
      <c r="F10" s="31">
        <v>1152</v>
      </c>
      <c r="G10" s="5">
        <v>36197</v>
      </c>
    </row>
    <row r="11" spans="1:7" x14ac:dyDescent="0.25">
      <c r="A11" s="29" t="s">
        <v>104</v>
      </c>
      <c r="B11" s="30" t="s">
        <v>94</v>
      </c>
      <c r="C11" s="32" t="s">
        <v>95</v>
      </c>
      <c r="D11" s="33">
        <v>1</v>
      </c>
      <c r="E11" s="34">
        <v>69.555622499999998</v>
      </c>
      <c r="F11" s="31">
        <v>3480</v>
      </c>
      <c r="G11" s="5">
        <v>36198</v>
      </c>
    </row>
    <row r="12" spans="1:7" x14ac:dyDescent="0.25">
      <c r="A12" s="29" t="s">
        <v>105</v>
      </c>
      <c r="B12" s="30" t="s">
        <v>106</v>
      </c>
      <c r="C12" s="32" t="s">
        <v>107</v>
      </c>
      <c r="D12" s="33">
        <v>1</v>
      </c>
      <c r="E12" s="34">
        <v>3814.1546874999999</v>
      </c>
      <c r="F12" s="31">
        <v>1</v>
      </c>
      <c r="G12" s="5">
        <v>36199</v>
      </c>
    </row>
    <row r="13" spans="1:7" x14ac:dyDescent="0.25">
      <c r="A13" s="29" t="s">
        <v>108</v>
      </c>
      <c r="B13" s="30" t="s">
        <v>106</v>
      </c>
      <c r="C13" s="32" t="s">
        <v>95</v>
      </c>
      <c r="D13" s="33">
        <v>1</v>
      </c>
      <c r="E13" s="34">
        <v>441.78</v>
      </c>
      <c r="F13" s="31">
        <v>5</v>
      </c>
      <c r="G13" s="5">
        <v>36200</v>
      </c>
    </row>
    <row r="14" spans="1:7" x14ac:dyDescent="0.25">
      <c r="A14" s="29" t="s">
        <v>109</v>
      </c>
      <c r="B14" s="30" t="s">
        <v>106</v>
      </c>
      <c r="C14" s="32" t="s">
        <v>95</v>
      </c>
      <c r="D14" s="33">
        <v>1</v>
      </c>
      <c r="E14" s="34">
        <v>149.0477625</v>
      </c>
      <c r="F14" s="31">
        <v>10</v>
      </c>
      <c r="G14" s="5">
        <v>36201</v>
      </c>
    </row>
    <row r="15" spans="1:7" x14ac:dyDescent="0.25">
      <c r="A15" s="29" t="s">
        <v>110</v>
      </c>
      <c r="B15" s="30" t="s">
        <v>106</v>
      </c>
      <c r="C15" s="32" t="s">
        <v>107</v>
      </c>
      <c r="D15" s="33">
        <v>1</v>
      </c>
      <c r="E15" s="34">
        <v>4324.0593975000002</v>
      </c>
      <c r="F15" s="31">
        <v>1</v>
      </c>
      <c r="G15" s="5">
        <v>36202</v>
      </c>
    </row>
    <row r="16" spans="1:7" x14ac:dyDescent="0.25">
      <c r="A16" s="32" t="s">
        <v>111</v>
      </c>
      <c r="B16" s="30" t="s">
        <v>106</v>
      </c>
      <c r="C16" s="32" t="s">
        <v>95</v>
      </c>
      <c r="D16" s="33">
        <v>1</v>
      </c>
      <c r="E16" s="34">
        <v>69.555622499999998</v>
      </c>
      <c r="F16" s="31">
        <v>3480</v>
      </c>
      <c r="G16" s="5">
        <v>36203</v>
      </c>
    </row>
    <row r="17" spans="1:7" x14ac:dyDescent="0.25">
      <c r="A17" s="29" t="s">
        <v>112</v>
      </c>
      <c r="B17" s="30" t="s">
        <v>106</v>
      </c>
      <c r="C17" s="32" t="s">
        <v>107</v>
      </c>
      <c r="D17" s="33">
        <v>1</v>
      </c>
      <c r="E17" s="34">
        <v>1470.6045899999999</v>
      </c>
      <c r="F17" s="31">
        <v>1</v>
      </c>
      <c r="G17" s="5">
        <v>36204</v>
      </c>
    </row>
    <row r="18" spans="1:7" x14ac:dyDescent="0.25">
      <c r="A18" s="38" t="s">
        <v>113</v>
      </c>
      <c r="B18" s="39" t="s">
        <v>114</v>
      </c>
      <c r="C18" s="38" t="s">
        <v>107</v>
      </c>
      <c r="D18" s="41">
        <v>1</v>
      </c>
      <c r="E18" s="34">
        <v>727.26</v>
      </c>
      <c r="F18" s="40">
        <v>1</v>
      </c>
      <c r="G18" s="5">
        <v>36205</v>
      </c>
    </row>
    <row r="19" spans="1:7" x14ac:dyDescent="0.25">
      <c r="A19" s="38" t="s">
        <v>115</v>
      </c>
      <c r="B19" s="39" t="s">
        <v>114</v>
      </c>
      <c r="C19" s="38" t="s">
        <v>107</v>
      </c>
      <c r="D19" s="41">
        <v>1</v>
      </c>
      <c r="E19" s="34">
        <v>727.26</v>
      </c>
      <c r="F19" s="40">
        <v>1</v>
      </c>
      <c r="G19" s="5">
        <v>36206</v>
      </c>
    </row>
    <row r="20" spans="1:7" x14ac:dyDescent="0.25">
      <c r="A20" s="38" t="s">
        <v>116</v>
      </c>
      <c r="B20" s="39" t="s">
        <v>114</v>
      </c>
      <c r="C20" s="38" t="s">
        <v>107</v>
      </c>
      <c r="D20" s="41">
        <v>1</v>
      </c>
      <c r="E20" s="34">
        <v>727.26</v>
      </c>
      <c r="F20" s="40">
        <v>1</v>
      </c>
      <c r="G20" s="5">
        <v>36207</v>
      </c>
    </row>
    <row r="21" spans="1:7" x14ac:dyDescent="0.25">
      <c r="A21" s="38" t="s">
        <v>117</v>
      </c>
      <c r="B21" s="39" t="s">
        <v>114</v>
      </c>
      <c r="C21" s="38" t="s">
        <v>107</v>
      </c>
      <c r="D21" s="41">
        <v>1</v>
      </c>
      <c r="E21" s="34">
        <v>727.26</v>
      </c>
      <c r="F21" s="40">
        <v>1</v>
      </c>
      <c r="G21" s="5">
        <v>36323</v>
      </c>
    </row>
    <row r="22" spans="1:7" x14ac:dyDescent="0.25">
      <c r="A22" s="29" t="s">
        <v>118</v>
      </c>
      <c r="B22" s="30" t="s">
        <v>114</v>
      </c>
      <c r="C22" s="32" t="s">
        <v>95</v>
      </c>
      <c r="D22" s="33">
        <v>1</v>
      </c>
      <c r="E22" s="34">
        <v>926</v>
      </c>
      <c r="F22" s="31">
        <v>960</v>
      </c>
      <c r="G22" s="5">
        <v>36324</v>
      </c>
    </row>
    <row r="23" spans="1:7" x14ac:dyDescent="0.25">
      <c r="A23" s="29" t="s">
        <v>119</v>
      </c>
      <c r="B23" s="30" t="s">
        <v>114</v>
      </c>
      <c r="C23" s="32" t="s">
        <v>95</v>
      </c>
      <c r="D23" s="33">
        <v>1</v>
      </c>
      <c r="E23" s="34">
        <v>869.45</v>
      </c>
      <c r="F23" s="31">
        <v>1920</v>
      </c>
      <c r="G23" s="5">
        <v>36325</v>
      </c>
    </row>
    <row r="24" spans="1:7" x14ac:dyDescent="0.25">
      <c r="A24" s="29" t="s">
        <v>120</v>
      </c>
      <c r="B24" s="30" t="s">
        <v>114</v>
      </c>
      <c r="C24" s="32" t="s">
        <v>43</v>
      </c>
      <c r="D24" s="33">
        <v>1</v>
      </c>
      <c r="E24" s="34">
        <v>85</v>
      </c>
      <c r="F24" s="31">
        <v>500</v>
      </c>
      <c r="G24" s="5">
        <v>36326</v>
      </c>
    </row>
    <row r="25" spans="1:7" x14ac:dyDescent="0.25">
      <c r="A25" s="29" t="s">
        <v>121</v>
      </c>
      <c r="B25" s="30" t="s">
        <v>114</v>
      </c>
      <c r="C25" s="32" t="s">
        <v>107</v>
      </c>
      <c r="D25" s="33">
        <v>1</v>
      </c>
      <c r="E25" s="34">
        <v>201.24999999999997</v>
      </c>
      <c r="F25" s="31">
        <v>1</v>
      </c>
      <c r="G25" s="5">
        <v>36327</v>
      </c>
    </row>
    <row r="26" spans="1:7" x14ac:dyDescent="0.25">
      <c r="A26" s="29" t="s">
        <v>122</v>
      </c>
      <c r="B26" s="30" t="s">
        <v>114</v>
      </c>
      <c r="C26" s="32" t="s">
        <v>95</v>
      </c>
      <c r="D26" s="33">
        <v>1</v>
      </c>
      <c r="E26" s="34">
        <v>229</v>
      </c>
      <c r="F26" s="31">
        <v>2000</v>
      </c>
      <c r="G26" s="5">
        <v>36328</v>
      </c>
    </row>
    <row r="27" spans="1:7" x14ac:dyDescent="0.25">
      <c r="A27" s="29" t="s">
        <v>123</v>
      </c>
      <c r="B27" s="30" t="s">
        <v>124</v>
      </c>
      <c r="C27" s="32" t="s">
        <v>125</v>
      </c>
      <c r="D27" s="33">
        <v>1</v>
      </c>
      <c r="E27" s="34">
        <v>1316.18</v>
      </c>
      <c r="F27" s="31">
        <v>50</v>
      </c>
      <c r="G27" s="5">
        <v>36329</v>
      </c>
    </row>
    <row r="28" spans="1:7" x14ac:dyDescent="0.25">
      <c r="A28" s="29" t="s">
        <v>126</v>
      </c>
      <c r="B28" s="30" t="s">
        <v>127</v>
      </c>
      <c r="C28" s="32" t="s">
        <v>128</v>
      </c>
      <c r="D28" s="33">
        <v>1</v>
      </c>
      <c r="E28" s="34">
        <v>127.67</v>
      </c>
      <c r="F28" s="31">
        <v>20</v>
      </c>
      <c r="G28" s="5">
        <v>36334</v>
      </c>
    </row>
    <row r="29" spans="1:7" x14ac:dyDescent="0.25">
      <c r="A29" s="29" t="s">
        <v>129</v>
      </c>
      <c r="B29" s="30" t="s">
        <v>130</v>
      </c>
      <c r="C29" s="32" t="s">
        <v>95</v>
      </c>
      <c r="D29" s="33">
        <v>1</v>
      </c>
      <c r="E29" s="34">
        <v>45.5</v>
      </c>
      <c r="F29" s="31">
        <v>100</v>
      </c>
      <c r="G29" s="5">
        <v>36334</v>
      </c>
    </row>
    <row r="30" spans="1:7" x14ac:dyDescent="0.25">
      <c r="A30" s="29" t="s">
        <v>131</v>
      </c>
      <c r="B30" s="30" t="s">
        <v>130</v>
      </c>
      <c r="C30" s="32" t="s">
        <v>95</v>
      </c>
      <c r="D30" s="33">
        <v>1</v>
      </c>
      <c r="E30" s="34">
        <v>45.5</v>
      </c>
      <c r="F30" s="31">
        <v>100</v>
      </c>
      <c r="G30" s="8">
        <v>36334</v>
      </c>
    </row>
    <row r="31" spans="1:7" x14ac:dyDescent="0.25">
      <c r="A31" s="29" t="s">
        <v>132</v>
      </c>
      <c r="B31" s="30" t="s">
        <v>130</v>
      </c>
      <c r="C31" s="32" t="s">
        <v>95</v>
      </c>
      <c r="D31" s="33">
        <v>1</v>
      </c>
      <c r="E31" s="34">
        <v>45.5</v>
      </c>
      <c r="F31" s="31">
        <v>100</v>
      </c>
      <c r="G31" s="8">
        <v>36334</v>
      </c>
    </row>
    <row r="32" spans="1:7" x14ac:dyDescent="0.25">
      <c r="A32" s="29" t="s">
        <v>133</v>
      </c>
      <c r="B32" s="30" t="s">
        <v>134</v>
      </c>
      <c r="C32" s="32" t="s">
        <v>107</v>
      </c>
      <c r="D32" s="33">
        <v>1</v>
      </c>
      <c r="E32" s="34">
        <v>105.26</v>
      </c>
      <c r="F32" s="31">
        <v>1</v>
      </c>
      <c r="G32" s="8">
        <v>36334</v>
      </c>
    </row>
    <row r="33" spans="1:7" x14ac:dyDescent="0.25">
      <c r="A33" s="38" t="s">
        <v>135</v>
      </c>
      <c r="B33" s="39" t="s">
        <v>134</v>
      </c>
      <c r="C33" s="38" t="s">
        <v>107</v>
      </c>
      <c r="D33" s="41">
        <v>1</v>
      </c>
      <c r="E33" s="34">
        <v>105.26</v>
      </c>
      <c r="F33" s="40">
        <v>1</v>
      </c>
      <c r="G33" s="8">
        <v>36334</v>
      </c>
    </row>
    <row r="34" spans="1:7" x14ac:dyDescent="0.25">
      <c r="A34" s="38" t="s">
        <v>136</v>
      </c>
      <c r="B34" s="39" t="s">
        <v>137</v>
      </c>
      <c r="C34" s="38" t="s">
        <v>107</v>
      </c>
      <c r="D34" s="41">
        <v>1</v>
      </c>
      <c r="E34" s="34">
        <v>120.23</v>
      </c>
      <c r="F34" s="40">
        <v>1</v>
      </c>
      <c r="G34" s="8">
        <v>36334</v>
      </c>
    </row>
    <row r="35" spans="1:7" x14ac:dyDescent="0.25">
      <c r="A35" s="38" t="s">
        <v>138</v>
      </c>
      <c r="B35" s="39" t="s">
        <v>137</v>
      </c>
      <c r="C35" s="38" t="s">
        <v>107</v>
      </c>
      <c r="D35" s="41">
        <v>1</v>
      </c>
      <c r="E35" s="34">
        <v>64.510000000000005</v>
      </c>
      <c r="F35" s="40">
        <v>1</v>
      </c>
      <c r="G35" s="8">
        <v>36334</v>
      </c>
    </row>
    <row r="36" spans="1:7" x14ac:dyDescent="0.25">
      <c r="A36" s="38" t="s">
        <v>139</v>
      </c>
      <c r="B36" s="39" t="s">
        <v>137</v>
      </c>
      <c r="C36" s="38" t="s">
        <v>107</v>
      </c>
      <c r="D36" s="41">
        <v>1</v>
      </c>
      <c r="E36" s="34">
        <v>234.6</v>
      </c>
      <c r="F36" s="40">
        <v>1</v>
      </c>
      <c r="G36" s="8">
        <v>36334</v>
      </c>
    </row>
    <row r="37" spans="1:7" x14ac:dyDescent="0.25">
      <c r="A37" s="38" t="s">
        <v>140</v>
      </c>
      <c r="B37" s="39" t="s">
        <v>137</v>
      </c>
      <c r="C37" s="38" t="s">
        <v>107</v>
      </c>
      <c r="D37" s="41">
        <v>1</v>
      </c>
      <c r="E37" s="34">
        <v>59.82</v>
      </c>
      <c r="F37" s="40">
        <v>1</v>
      </c>
      <c r="G37" s="8">
        <v>36334</v>
      </c>
    </row>
    <row r="38" spans="1:7" x14ac:dyDescent="0.25">
      <c r="A38" s="38" t="s">
        <v>141</v>
      </c>
      <c r="B38" s="39" t="s">
        <v>137</v>
      </c>
      <c r="C38" s="38" t="s">
        <v>107</v>
      </c>
      <c r="D38" s="41">
        <v>1</v>
      </c>
      <c r="E38" s="34">
        <v>64.510000000000005</v>
      </c>
      <c r="F38" s="40">
        <v>1</v>
      </c>
      <c r="G38" s="8">
        <v>36334</v>
      </c>
    </row>
    <row r="39" spans="1:7" x14ac:dyDescent="0.25">
      <c r="A39" s="38" t="s">
        <v>142</v>
      </c>
      <c r="B39" s="39" t="s">
        <v>137</v>
      </c>
      <c r="C39" s="38" t="s">
        <v>95</v>
      </c>
      <c r="D39" s="41">
        <v>1</v>
      </c>
      <c r="E39" s="34">
        <v>242.22</v>
      </c>
      <c r="F39" s="40">
        <v>1</v>
      </c>
      <c r="G39" s="8">
        <v>36334</v>
      </c>
    </row>
    <row r="40" spans="1:7" x14ac:dyDescent="0.25">
      <c r="A40" s="38" t="s">
        <v>143</v>
      </c>
      <c r="B40" s="39" t="s">
        <v>144</v>
      </c>
      <c r="C40" s="38" t="s">
        <v>95</v>
      </c>
      <c r="D40" s="41">
        <v>1</v>
      </c>
      <c r="E40" s="34">
        <v>30.71</v>
      </c>
      <c r="F40" s="40">
        <v>1000</v>
      </c>
      <c r="G40" s="8">
        <v>36334</v>
      </c>
    </row>
    <row r="41" spans="1:7" x14ac:dyDescent="0.25">
      <c r="A41" s="29" t="s">
        <v>145</v>
      </c>
      <c r="B41" s="30" t="s">
        <v>144</v>
      </c>
      <c r="C41" s="32" t="s">
        <v>95</v>
      </c>
      <c r="D41" s="33">
        <v>1</v>
      </c>
      <c r="E41" s="34">
        <v>5970</v>
      </c>
      <c r="F41" s="31">
        <v>100</v>
      </c>
      <c r="G41" s="8">
        <v>36334</v>
      </c>
    </row>
    <row r="42" spans="1:7" x14ac:dyDescent="0.25">
      <c r="A42" s="29" t="s">
        <v>146</v>
      </c>
      <c r="B42" s="30" t="s">
        <v>144</v>
      </c>
      <c r="C42" s="32" t="s">
        <v>95</v>
      </c>
      <c r="D42" s="33">
        <v>1</v>
      </c>
      <c r="E42" s="34">
        <v>5348</v>
      </c>
      <c r="F42" s="31">
        <v>100</v>
      </c>
      <c r="G42" s="8">
        <v>36334</v>
      </c>
    </row>
    <row r="43" spans="1:7" x14ac:dyDescent="0.25">
      <c r="A43" s="29" t="s">
        <v>147</v>
      </c>
      <c r="B43" s="30" t="s">
        <v>144</v>
      </c>
      <c r="C43" s="32" t="s">
        <v>95</v>
      </c>
      <c r="D43" s="33">
        <v>1</v>
      </c>
      <c r="E43" s="34">
        <v>6524</v>
      </c>
      <c r="F43" s="31">
        <v>50</v>
      </c>
      <c r="G43" s="8">
        <v>36334</v>
      </c>
    </row>
    <row r="44" spans="1:7" x14ac:dyDescent="0.25">
      <c r="A44" s="29" t="s">
        <v>148</v>
      </c>
      <c r="B44" s="30" t="s">
        <v>144</v>
      </c>
      <c r="C44" s="32" t="s">
        <v>95</v>
      </c>
      <c r="D44" s="33">
        <v>1</v>
      </c>
      <c r="E44" s="34">
        <v>720</v>
      </c>
      <c r="F44" s="31">
        <v>20</v>
      </c>
      <c r="G44" s="8">
        <v>36334</v>
      </c>
    </row>
    <row r="45" spans="1:7" x14ac:dyDescent="0.25">
      <c r="A45" s="29" t="s">
        <v>149</v>
      </c>
      <c r="B45" s="30" t="s">
        <v>144</v>
      </c>
      <c r="C45" s="32" t="s">
        <v>95</v>
      </c>
      <c r="D45" s="33">
        <v>1</v>
      </c>
      <c r="E45" s="34">
        <v>720</v>
      </c>
      <c r="F45" s="31">
        <v>20</v>
      </c>
    </row>
    <row r="46" spans="1:7" x14ac:dyDescent="0.25">
      <c r="A46" s="29" t="s">
        <v>150</v>
      </c>
      <c r="B46" s="30" t="s">
        <v>144</v>
      </c>
      <c r="C46" s="32" t="s">
        <v>95</v>
      </c>
      <c r="D46" s="33">
        <v>1</v>
      </c>
      <c r="E46" s="34">
        <v>52.879999999999995</v>
      </c>
      <c r="F46" s="31">
        <v>1000</v>
      </c>
    </row>
    <row r="47" spans="1:7" x14ac:dyDescent="0.25">
      <c r="A47" s="29" t="s">
        <v>151</v>
      </c>
      <c r="B47" s="30" t="s">
        <v>152</v>
      </c>
      <c r="C47" s="32" t="s">
        <v>44</v>
      </c>
      <c r="D47" s="33">
        <v>1</v>
      </c>
      <c r="E47" s="34">
        <v>64</v>
      </c>
      <c r="F47" s="31">
        <v>1</v>
      </c>
    </row>
    <row r="48" spans="1:7" x14ac:dyDescent="0.25">
      <c r="A48" s="29" t="s">
        <v>153</v>
      </c>
      <c r="B48" s="30" t="s">
        <v>152</v>
      </c>
      <c r="C48" s="32" t="s">
        <v>107</v>
      </c>
      <c r="D48" s="33">
        <v>1</v>
      </c>
      <c r="E48" s="34">
        <v>3380</v>
      </c>
      <c r="F48" s="31">
        <v>1</v>
      </c>
    </row>
    <row r="49" spans="1:6" x14ac:dyDescent="0.25">
      <c r="A49" s="29" t="s">
        <v>154</v>
      </c>
      <c r="B49" s="30" t="s">
        <v>152</v>
      </c>
      <c r="C49" s="32" t="s">
        <v>128</v>
      </c>
      <c r="D49" s="33">
        <v>1</v>
      </c>
      <c r="E49" s="34">
        <v>449.03</v>
      </c>
      <c r="F49" s="31">
        <v>200</v>
      </c>
    </row>
    <row r="50" spans="1:6" x14ac:dyDescent="0.25">
      <c r="A50" s="29" t="s">
        <v>155</v>
      </c>
      <c r="B50" s="30" t="s">
        <v>152</v>
      </c>
      <c r="C50" s="32" t="s">
        <v>44</v>
      </c>
      <c r="D50" s="33">
        <v>1</v>
      </c>
      <c r="E50" s="34">
        <v>118.45</v>
      </c>
      <c r="F50" s="31">
        <v>5</v>
      </c>
    </row>
    <row r="51" spans="1:6" x14ac:dyDescent="0.25">
      <c r="A51" s="29" t="s">
        <v>156</v>
      </c>
      <c r="B51" s="30" t="s">
        <v>152</v>
      </c>
      <c r="C51" s="32" t="s">
        <v>95</v>
      </c>
      <c r="D51" s="33">
        <v>1</v>
      </c>
      <c r="E51" s="34">
        <v>180</v>
      </c>
      <c r="F51" s="31">
        <v>50</v>
      </c>
    </row>
    <row r="52" spans="1:6" x14ac:dyDescent="0.25">
      <c r="A52" s="29" t="s">
        <v>157</v>
      </c>
      <c r="B52" s="30" t="s">
        <v>152</v>
      </c>
      <c r="C52" s="32" t="s">
        <v>95</v>
      </c>
      <c r="D52" s="33">
        <v>1</v>
      </c>
      <c r="E52" s="34">
        <v>235.54</v>
      </c>
      <c r="F52" s="31">
        <v>50</v>
      </c>
    </row>
    <row r="53" spans="1:6" x14ac:dyDescent="0.25">
      <c r="A53" s="29" t="s">
        <v>158</v>
      </c>
      <c r="B53" s="30" t="s">
        <v>152</v>
      </c>
      <c r="C53" s="32" t="s">
        <v>44</v>
      </c>
      <c r="D53" s="33">
        <v>1</v>
      </c>
      <c r="E53" s="34">
        <v>677.76</v>
      </c>
      <c r="F53" s="31">
        <v>2.5</v>
      </c>
    </row>
    <row r="54" spans="1:6" x14ac:dyDescent="0.25">
      <c r="A54" s="29" t="s">
        <v>159</v>
      </c>
      <c r="B54" s="30" t="s">
        <v>152</v>
      </c>
      <c r="C54" s="32" t="s">
        <v>43</v>
      </c>
      <c r="D54" s="33">
        <v>1</v>
      </c>
      <c r="E54" s="34">
        <v>49</v>
      </c>
      <c r="F54" s="31">
        <v>750</v>
      </c>
    </row>
    <row r="55" spans="1:6" x14ac:dyDescent="0.25">
      <c r="A55" s="29" t="s">
        <v>160</v>
      </c>
      <c r="B55" s="30" t="s">
        <v>152</v>
      </c>
      <c r="C55" s="32" t="s">
        <v>43</v>
      </c>
      <c r="D55" s="33">
        <v>1</v>
      </c>
      <c r="E55" s="34">
        <v>32</v>
      </c>
      <c r="F55" s="31">
        <v>750</v>
      </c>
    </row>
    <row r="56" spans="1:6" x14ac:dyDescent="0.25">
      <c r="A56" s="29" t="s">
        <v>161</v>
      </c>
      <c r="B56" s="30" t="s">
        <v>152</v>
      </c>
      <c r="C56" s="32" t="s">
        <v>107</v>
      </c>
      <c r="D56" s="33">
        <v>1</v>
      </c>
      <c r="E56" s="34">
        <v>24.9</v>
      </c>
      <c r="F56" s="31">
        <v>1</v>
      </c>
    </row>
    <row r="57" spans="1:6" x14ac:dyDescent="0.25">
      <c r="A57" s="29" t="s">
        <v>162</v>
      </c>
      <c r="B57" s="30" t="s">
        <v>152</v>
      </c>
      <c r="C57" s="32" t="s">
        <v>107</v>
      </c>
      <c r="D57" s="33">
        <v>1</v>
      </c>
      <c r="E57" s="34">
        <v>357.94</v>
      </c>
      <c r="F57" s="31">
        <v>1</v>
      </c>
    </row>
    <row r="58" spans="1:6" x14ac:dyDescent="0.25">
      <c r="A58" s="29" t="s">
        <v>163</v>
      </c>
      <c r="B58" s="30" t="s">
        <v>152</v>
      </c>
      <c r="C58" s="32" t="s">
        <v>107</v>
      </c>
      <c r="D58" s="33">
        <v>1</v>
      </c>
      <c r="E58" s="34">
        <v>515.83000000000004</v>
      </c>
      <c r="F58" s="31">
        <v>1</v>
      </c>
    </row>
    <row r="59" spans="1:6" x14ac:dyDescent="0.25">
      <c r="A59" s="29" t="s">
        <v>164</v>
      </c>
      <c r="B59" s="30" t="s">
        <v>114</v>
      </c>
      <c r="C59" s="32" t="s">
        <v>95</v>
      </c>
      <c r="D59" s="33">
        <v>1</v>
      </c>
      <c r="E59" s="34">
        <v>1051</v>
      </c>
      <c r="F59" s="31">
        <v>500</v>
      </c>
    </row>
    <row r="60" spans="1:6" x14ac:dyDescent="0.25">
      <c r="A60" s="29" t="s">
        <v>165</v>
      </c>
      <c r="B60" s="30" t="s">
        <v>114</v>
      </c>
      <c r="C60" s="32" t="s">
        <v>95</v>
      </c>
      <c r="D60" s="33">
        <v>1</v>
      </c>
      <c r="E60" s="34">
        <v>747.5</v>
      </c>
      <c r="F60" s="31">
        <v>500</v>
      </c>
    </row>
    <row r="61" spans="1:6" x14ac:dyDescent="0.25">
      <c r="A61" s="29" t="s">
        <v>166</v>
      </c>
      <c r="B61" s="30" t="s">
        <v>114</v>
      </c>
      <c r="C61" s="32" t="s">
        <v>107</v>
      </c>
      <c r="D61" s="33">
        <v>1</v>
      </c>
      <c r="E61" s="34">
        <v>118.9</v>
      </c>
      <c r="F61" s="31">
        <v>1</v>
      </c>
    </row>
    <row r="62" spans="1:6" x14ac:dyDescent="0.25">
      <c r="A62" s="29" t="s">
        <v>167</v>
      </c>
      <c r="B62" s="30" t="s">
        <v>114</v>
      </c>
      <c r="C62" s="32" t="s">
        <v>128</v>
      </c>
      <c r="D62" s="33">
        <v>1</v>
      </c>
      <c r="E62" s="34">
        <v>98.9</v>
      </c>
      <c r="F62" s="31">
        <v>1</v>
      </c>
    </row>
    <row r="63" spans="1:6" x14ac:dyDescent="0.25">
      <c r="A63" s="29" t="s">
        <v>168</v>
      </c>
      <c r="B63" s="30" t="s">
        <v>114</v>
      </c>
      <c r="C63" s="32" t="s">
        <v>95</v>
      </c>
      <c r="D63" s="33">
        <v>1</v>
      </c>
      <c r="E63" s="34">
        <v>229</v>
      </c>
      <c r="F63" s="31">
        <v>100</v>
      </c>
    </row>
    <row r="64" spans="1:6" x14ac:dyDescent="0.25">
      <c r="A64" s="29" t="s">
        <v>169</v>
      </c>
      <c r="B64" s="30" t="s">
        <v>114</v>
      </c>
      <c r="C64" s="32" t="s">
        <v>43</v>
      </c>
      <c r="D64" s="33">
        <v>1</v>
      </c>
      <c r="E64" s="34">
        <v>467</v>
      </c>
      <c r="F64" s="31">
        <v>500</v>
      </c>
    </row>
    <row r="65" spans="1:6" x14ac:dyDescent="0.25">
      <c r="A65" s="29" t="s">
        <v>170</v>
      </c>
      <c r="B65" s="30" t="s">
        <v>114</v>
      </c>
      <c r="C65" s="32" t="s">
        <v>43</v>
      </c>
      <c r="D65" s="33">
        <v>1</v>
      </c>
      <c r="E65" s="34">
        <v>1249.6600000000001</v>
      </c>
      <c r="F65" s="31">
        <v>250</v>
      </c>
    </row>
    <row r="66" spans="1:6" x14ac:dyDescent="0.25">
      <c r="A66" s="29" t="s">
        <v>171</v>
      </c>
      <c r="B66" s="30" t="s">
        <v>114</v>
      </c>
      <c r="C66" s="32" t="s">
        <v>107</v>
      </c>
      <c r="D66" s="33">
        <v>1</v>
      </c>
      <c r="E66" s="34">
        <v>331</v>
      </c>
      <c r="F66" s="31">
        <v>1</v>
      </c>
    </row>
    <row r="67" spans="1:6" x14ac:dyDescent="0.25">
      <c r="A67" s="29" t="s">
        <v>172</v>
      </c>
      <c r="B67" s="30" t="s">
        <v>114</v>
      </c>
      <c r="C67" s="32" t="s">
        <v>107</v>
      </c>
      <c r="D67" s="33">
        <v>1</v>
      </c>
      <c r="E67" s="34">
        <v>290</v>
      </c>
      <c r="F67" s="31">
        <v>1</v>
      </c>
    </row>
    <row r="68" spans="1:6" x14ac:dyDescent="0.25">
      <c r="A68" s="29" t="s">
        <v>173</v>
      </c>
      <c r="B68" s="30" t="s">
        <v>114</v>
      </c>
      <c r="C68" s="32" t="s">
        <v>107</v>
      </c>
      <c r="D68" s="33">
        <v>1</v>
      </c>
      <c r="E68" s="34">
        <v>175.85999999999999</v>
      </c>
      <c r="F68" s="31">
        <v>1</v>
      </c>
    </row>
    <row r="69" spans="1:6" x14ac:dyDescent="0.25">
      <c r="A69" s="29" t="s">
        <v>174</v>
      </c>
      <c r="B69" s="30" t="s">
        <v>114</v>
      </c>
      <c r="C69" s="32" t="s">
        <v>95</v>
      </c>
      <c r="D69" s="33">
        <v>1</v>
      </c>
      <c r="E69" s="34">
        <v>199</v>
      </c>
      <c r="F69" s="31">
        <v>1000</v>
      </c>
    </row>
    <row r="70" spans="1:6" x14ac:dyDescent="0.25">
      <c r="A70" s="29" t="s">
        <v>175</v>
      </c>
      <c r="B70" s="30" t="s">
        <v>114</v>
      </c>
      <c r="C70" s="32" t="s">
        <v>128</v>
      </c>
      <c r="D70" s="33">
        <v>1</v>
      </c>
      <c r="E70" s="34">
        <v>439</v>
      </c>
      <c r="F70" s="31">
        <v>350</v>
      </c>
    </row>
    <row r="71" spans="1:6" x14ac:dyDescent="0.25">
      <c r="A71" s="38" t="s">
        <v>176</v>
      </c>
      <c r="B71" s="39" t="s">
        <v>177</v>
      </c>
      <c r="C71" s="38" t="s">
        <v>107</v>
      </c>
      <c r="D71" s="41">
        <v>1</v>
      </c>
      <c r="E71" s="34">
        <v>727.26</v>
      </c>
      <c r="F71" s="40">
        <v>1</v>
      </c>
    </row>
    <row r="72" spans="1:6" x14ac:dyDescent="0.25">
      <c r="A72" s="38" t="s">
        <v>178</v>
      </c>
      <c r="B72" s="39" t="s">
        <v>177</v>
      </c>
      <c r="C72" s="38" t="s">
        <v>107</v>
      </c>
      <c r="D72" s="41">
        <v>1</v>
      </c>
      <c r="E72" s="34">
        <v>727.26</v>
      </c>
      <c r="F72" s="40">
        <v>1</v>
      </c>
    </row>
    <row r="73" spans="1:6" x14ac:dyDescent="0.25">
      <c r="A73" s="29" t="s">
        <v>179</v>
      </c>
      <c r="B73" s="30" t="s">
        <v>177</v>
      </c>
      <c r="C73" s="32" t="s">
        <v>107</v>
      </c>
      <c r="D73" s="33">
        <v>1</v>
      </c>
      <c r="E73" s="34">
        <v>727.26</v>
      </c>
      <c r="F73" s="31">
        <v>1</v>
      </c>
    </row>
    <row r="74" spans="1:6" x14ac:dyDescent="0.25">
      <c r="A74" s="29" t="s">
        <v>180</v>
      </c>
      <c r="B74" s="30" t="s">
        <v>177</v>
      </c>
      <c r="C74" s="32" t="s">
        <v>128</v>
      </c>
      <c r="D74" s="33">
        <v>1</v>
      </c>
      <c r="E74" s="34">
        <v>2945.47</v>
      </c>
      <c r="F74" s="31">
        <v>100</v>
      </c>
    </row>
    <row r="75" spans="1:6" x14ac:dyDescent="0.25">
      <c r="A75" s="29" t="s">
        <v>181</v>
      </c>
      <c r="B75" s="30" t="s">
        <v>177</v>
      </c>
      <c r="C75" s="32" t="s">
        <v>107</v>
      </c>
      <c r="D75" s="33">
        <v>1</v>
      </c>
      <c r="E75" s="34">
        <v>121.4</v>
      </c>
      <c r="F75" s="31">
        <v>1</v>
      </c>
    </row>
    <row r="76" spans="1:6" x14ac:dyDescent="0.25">
      <c r="A76" s="29" t="s">
        <v>182</v>
      </c>
      <c r="B76" s="30" t="s">
        <v>177</v>
      </c>
      <c r="C76" s="32" t="s">
        <v>128</v>
      </c>
      <c r="D76" s="33">
        <v>1</v>
      </c>
      <c r="E76" s="34">
        <v>926</v>
      </c>
      <c r="F76" s="31">
        <v>960</v>
      </c>
    </row>
    <row r="77" spans="1:6" x14ac:dyDescent="0.25">
      <c r="A77" s="29" t="s">
        <v>183</v>
      </c>
      <c r="B77" s="30" t="s">
        <v>177</v>
      </c>
      <c r="C77" s="32" t="s">
        <v>128</v>
      </c>
      <c r="D77" s="33">
        <v>1</v>
      </c>
      <c r="E77" s="34">
        <v>940</v>
      </c>
      <c r="F77" s="31">
        <v>960</v>
      </c>
    </row>
    <row r="78" spans="1:6" x14ac:dyDescent="0.25">
      <c r="A78" s="29" t="s">
        <v>184</v>
      </c>
      <c r="B78" s="30" t="s">
        <v>177</v>
      </c>
      <c r="C78" s="32" t="s">
        <v>128</v>
      </c>
      <c r="D78" s="33">
        <v>1</v>
      </c>
      <c r="E78" s="34">
        <v>869.45</v>
      </c>
      <c r="F78" s="31">
        <v>960</v>
      </c>
    </row>
    <row r="79" spans="1:6" x14ac:dyDescent="0.25">
      <c r="A79" s="29" t="s">
        <v>185</v>
      </c>
      <c r="B79" s="30" t="s">
        <v>177</v>
      </c>
      <c r="C79" s="32" t="s">
        <v>128</v>
      </c>
      <c r="D79" s="33">
        <v>1</v>
      </c>
      <c r="E79" s="34">
        <v>940</v>
      </c>
      <c r="F79" s="31">
        <v>960</v>
      </c>
    </row>
    <row r="80" spans="1:6" x14ac:dyDescent="0.25">
      <c r="A80" s="29" t="s">
        <v>186</v>
      </c>
      <c r="B80" s="30" t="s">
        <v>177</v>
      </c>
      <c r="C80" s="32" t="s">
        <v>128</v>
      </c>
      <c r="D80" s="33">
        <v>1</v>
      </c>
      <c r="E80" s="34">
        <v>689</v>
      </c>
      <c r="F80" s="31">
        <v>960</v>
      </c>
    </row>
    <row r="81" spans="1:6" x14ac:dyDescent="0.25">
      <c r="A81" s="29" t="s">
        <v>187</v>
      </c>
      <c r="B81" s="30" t="s">
        <v>124</v>
      </c>
      <c r="C81" s="32" t="s">
        <v>95</v>
      </c>
      <c r="D81" s="33">
        <v>1</v>
      </c>
      <c r="E81" s="34">
        <v>512</v>
      </c>
      <c r="F81" s="31">
        <v>500</v>
      </c>
    </row>
    <row r="82" spans="1:6" x14ac:dyDescent="0.25">
      <c r="A82" s="29" t="s">
        <v>188</v>
      </c>
      <c r="B82" s="30" t="s">
        <v>189</v>
      </c>
      <c r="C82" s="32" t="s">
        <v>107</v>
      </c>
      <c r="D82" s="33">
        <v>1</v>
      </c>
      <c r="E82" s="34">
        <v>16.95</v>
      </c>
      <c r="F82" s="31">
        <v>1</v>
      </c>
    </row>
    <row r="83" spans="1:6" x14ac:dyDescent="0.25">
      <c r="A83" s="29" t="s">
        <v>190</v>
      </c>
      <c r="B83" s="30" t="s">
        <v>189</v>
      </c>
      <c r="C83" s="32" t="s">
        <v>107</v>
      </c>
      <c r="D83" s="33">
        <v>1</v>
      </c>
      <c r="E83" s="34">
        <v>30.47</v>
      </c>
      <c r="F83" s="31">
        <v>1</v>
      </c>
    </row>
    <row r="84" spans="1:6" x14ac:dyDescent="0.25">
      <c r="A84" s="29" t="s">
        <v>191</v>
      </c>
      <c r="B84" s="30" t="s">
        <v>189</v>
      </c>
      <c r="C84" s="32" t="s">
        <v>107</v>
      </c>
      <c r="D84" s="33">
        <v>1</v>
      </c>
      <c r="E84" s="34">
        <v>32</v>
      </c>
      <c r="F84" s="31">
        <v>1</v>
      </c>
    </row>
    <row r="85" spans="1:6" x14ac:dyDescent="0.25">
      <c r="A85" s="29" t="s">
        <v>192</v>
      </c>
      <c r="B85" s="30" t="s">
        <v>193</v>
      </c>
      <c r="C85" s="32" t="s">
        <v>45</v>
      </c>
      <c r="D85" s="33">
        <v>1</v>
      </c>
      <c r="E85" s="42">
        <v>8378.9500000000007</v>
      </c>
      <c r="F85" s="31">
        <v>96</v>
      </c>
    </row>
    <row r="86" spans="1:6" x14ac:dyDescent="0.25">
      <c r="A86" s="29" t="s">
        <v>194</v>
      </c>
      <c r="B86" s="30" t="s">
        <v>193</v>
      </c>
      <c r="C86" s="32" t="s">
        <v>45</v>
      </c>
      <c r="D86" s="33">
        <v>1</v>
      </c>
      <c r="E86" s="42">
        <v>3075.04</v>
      </c>
      <c r="F86" s="31">
        <v>96</v>
      </c>
    </row>
    <row r="87" spans="1:6" x14ac:dyDescent="0.25">
      <c r="A87" s="29" t="s">
        <v>195</v>
      </c>
      <c r="B87" s="30" t="s">
        <v>193</v>
      </c>
      <c r="C87" s="32" t="s">
        <v>45</v>
      </c>
      <c r="D87" s="33">
        <v>1</v>
      </c>
      <c r="E87" s="42">
        <v>3075.04</v>
      </c>
      <c r="F87" s="31">
        <v>96</v>
      </c>
    </row>
    <row r="88" spans="1:6" x14ac:dyDescent="0.25">
      <c r="A88" s="29" t="s">
        <v>196</v>
      </c>
      <c r="B88" s="30" t="s">
        <v>197</v>
      </c>
      <c r="C88" s="32" t="s">
        <v>45</v>
      </c>
      <c r="D88" s="43">
        <v>1</v>
      </c>
      <c r="E88" s="34">
        <v>23460</v>
      </c>
      <c r="F88" s="44">
        <v>100</v>
      </c>
    </row>
    <row r="89" spans="1:6" x14ac:dyDescent="0.25">
      <c r="A89" s="29" t="s">
        <v>198</v>
      </c>
      <c r="B89" s="30" t="s">
        <v>197</v>
      </c>
      <c r="C89" s="32" t="s">
        <v>95</v>
      </c>
      <c r="D89" s="43">
        <v>1</v>
      </c>
      <c r="E89" s="34">
        <v>1</v>
      </c>
      <c r="F89" s="44">
        <v>12.5</v>
      </c>
    </row>
    <row r="90" spans="1:6" x14ac:dyDescent="0.25">
      <c r="A90" s="43" t="s">
        <v>199</v>
      </c>
      <c r="B90" s="30" t="s">
        <v>197</v>
      </c>
      <c r="C90" s="32" t="s">
        <v>95</v>
      </c>
      <c r="D90" s="43">
        <v>1</v>
      </c>
      <c r="E90" s="34">
        <v>1</v>
      </c>
      <c r="F90" s="44">
        <v>22.5</v>
      </c>
    </row>
    <row r="91" spans="1:6" x14ac:dyDescent="0.25">
      <c r="A91" s="29" t="s">
        <v>200</v>
      </c>
      <c r="B91" s="30" t="s">
        <v>197</v>
      </c>
      <c r="C91" s="32" t="s">
        <v>201</v>
      </c>
      <c r="D91" s="43">
        <v>1</v>
      </c>
      <c r="E91" s="34">
        <v>5400</v>
      </c>
      <c r="F91" s="44">
        <v>5000</v>
      </c>
    </row>
    <row r="92" spans="1:6" x14ac:dyDescent="0.25">
      <c r="A92" s="29" t="s">
        <v>202</v>
      </c>
      <c r="B92" s="30" t="s">
        <v>197</v>
      </c>
      <c r="C92" s="32" t="s">
        <v>95</v>
      </c>
      <c r="D92" s="43">
        <v>1</v>
      </c>
      <c r="E92" s="34">
        <v>3716</v>
      </c>
      <c r="F92" s="44">
        <v>9600</v>
      </c>
    </row>
    <row r="93" spans="1:6" x14ac:dyDescent="0.25">
      <c r="A93" s="29" t="s">
        <v>203</v>
      </c>
      <c r="B93" s="30" t="s">
        <v>197</v>
      </c>
      <c r="C93" s="32" t="s">
        <v>95</v>
      </c>
      <c r="D93" s="43">
        <v>1</v>
      </c>
      <c r="E93" s="34">
        <v>2873</v>
      </c>
      <c r="F93" s="44">
        <v>5000</v>
      </c>
    </row>
    <row r="94" spans="1:6" x14ac:dyDescent="0.25">
      <c r="A94" s="29" t="s">
        <v>204</v>
      </c>
      <c r="B94" s="30" t="s">
        <v>197</v>
      </c>
      <c r="C94" s="32" t="s">
        <v>95</v>
      </c>
      <c r="D94" s="43">
        <v>1</v>
      </c>
      <c r="E94" s="34">
        <v>477.9</v>
      </c>
      <c r="F94" s="44">
        <v>10</v>
      </c>
    </row>
    <row r="95" spans="1:6" x14ac:dyDescent="0.25">
      <c r="A95" s="29" t="s">
        <v>205</v>
      </c>
      <c r="B95" s="30" t="s">
        <v>197</v>
      </c>
      <c r="C95" s="32" t="s">
        <v>95</v>
      </c>
      <c r="D95" s="43">
        <v>1</v>
      </c>
      <c r="E95" s="34">
        <v>566</v>
      </c>
      <c r="F95" s="44">
        <v>10</v>
      </c>
    </row>
    <row r="96" spans="1:6" x14ac:dyDescent="0.25">
      <c r="A96" s="29" t="s">
        <v>206</v>
      </c>
      <c r="B96" s="30" t="s">
        <v>197</v>
      </c>
      <c r="C96" s="32" t="s">
        <v>95</v>
      </c>
      <c r="D96" s="43">
        <v>1</v>
      </c>
      <c r="E96" s="34">
        <v>188</v>
      </c>
      <c r="F96" s="44">
        <v>510</v>
      </c>
    </row>
    <row r="97" spans="1:6" x14ac:dyDescent="0.25">
      <c r="A97" s="29" t="s">
        <v>207</v>
      </c>
      <c r="B97" s="30" t="s">
        <v>197</v>
      </c>
      <c r="C97" s="32" t="s">
        <v>95</v>
      </c>
      <c r="D97" s="43">
        <v>1</v>
      </c>
      <c r="E97" s="34">
        <v>244.00000000000003</v>
      </c>
      <c r="F97" s="44">
        <v>1000</v>
      </c>
    </row>
    <row r="98" spans="1:6" x14ac:dyDescent="0.25">
      <c r="A98" s="29" t="s">
        <v>208</v>
      </c>
      <c r="B98" s="30" t="s">
        <v>197</v>
      </c>
      <c r="C98" s="32" t="s">
        <v>95</v>
      </c>
      <c r="D98" s="43">
        <v>1</v>
      </c>
      <c r="E98" s="34">
        <v>1</v>
      </c>
      <c r="F98" s="44">
        <v>100</v>
      </c>
    </row>
    <row r="99" spans="1:6" x14ac:dyDescent="0.25">
      <c r="A99" s="29" t="s">
        <v>209</v>
      </c>
      <c r="B99" s="30" t="s">
        <v>197</v>
      </c>
      <c r="C99" s="32" t="s">
        <v>95</v>
      </c>
      <c r="D99" s="43">
        <v>1</v>
      </c>
      <c r="E99" s="34">
        <v>1</v>
      </c>
      <c r="F99" s="44">
        <v>100</v>
      </c>
    </row>
    <row r="100" spans="1:6" x14ac:dyDescent="0.25">
      <c r="A100" s="29" t="s">
        <v>210</v>
      </c>
      <c r="B100" s="30" t="s">
        <v>197</v>
      </c>
      <c r="C100" s="32" t="s">
        <v>95</v>
      </c>
      <c r="D100" s="43">
        <v>1</v>
      </c>
      <c r="E100" s="34">
        <v>1</v>
      </c>
      <c r="F100" s="44">
        <v>120</v>
      </c>
    </row>
    <row r="101" spans="1:6" x14ac:dyDescent="0.25">
      <c r="A101" s="43" t="s">
        <v>211</v>
      </c>
      <c r="B101" s="30" t="s">
        <v>197</v>
      </c>
      <c r="C101" s="32" t="s">
        <v>95</v>
      </c>
      <c r="D101" s="43">
        <v>1</v>
      </c>
      <c r="E101" s="34">
        <v>1</v>
      </c>
      <c r="F101" s="44">
        <v>100</v>
      </c>
    </row>
    <row r="102" spans="1:6" x14ac:dyDescent="0.25">
      <c r="A102" s="43" t="s">
        <v>212</v>
      </c>
      <c r="B102" s="30" t="s">
        <v>197</v>
      </c>
      <c r="C102" s="32" t="s">
        <v>95</v>
      </c>
      <c r="D102" s="43">
        <v>1</v>
      </c>
      <c r="E102" s="34">
        <v>1</v>
      </c>
      <c r="F102" s="44">
        <v>100</v>
      </c>
    </row>
    <row r="103" spans="1:6" x14ac:dyDescent="0.25">
      <c r="A103" s="32" t="s">
        <v>213</v>
      </c>
      <c r="B103" s="45" t="s">
        <v>88</v>
      </c>
      <c r="C103" s="32" t="s">
        <v>214</v>
      </c>
      <c r="D103" s="47">
        <v>1</v>
      </c>
      <c r="E103" s="42">
        <v>24425.999999999996</v>
      </c>
      <c r="F103" s="46">
        <v>50</v>
      </c>
    </row>
    <row r="104" spans="1:6" x14ac:dyDescent="0.25">
      <c r="A104" s="32" t="s">
        <v>215</v>
      </c>
      <c r="B104" s="45" t="s">
        <v>216</v>
      </c>
      <c r="C104" s="32" t="s">
        <v>214</v>
      </c>
      <c r="D104" s="47">
        <v>1</v>
      </c>
      <c r="E104" s="42">
        <v>85</v>
      </c>
      <c r="F104" s="46">
        <v>100</v>
      </c>
    </row>
    <row r="105" spans="1:6" x14ac:dyDescent="0.25">
      <c r="A105" s="48" t="s">
        <v>217</v>
      </c>
      <c r="B105" s="45" t="s">
        <v>88</v>
      </c>
      <c r="C105" s="48" t="s">
        <v>214</v>
      </c>
      <c r="D105" s="48">
        <v>1</v>
      </c>
      <c r="E105" s="34">
        <v>350</v>
      </c>
      <c r="F105" s="49">
        <v>100</v>
      </c>
    </row>
    <row r="106" spans="1:6" x14ac:dyDescent="0.25">
      <c r="A106" s="48" t="s">
        <v>218</v>
      </c>
      <c r="B106" s="45" t="s">
        <v>88</v>
      </c>
      <c r="C106" s="48" t="s">
        <v>214</v>
      </c>
      <c r="D106" s="48">
        <v>1</v>
      </c>
      <c r="E106" s="34">
        <v>221.5</v>
      </c>
      <c r="F106" s="49">
        <v>100</v>
      </c>
    </row>
  </sheetData>
  <conditionalFormatting sqref="A16">
    <cfRule type="duplicateValues" dxfId="2" priority="2"/>
  </conditionalFormatting>
  <conditionalFormatting sqref="A105:A106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abSelected="1" topLeftCell="A49" workbookViewId="0">
      <selection activeCell="A2" sqref="A2:XFD77"/>
    </sheetView>
  </sheetViews>
  <sheetFormatPr defaultColWidth="8.85546875" defaultRowHeight="15" x14ac:dyDescent="0.25"/>
  <cols>
    <col min="1" max="1" width="15.140625" bestFit="1" customWidth="1"/>
    <col min="2" max="2" width="18.42578125" bestFit="1" customWidth="1"/>
    <col min="3" max="3" width="18.28515625" bestFit="1" customWidth="1"/>
    <col min="4" max="4" width="16.85546875" bestFit="1" customWidth="1"/>
    <col min="5" max="5" width="18.42578125" bestFit="1" customWidth="1"/>
    <col min="6" max="6" width="21" bestFit="1" customWidth="1"/>
    <col min="7" max="7" width="22.28515625" bestFit="1" customWidth="1"/>
    <col min="8" max="8" width="23.140625" bestFit="1" customWidth="1"/>
  </cols>
  <sheetData>
    <row r="1" spans="1:8" x14ac:dyDescent="0.25">
      <c r="A1" s="16" t="s">
        <v>5</v>
      </c>
      <c r="B1" s="16" t="s">
        <v>15</v>
      </c>
      <c r="C1" s="16" t="s">
        <v>16</v>
      </c>
      <c r="D1" s="16" t="s">
        <v>17</v>
      </c>
      <c r="E1" s="16" t="s">
        <v>18</v>
      </c>
      <c r="F1" s="16" t="s">
        <v>19</v>
      </c>
      <c r="G1" s="16" t="s">
        <v>20</v>
      </c>
      <c r="H1" s="16" t="s">
        <v>21</v>
      </c>
    </row>
    <row r="2" spans="1:8" s="65" customFormat="1" x14ac:dyDescent="0.25">
      <c r="A2" s="65" t="s">
        <v>228</v>
      </c>
      <c r="B2" s="65" t="s">
        <v>229</v>
      </c>
      <c r="C2" s="65">
        <v>12</v>
      </c>
      <c r="D2" s="65">
        <v>0</v>
      </c>
      <c r="E2" s="65">
        <v>0</v>
      </c>
      <c r="F2" s="65">
        <v>0</v>
      </c>
      <c r="G2" s="65">
        <v>0</v>
      </c>
      <c r="H2" s="65">
        <v>0</v>
      </c>
    </row>
    <row r="3" spans="1:8" s="65" customFormat="1" x14ac:dyDescent="0.25">
      <c r="A3" s="65" t="s">
        <v>228</v>
      </c>
      <c r="B3" s="65" t="s">
        <v>230</v>
      </c>
      <c r="C3" s="65">
        <v>196</v>
      </c>
      <c r="D3" s="65">
        <v>0</v>
      </c>
      <c r="E3" s="65">
        <v>2</v>
      </c>
      <c r="F3" s="65">
        <v>0</v>
      </c>
      <c r="G3" s="65">
        <v>0</v>
      </c>
      <c r="H3" s="65">
        <v>0</v>
      </c>
    </row>
    <row r="4" spans="1:8" s="65" customFormat="1" x14ac:dyDescent="0.25">
      <c r="A4" s="65" t="s">
        <v>231</v>
      </c>
      <c r="B4" s="65" t="s">
        <v>46</v>
      </c>
      <c r="C4" s="65">
        <v>25</v>
      </c>
      <c r="D4" s="65">
        <v>0</v>
      </c>
      <c r="E4" s="65">
        <v>0</v>
      </c>
      <c r="F4" s="65">
        <v>0</v>
      </c>
      <c r="G4" s="65">
        <v>0</v>
      </c>
      <c r="H4" s="65">
        <v>0</v>
      </c>
    </row>
    <row r="5" spans="1:8" s="65" customFormat="1" x14ac:dyDescent="0.25">
      <c r="A5" s="65" t="s">
        <v>231</v>
      </c>
      <c r="B5" s="65" t="s">
        <v>232</v>
      </c>
      <c r="C5" s="65">
        <v>25</v>
      </c>
      <c r="D5" s="65">
        <v>0</v>
      </c>
      <c r="E5" s="65">
        <v>0</v>
      </c>
      <c r="F5" s="65">
        <v>0</v>
      </c>
      <c r="G5" s="65">
        <v>0</v>
      </c>
      <c r="H5" s="65">
        <v>0</v>
      </c>
    </row>
    <row r="6" spans="1:8" s="65" customFormat="1" x14ac:dyDescent="0.25">
      <c r="A6" s="65" t="s">
        <v>231</v>
      </c>
      <c r="B6" s="65" t="s">
        <v>233</v>
      </c>
      <c r="C6" s="65">
        <v>16</v>
      </c>
      <c r="D6" s="65">
        <v>0</v>
      </c>
      <c r="E6" s="65">
        <v>0</v>
      </c>
      <c r="F6" s="65">
        <v>0</v>
      </c>
      <c r="G6" s="65">
        <v>0</v>
      </c>
      <c r="H6" s="65">
        <v>0</v>
      </c>
    </row>
    <row r="7" spans="1:8" s="65" customFormat="1" x14ac:dyDescent="0.25">
      <c r="A7" s="65" t="s">
        <v>231</v>
      </c>
      <c r="B7" s="65" t="s">
        <v>234</v>
      </c>
      <c r="C7" s="65">
        <v>32</v>
      </c>
      <c r="D7" s="65">
        <v>0</v>
      </c>
      <c r="E7" s="65">
        <v>0</v>
      </c>
      <c r="F7" s="65">
        <v>0</v>
      </c>
      <c r="G7" s="65">
        <v>0</v>
      </c>
      <c r="H7" s="65">
        <v>0</v>
      </c>
    </row>
    <row r="8" spans="1:8" s="65" customFormat="1" x14ac:dyDescent="0.25">
      <c r="A8" s="65" t="s">
        <v>231</v>
      </c>
      <c r="B8" s="65" t="s">
        <v>235</v>
      </c>
      <c r="C8" s="65">
        <v>64</v>
      </c>
      <c r="D8" s="65">
        <v>0</v>
      </c>
      <c r="E8" s="65">
        <v>0</v>
      </c>
      <c r="F8" s="65">
        <v>0</v>
      </c>
      <c r="G8" s="65">
        <v>0</v>
      </c>
      <c r="H8" s="65">
        <v>0</v>
      </c>
    </row>
    <row r="9" spans="1:8" s="65" customFormat="1" x14ac:dyDescent="0.25">
      <c r="A9" s="65" t="s">
        <v>231</v>
      </c>
      <c r="B9" s="65" t="s">
        <v>236</v>
      </c>
      <c r="C9" s="65">
        <v>48</v>
      </c>
      <c r="D9" s="65">
        <v>0</v>
      </c>
      <c r="E9" s="65">
        <v>3</v>
      </c>
      <c r="F9" s="65">
        <v>0</v>
      </c>
      <c r="G9" s="65">
        <v>0</v>
      </c>
      <c r="H9" s="65">
        <v>0</v>
      </c>
    </row>
    <row r="10" spans="1:8" s="65" customFormat="1" x14ac:dyDescent="0.25">
      <c r="A10" s="65" t="s">
        <v>231</v>
      </c>
      <c r="B10" s="65" t="s">
        <v>237</v>
      </c>
      <c r="C10" s="65">
        <v>957</v>
      </c>
      <c r="D10" s="65">
        <v>0</v>
      </c>
      <c r="E10" s="65">
        <v>2</v>
      </c>
      <c r="F10" s="65">
        <v>0</v>
      </c>
      <c r="G10" s="65">
        <v>0</v>
      </c>
      <c r="H10" s="65">
        <v>0</v>
      </c>
    </row>
    <row r="11" spans="1:8" s="65" customFormat="1" x14ac:dyDescent="0.25">
      <c r="A11" s="65" t="s">
        <v>238</v>
      </c>
      <c r="B11" s="65" t="s">
        <v>239</v>
      </c>
      <c r="C11" s="65">
        <v>20</v>
      </c>
      <c r="D11" s="65">
        <v>0</v>
      </c>
      <c r="E11" s="65">
        <v>10</v>
      </c>
      <c r="F11" s="65">
        <v>0</v>
      </c>
      <c r="G11" s="65">
        <v>0</v>
      </c>
      <c r="H11" s="65">
        <v>0</v>
      </c>
    </row>
    <row r="12" spans="1:8" s="65" customFormat="1" x14ac:dyDescent="0.25">
      <c r="A12" s="65" t="s">
        <v>240</v>
      </c>
      <c r="B12" s="65" t="s">
        <v>241</v>
      </c>
      <c r="C12" s="65">
        <v>20</v>
      </c>
      <c r="D12" s="65">
        <v>0</v>
      </c>
      <c r="E12" s="65">
        <v>50</v>
      </c>
      <c r="F12" s="65">
        <v>0</v>
      </c>
      <c r="G12" s="65">
        <v>0</v>
      </c>
      <c r="H12" s="65">
        <v>0</v>
      </c>
    </row>
    <row r="13" spans="1:8" s="65" customFormat="1" x14ac:dyDescent="0.25">
      <c r="A13" s="65" t="s">
        <v>242</v>
      </c>
      <c r="B13" s="65" t="s">
        <v>243</v>
      </c>
      <c r="C13" s="65">
        <v>100</v>
      </c>
      <c r="D13" s="65">
        <v>0</v>
      </c>
      <c r="E13" s="65">
        <v>1</v>
      </c>
      <c r="F13" s="65">
        <v>0</v>
      </c>
      <c r="G13" s="65">
        <v>0</v>
      </c>
      <c r="H13" s="65">
        <v>0</v>
      </c>
    </row>
    <row r="14" spans="1:8" s="65" customFormat="1" x14ac:dyDescent="0.25">
      <c r="A14" s="65" t="s">
        <v>244</v>
      </c>
      <c r="B14" s="65" t="s">
        <v>245</v>
      </c>
      <c r="C14" s="65">
        <v>70</v>
      </c>
      <c r="D14" s="65">
        <v>0</v>
      </c>
      <c r="E14" s="65">
        <v>1</v>
      </c>
      <c r="F14" s="65">
        <v>0</v>
      </c>
      <c r="G14" s="65">
        <v>0</v>
      </c>
      <c r="H14" s="65">
        <v>0</v>
      </c>
    </row>
    <row r="15" spans="1:8" s="65" customFormat="1" x14ac:dyDescent="0.25">
      <c r="A15" s="65" t="s">
        <v>246</v>
      </c>
      <c r="B15" s="65" t="s">
        <v>247</v>
      </c>
      <c r="C15" s="65">
        <v>60</v>
      </c>
      <c r="D15" s="65">
        <v>0</v>
      </c>
      <c r="E15" s="65">
        <v>1</v>
      </c>
      <c r="F15" s="65">
        <v>0</v>
      </c>
      <c r="G15" s="65">
        <v>0</v>
      </c>
      <c r="H15" s="65">
        <v>0</v>
      </c>
    </row>
    <row r="16" spans="1:8" s="65" customFormat="1" x14ac:dyDescent="0.25">
      <c r="A16" s="65" t="s">
        <v>248</v>
      </c>
      <c r="B16" s="65" t="s">
        <v>249</v>
      </c>
      <c r="C16" s="65">
        <v>96</v>
      </c>
      <c r="D16" s="65">
        <v>0</v>
      </c>
      <c r="E16" s="65">
        <v>1</v>
      </c>
      <c r="F16" s="65">
        <v>0</v>
      </c>
      <c r="G16" s="65">
        <v>0</v>
      </c>
      <c r="H16" s="65">
        <v>0</v>
      </c>
    </row>
    <row r="17" spans="1:8" s="65" customFormat="1" x14ac:dyDescent="0.25">
      <c r="A17" s="65" t="s">
        <v>250</v>
      </c>
      <c r="B17" s="65" t="s">
        <v>251</v>
      </c>
      <c r="C17" s="65">
        <v>100</v>
      </c>
      <c r="D17" s="65">
        <v>0</v>
      </c>
      <c r="E17" s="65">
        <v>1</v>
      </c>
      <c r="F17" s="65">
        <v>0</v>
      </c>
      <c r="G17" s="65">
        <v>0</v>
      </c>
      <c r="H17" s="65">
        <v>0</v>
      </c>
    </row>
    <row r="18" spans="1:8" s="65" customFormat="1" x14ac:dyDescent="0.25">
      <c r="A18" s="65" t="s">
        <v>252</v>
      </c>
      <c r="B18" s="65" t="s">
        <v>253</v>
      </c>
      <c r="C18" s="65">
        <v>640</v>
      </c>
      <c r="D18" s="65">
        <v>0</v>
      </c>
      <c r="E18" s="65">
        <v>1</v>
      </c>
      <c r="F18" s="65">
        <v>0</v>
      </c>
      <c r="G18" s="65">
        <v>0</v>
      </c>
      <c r="H18" s="65">
        <v>0</v>
      </c>
    </row>
    <row r="19" spans="1:8" s="65" customFormat="1" x14ac:dyDescent="0.25">
      <c r="A19" s="65" t="s">
        <v>254</v>
      </c>
      <c r="B19" s="65" t="s">
        <v>255</v>
      </c>
      <c r="C19" s="65">
        <v>20</v>
      </c>
      <c r="D19" s="65">
        <v>0</v>
      </c>
      <c r="E19" s="65">
        <v>0</v>
      </c>
      <c r="F19" s="65">
        <v>10</v>
      </c>
      <c r="G19" s="65">
        <v>0</v>
      </c>
      <c r="H19" s="65">
        <v>0</v>
      </c>
    </row>
    <row r="20" spans="1:8" s="65" customFormat="1" x14ac:dyDescent="0.25">
      <c r="A20" s="65" t="s">
        <v>254</v>
      </c>
      <c r="B20" s="65" t="s">
        <v>46</v>
      </c>
      <c r="C20" s="65">
        <v>1</v>
      </c>
      <c r="D20" s="65">
        <v>0</v>
      </c>
      <c r="E20" s="65">
        <v>1</v>
      </c>
      <c r="F20" s="65">
        <v>0</v>
      </c>
      <c r="G20" s="65">
        <v>0</v>
      </c>
      <c r="H20" s="65">
        <v>0</v>
      </c>
    </row>
    <row r="21" spans="1:8" s="65" customFormat="1" x14ac:dyDescent="0.25">
      <c r="A21" s="65" t="s">
        <v>256</v>
      </c>
      <c r="B21" s="65" t="s">
        <v>257</v>
      </c>
      <c r="C21" s="65">
        <v>50</v>
      </c>
      <c r="D21" s="65">
        <v>0</v>
      </c>
      <c r="E21" s="65">
        <v>1</v>
      </c>
      <c r="F21" s="65">
        <v>0</v>
      </c>
      <c r="G21" s="65">
        <v>0</v>
      </c>
      <c r="H21" s="65">
        <v>0</v>
      </c>
    </row>
    <row r="22" spans="1:8" s="65" customFormat="1" x14ac:dyDescent="0.25">
      <c r="A22" s="65" t="s">
        <v>252</v>
      </c>
      <c r="B22" s="65" t="s">
        <v>258</v>
      </c>
      <c r="C22" s="65">
        <v>300</v>
      </c>
      <c r="D22" s="65">
        <v>0</v>
      </c>
      <c r="E22" s="65">
        <v>1</v>
      </c>
      <c r="F22" s="65">
        <v>0</v>
      </c>
      <c r="G22" s="65">
        <v>0</v>
      </c>
      <c r="H22" s="65">
        <v>0</v>
      </c>
    </row>
    <row r="23" spans="1:8" s="65" customFormat="1" x14ac:dyDescent="0.25">
      <c r="A23" s="65" t="s">
        <v>259</v>
      </c>
      <c r="B23" s="65" t="s">
        <v>260</v>
      </c>
      <c r="C23" s="65">
        <v>80</v>
      </c>
      <c r="D23" s="65">
        <v>0</v>
      </c>
      <c r="E23" s="65">
        <v>1</v>
      </c>
      <c r="F23" s="65">
        <v>0</v>
      </c>
      <c r="G23" s="65">
        <v>0</v>
      </c>
      <c r="H23" s="65">
        <v>0</v>
      </c>
    </row>
    <row r="24" spans="1:8" s="65" customFormat="1" x14ac:dyDescent="0.25">
      <c r="A24" s="65" t="s">
        <v>42</v>
      </c>
      <c r="B24" s="65" t="s">
        <v>261</v>
      </c>
      <c r="C24" s="65">
        <v>300</v>
      </c>
      <c r="D24" s="65">
        <v>0</v>
      </c>
      <c r="E24" s="65">
        <v>1</v>
      </c>
      <c r="F24" s="65">
        <v>0</v>
      </c>
      <c r="G24" s="65">
        <v>0</v>
      </c>
      <c r="H24" s="65">
        <v>0</v>
      </c>
    </row>
    <row r="25" spans="1:8" s="65" customFormat="1" x14ac:dyDescent="0.25">
      <c r="A25" s="65" t="s">
        <v>42</v>
      </c>
      <c r="B25" s="65" t="s">
        <v>262</v>
      </c>
      <c r="C25" s="65">
        <v>96</v>
      </c>
      <c r="D25" s="65">
        <v>0</v>
      </c>
      <c r="E25" s="65">
        <v>1</v>
      </c>
      <c r="F25" s="65">
        <v>0</v>
      </c>
      <c r="G25" s="65">
        <v>0</v>
      </c>
      <c r="H25" s="65">
        <v>0</v>
      </c>
    </row>
    <row r="26" spans="1:8" s="65" customFormat="1" x14ac:dyDescent="0.25">
      <c r="A26" s="65" t="s">
        <v>256</v>
      </c>
      <c r="B26" s="65" t="s">
        <v>263</v>
      </c>
      <c r="C26" s="65">
        <v>50</v>
      </c>
      <c r="D26" s="65">
        <v>0</v>
      </c>
      <c r="E26" s="65">
        <v>1</v>
      </c>
      <c r="F26" s="65">
        <v>0</v>
      </c>
      <c r="G26" s="65">
        <v>0</v>
      </c>
      <c r="H26" s="65">
        <v>0</v>
      </c>
    </row>
    <row r="27" spans="1:8" s="65" customFormat="1" x14ac:dyDescent="0.25">
      <c r="A27" s="65" t="s">
        <v>256</v>
      </c>
      <c r="B27" s="65" t="s">
        <v>264</v>
      </c>
      <c r="C27" s="65">
        <v>20</v>
      </c>
      <c r="D27" s="65">
        <v>0</v>
      </c>
      <c r="E27" s="65">
        <v>1</v>
      </c>
      <c r="F27" s="65">
        <v>0</v>
      </c>
      <c r="G27" s="65">
        <v>0</v>
      </c>
      <c r="H27" s="65">
        <v>0</v>
      </c>
    </row>
    <row r="28" spans="1:8" s="65" customFormat="1" x14ac:dyDescent="0.25">
      <c r="A28" s="65" t="s">
        <v>220</v>
      </c>
      <c r="B28" s="65" t="s">
        <v>265</v>
      </c>
      <c r="C28" s="65">
        <v>96</v>
      </c>
      <c r="D28" s="65">
        <v>0</v>
      </c>
      <c r="E28" s="65">
        <v>1</v>
      </c>
      <c r="F28" s="65">
        <v>0</v>
      </c>
      <c r="G28" s="65">
        <v>0</v>
      </c>
      <c r="H28" s="65">
        <v>0</v>
      </c>
    </row>
    <row r="29" spans="1:8" s="65" customFormat="1" x14ac:dyDescent="0.25">
      <c r="A29" s="65" t="s">
        <v>254</v>
      </c>
      <c r="B29" s="65" t="s">
        <v>46</v>
      </c>
      <c r="C29" s="65">
        <v>2</v>
      </c>
      <c r="D29" s="65">
        <v>0</v>
      </c>
      <c r="E29" s="65">
        <v>1</v>
      </c>
      <c r="F29" s="65">
        <v>0</v>
      </c>
      <c r="G29" s="65">
        <v>0</v>
      </c>
      <c r="H29" s="65">
        <v>0</v>
      </c>
    </row>
    <row r="30" spans="1:8" s="65" customFormat="1" x14ac:dyDescent="0.25">
      <c r="A30" s="65" t="s">
        <v>256</v>
      </c>
      <c r="B30" s="65" t="s">
        <v>257</v>
      </c>
      <c r="C30" s="65">
        <v>50</v>
      </c>
      <c r="D30" s="65">
        <v>0</v>
      </c>
      <c r="E30" s="65">
        <v>1</v>
      </c>
      <c r="F30" s="65">
        <v>0</v>
      </c>
      <c r="G30" s="65">
        <v>0</v>
      </c>
      <c r="H30" s="65">
        <v>0</v>
      </c>
    </row>
    <row r="31" spans="1:8" s="65" customFormat="1" x14ac:dyDescent="0.25">
      <c r="A31" s="65" t="s">
        <v>252</v>
      </c>
      <c r="B31" s="65" t="s">
        <v>258</v>
      </c>
      <c r="C31" s="65">
        <v>300</v>
      </c>
      <c r="D31" s="65">
        <v>0</v>
      </c>
      <c r="E31" s="65">
        <v>1</v>
      </c>
      <c r="F31" s="65">
        <v>0</v>
      </c>
      <c r="G31" s="65">
        <v>0</v>
      </c>
      <c r="H31" s="65">
        <v>0</v>
      </c>
    </row>
    <row r="32" spans="1:8" s="65" customFormat="1" x14ac:dyDescent="0.25">
      <c r="A32" s="65" t="s">
        <v>259</v>
      </c>
      <c r="B32" s="65" t="s">
        <v>260</v>
      </c>
      <c r="C32" s="65">
        <v>80</v>
      </c>
      <c r="D32" s="65">
        <v>0</v>
      </c>
      <c r="E32" s="65">
        <v>1</v>
      </c>
      <c r="F32" s="65">
        <v>0</v>
      </c>
      <c r="G32" s="65">
        <v>0</v>
      </c>
      <c r="H32" s="65">
        <v>0</v>
      </c>
    </row>
    <row r="33" spans="1:8" s="65" customFormat="1" x14ac:dyDescent="0.25">
      <c r="A33" s="65" t="s">
        <v>42</v>
      </c>
      <c r="B33" s="65" t="s">
        <v>261</v>
      </c>
      <c r="C33" s="65">
        <v>300</v>
      </c>
      <c r="D33" s="65">
        <v>0</v>
      </c>
      <c r="E33" s="65">
        <v>1</v>
      </c>
      <c r="F33" s="65">
        <v>0</v>
      </c>
      <c r="G33" s="65">
        <v>0</v>
      </c>
      <c r="H33" s="65">
        <v>0</v>
      </c>
    </row>
    <row r="34" spans="1:8" s="65" customFormat="1" x14ac:dyDescent="0.25">
      <c r="A34" s="65" t="s">
        <v>42</v>
      </c>
      <c r="B34" s="65" t="s">
        <v>261</v>
      </c>
      <c r="C34" s="65">
        <v>300</v>
      </c>
      <c r="D34" s="65">
        <v>0</v>
      </c>
      <c r="E34" s="65">
        <v>1</v>
      </c>
      <c r="F34" s="65">
        <v>0</v>
      </c>
      <c r="G34" s="65">
        <v>0</v>
      </c>
      <c r="H34" s="65">
        <v>0</v>
      </c>
    </row>
    <row r="35" spans="1:8" s="65" customFormat="1" x14ac:dyDescent="0.25">
      <c r="A35" s="65" t="s">
        <v>254</v>
      </c>
      <c r="B35" s="65" t="s">
        <v>46</v>
      </c>
      <c r="C35" s="65">
        <v>1</v>
      </c>
      <c r="D35" s="65">
        <v>0</v>
      </c>
      <c r="E35" s="65">
        <v>1</v>
      </c>
      <c r="F35" s="65">
        <v>0</v>
      </c>
      <c r="G35" s="65">
        <v>0</v>
      </c>
      <c r="H35" s="65">
        <v>0</v>
      </c>
    </row>
    <row r="36" spans="1:8" s="65" customFormat="1" x14ac:dyDescent="0.25">
      <c r="A36" s="65" t="s">
        <v>259</v>
      </c>
      <c r="B36" s="65" t="s">
        <v>260</v>
      </c>
      <c r="C36" s="65">
        <v>80</v>
      </c>
      <c r="D36" s="65">
        <v>0</v>
      </c>
      <c r="E36" s="65">
        <v>1</v>
      </c>
      <c r="F36" s="65">
        <v>0</v>
      </c>
      <c r="G36" s="65">
        <v>0</v>
      </c>
      <c r="H36" s="65">
        <v>0</v>
      </c>
    </row>
    <row r="37" spans="1:8" s="65" customFormat="1" x14ac:dyDescent="0.25">
      <c r="A37" s="65" t="s">
        <v>252</v>
      </c>
      <c r="B37" s="65" t="s">
        <v>258</v>
      </c>
      <c r="C37" s="65">
        <v>300</v>
      </c>
      <c r="D37" s="65">
        <v>0</v>
      </c>
      <c r="E37" s="65">
        <v>1</v>
      </c>
      <c r="F37" s="65">
        <v>0</v>
      </c>
      <c r="G37" s="65">
        <v>0</v>
      </c>
      <c r="H37" s="65">
        <v>0</v>
      </c>
    </row>
    <row r="38" spans="1:8" s="65" customFormat="1" x14ac:dyDescent="0.25">
      <c r="A38" s="65" t="s">
        <v>256</v>
      </c>
      <c r="B38" s="65" t="s">
        <v>257</v>
      </c>
      <c r="C38" s="65">
        <v>50</v>
      </c>
      <c r="D38" s="65">
        <v>0</v>
      </c>
      <c r="E38" s="65">
        <v>1</v>
      </c>
      <c r="F38" s="65">
        <v>0</v>
      </c>
      <c r="G38" s="65">
        <v>0</v>
      </c>
      <c r="H38" s="65">
        <v>0</v>
      </c>
    </row>
    <row r="39" spans="1:8" s="65" customFormat="1" x14ac:dyDescent="0.25">
      <c r="A39" s="65" t="s">
        <v>240</v>
      </c>
      <c r="B39" s="65" t="s">
        <v>241</v>
      </c>
      <c r="C39" s="65">
        <v>20</v>
      </c>
      <c r="D39" s="65">
        <v>0</v>
      </c>
      <c r="E39" s="65">
        <v>50</v>
      </c>
      <c r="F39" s="65">
        <v>0</v>
      </c>
      <c r="G39" s="65">
        <v>0</v>
      </c>
      <c r="H39" s="65">
        <v>0</v>
      </c>
    </row>
    <row r="40" spans="1:8" s="65" customFormat="1" x14ac:dyDescent="0.25">
      <c r="A40" s="65" t="s">
        <v>220</v>
      </c>
      <c r="B40" s="65" t="s">
        <v>266</v>
      </c>
      <c r="C40" s="65">
        <v>96</v>
      </c>
      <c r="D40" s="65">
        <v>0</v>
      </c>
      <c r="E40" s="65">
        <v>1</v>
      </c>
      <c r="F40" s="65">
        <v>0</v>
      </c>
      <c r="G40" s="65">
        <v>0</v>
      </c>
      <c r="H40" s="65">
        <v>0</v>
      </c>
    </row>
    <row r="41" spans="1:8" s="65" customFormat="1" x14ac:dyDescent="0.25">
      <c r="A41" s="65" t="s">
        <v>220</v>
      </c>
      <c r="B41" s="65" t="s">
        <v>267</v>
      </c>
      <c r="C41" s="65">
        <v>72</v>
      </c>
      <c r="D41" s="65">
        <v>0</v>
      </c>
      <c r="E41" s="65">
        <v>1</v>
      </c>
      <c r="F41" s="65">
        <v>0</v>
      </c>
      <c r="G41" s="65">
        <v>0</v>
      </c>
      <c r="H41" s="65">
        <v>0</v>
      </c>
    </row>
    <row r="42" spans="1:8" s="65" customFormat="1" x14ac:dyDescent="0.25">
      <c r="A42" s="65" t="s">
        <v>220</v>
      </c>
      <c r="B42" s="65" t="s">
        <v>268</v>
      </c>
      <c r="C42" s="65">
        <v>96</v>
      </c>
      <c r="D42" s="65">
        <v>0</v>
      </c>
      <c r="E42" s="65">
        <v>1</v>
      </c>
      <c r="F42" s="65">
        <v>0</v>
      </c>
      <c r="G42" s="65">
        <v>0</v>
      </c>
      <c r="H42" s="65">
        <v>0</v>
      </c>
    </row>
    <row r="43" spans="1:8" s="65" customFormat="1" x14ac:dyDescent="0.25">
      <c r="A43" s="65" t="s">
        <v>42</v>
      </c>
      <c r="B43" s="65" t="s">
        <v>266</v>
      </c>
      <c r="C43" s="65">
        <v>192</v>
      </c>
      <c r="D43" s="65">
        <v>0</v>
      </c>
      <c r="E43" s="65">
        <v>1</v>
      </c>
      <c r="F43" s="65">
        <v>0</v>
      </c>
      <c r="G43" s="65">
        <v>0</v>
      </c>
      <c r="H43" s="65">
        <v>0</v>
      </c>
    </row>
    <row r="44" spans="1:8" s="65" customFormat="1" x14ac:dyDescent="0.25">
      <c r="A44" s="65" t="s">
        <v>42</v>
      </c>
      <c r="B44" s="65" t="s">
        <v>268</v>
      </c>
      <c r="C44" s="65">
        <v>192</v>
      </c>
      <c r="D44" s="65">
        <v>0</v>
      </c>
      <c r="E44" s="65">
        <v>1</v>
      </c>
      <c r="F44" s="65">
        <v>0</v>
      </c>
      <c r="G44" s="65">
        <v>0</v>
      </c>
      <c r="H44" s="65">
        <v>0</v>
      </c>
    </row>
    <row r="45" spans="1:8" s="65" customFormat="1" x14ac:dyDescent="0.25">
      <c r="A45" s="65" t="s">
        <v>42</v>
      </c>
      <c r="B45" s="65" t="s">
        <v>261</v>
      </c>
      <c r="C45" s="65">
        <v>300</v>
      </c>
      <c r="D45" s="65">
        <v>0</v>
      </c>
      <c r="E45" s="65">
        <v>1</v>
      </c>
      <c r="F45" s="65">
        <v>0</v>
      </c>
      <c r="G45" s="65">
        <v>0</v>
      </c>
      <c r="H45" s="65">
        <v>0</v>
      </c>
    </row>
    <row r="46" spans="1:8" s="65" customFormat="1" x14ac:dyDescent="0.25">
      <c r="A46" s="65" t="s">
        <v>254</v>
      </c>
      <c r="B46" s="65" t="s">
        <v>46</v>
      </c>
      <c r="C46" s="65">
        <v>1</v>
      </c>
      <c r="D46" s="65">
        <v>0</v>
      </c>
      <c r="E46" s="65">
        <v>1</v>
      </c>
      <c r="F46" s="65">
        <v>0</v>
      </c>
      <c r="G46" s="65">
        <v>0</v>
      </c>
      <c r="H46" s="65">
        <v>0</v>
      </c>
    </row>
    <row r="47" spans="1:8" s="65" customFormat="1" x14ac:dyDescent="0.25">
      <c r="A47" s="65" t="s">
        <v>259</v>
      </c>
      <c r="B47" s="65" t="s">
        <v>260</v>
      </c>
      <c r="C47" s="65">
        <v>80</v>
      </c>
      <c r="D47" s="65">
        <v>0</v>
      </c>
      <c r="E47" s="65">
        <v>1</v>
      </c>
      <c r="F47" s="65">
        <v>0</v>
      </c>
      <c r="G47" s="65">
        <v>0</v>
      </c>
      <c r="H47" s="65">
        <v>0</v>
      </c>
    </row>
    <row r="48" spans="1:8" s="65" customFormat="1" x14ac:dyDescent="0.25">
      <c r="A48" s="65" t="s">
        <v>252</v>
      </c>
      <c r="B48" s="65" t="s">
        <v>258</v>
      </c>
      <c r="C48" s="65">
        <v>300</v>
      </c>
      <c r="D48" s="65">
        <v>0</v>
      </c>
      <c r="E48" s="65">
        <v>1</v>
      </c>
      <c r="F48" s="65">
        <v>0</v>
      </c>
      <c r="G48" s="65">
        <v>0</v>
      </c>
      <c r="H48" s="65">
        <v>0</v>
      </c>
    </row>
    <row r="49" spans="1:8" s="65" customFormat="1" x14ac:dyDescent="0.25">
      <c r="A49" s="65" t="s">
        <v>256</v>
      </c>
      <c r="B49" s="65" t="s">
        <v>257</v>
      </c>
      <c r="C49" s="65">
        <v>50</v>
      </c>
      <c r="D49" s="65">
        <v>0</v>
      </c>
      <c r="E49" s="65">
        <v>1</v>
      </c>
      <c r="F49" s="65">
        <v>0</v>
      </c>
      <c r="G49" s="65">
        <v>0</v>
      </c>
      <c r="H49" s="65">
        <v>0</v>
      </c>
    </row>
    <row r="50" spans="1:8" s="65" customFormat="1" x14ac:dyDescent="0.25">
      <c r="A50" s="65" t="s">
        <v>42</v>
      </c>
      <c r="B50" s="65" t="s">
        <v>261</v>
      </c>
      <c r="C50" s="65">
        <v>300</v>
      </c>
      <c r="D50" s="65">
        <v>0</v>
      </c>
      <c r="E50" s="65">
        <v>1</v>
      </c>
      <c r="F50" s="65">
        <v>0</v>
      </c>
      <c r="G50" s="65">
        <v>0</v>
      </c>
      <c r="H50" s="65">
        <v>0</v>
      </c>
    </row>
    <row r="51" spans="1:8" s="65" customFormat="1" x14ac:dyDescent="0.25">
      <c r="A51" s="65" t="s">
        <v>254</v>
      </c>
      <c r="B51" s="65" t="s">
        <v>46</v>
      </c>
      <c r="C51" s="65">
        <v>1</v>
      </c>
      <c r="D51" s="65">
        <v>0</v>
      </c>
      <c r="E51" s="65">
        <v>1</v>
      </c>
      <c r="F51" s="65">
        <v>0</v>
      </c>
      <c r="G51" s="65">
        <v>0</v>
      </c>
      <c r="H51" s="65">
        <v>0</v>
      </c>
    </row>
    <row r="52" spans="1:8" s="65" customFormat="1" x14ac:dyDescent="0.25">
      <c r="A52" s="65" t="s">
        <v>259</v>
      </c>
      <c r="B52" s="65" t="s">
        <v>260</v>
      </c>
      <c r="C52" s="65">
        <v>80</v>
      </c>
      <c r="D52" s="65">
        <v>0</v>
      </c>
      <c r="E52" s="65">
        <v>1</v>
      </c>
      <c r="F52" s="65">
        <v>0</v>
      </c>
      <c r="G52" s="65">
        <v>0</v>
      </c>
      <c r="H52" s="65">
        <v>0</v>
      </c>
    </row>
    <row r="53" spans="1:8" s="65" customFormat="1" x14ac:dyDescent="0.25">
      <c r="A53" s="65" t="s">
        <v>252</v>
      </c>
      <c r="B53" s="65" t="s">
        <v>258</v>
      </c>
      <c r="C53" s="65">
        <v>300</v>
      </c>
      <c r="D53" s="65">
        <v>0</v>
      </c>
      <c r="E53" s="65">
        <v>1</v>
      </c>
      <c r="F53" s="65">
        <v>0</v>
      </c>
      <c r="G53" s="65">
        <v>0</v>
      </c>
      <c r="H53" s="65">
        <v>0</v>
      </c>
    </row>
    <row r="54" spans="1:8" s="65" customFormat="1" x14ac:dyDescent="0.25">
      <c r="A54" s="65" t="s">
        <v>256</v>
      </c>
      <c r="B54" s="65" t="s">
        <v>257</v>
      </c>
      <c r="C54" s="65">
        <v>50</v>
      </c>
      <c r="D54" s="65">
        <v>0</v>
      </c>
      <c r="E54" s="65">
        <v>1</v>
      </c>
      <c r="F54" s="65">
        <v>0</v>
      </c>
      <c r="G54" s="65">
        <v>0</v>
      </c>
      <c r="H54" s="65">
        <v>0</v>
      </c>
    </row>
    <row r="55" spans="1:8" s="65" customFormat="1" x14ac:dyDescent="0.25">
      <c r="A55" s="65" t="s">
        <v>42</v>
      </c>
      <c r="B55" s="65" t="s">
        <v>261</v>
      </c>
      <c r="C55" s="65">
        <v>300</v>
      </c>
      <c r="D55" s="65">
        <v>0</v>
      </c>
      <c r="E55" s="65">
        <v>1</v>
      </c>
      <c r="F55" s="65">
        <v>0</v>
      </c>
      <c r="G55" s="65">
        <v>0</v>
      </c>
      <c r="H55" s="65">
        <v>0</v>
      </c>
    </row>
    <row r="56" spans="1:8" s="65" customFormat="1" x14ac:dyDescent="0.25">
      <c r="A56" s="65" t="s">
        <v>254</v>
      </c>
      <c r="B56" s="65" t="s">
        <v>46</v>
      </c>
      <c r="C56" s="65">
        <v>1</v>
      </c>
      <c r="D56" s="65">
        <v>0</v>
      </c>
      <c r="E56" s="65">
        <v>1</v>
      </c>
      <c r="F56" s="65">
        <v>0</v>
      </c>
      <c r="G56" s="65">
        <v>0</v>
      </c>
      <c r="H56" s="65">
        <v>0</v>
      </c>
    </row>
    <row r="57" spans="1:8" s="65" customFormat="1" x14ac:dyDescent="0.25">
      <c r="A57" s="65" t="s">
        <v>259</v>
      </c>
      <c r="B57" s="65" t="s">
        <v>260</v>
      </c>
      <c r="C57" s="65">
        <v>80</v>
      </c>
      <c r="D57" s="65">
        <v>0</v>
      </c>
      <c r="E57" s="65">
        <v>1</v>
      </c>
      <c r="F57" s="65">
        <v>0</v>
      </c>
      <c r="G57" s="65">
        <v>0</v>
      </c>
      <c r="H57" s="65">
        <v>0</v>
      </c>
    </row>
    <row r="58" spans="1:8" s="65" customFormat="1" x14ac:dyDescent="0.25">
      <c r="A58" s="65" t="s">
        <v>252</v>
      </c>
      <c r="B58" s="65" t="s">
        <v>258</v>
      </c>
      <c r="C58" s="65">
        <v>300</v>
      </c>
      <c r="D58" s="65">
        <v>0</v>
      </c>
      <c r="E58" s="65">
        <v>1</v>
      </c>
      <c r="F58" s="65">
        <v>0</v>
      </c>
      <c r="G58" s="65">
        <v>0</v>
      </c>
      <c r="H58" s="65">
        <v>0</v>
      </c>
    </row>
    <row r="59" spans="1:8" s="65" customFormat="1" x14ac:dyDescent="0.25">
      <c r="A59" s="65" t="s">
        <v>256</v>
      </c>
      <c r="B59" s="65" t="s">
        <v>257</v>
      </c>
      <c r="C59" s="65">
        <v>50</v>
      </c>
      <c r="D59" s="65">
        <v>0</v>
      </c>
      <c r="E59" s="65">
        <v>1</v>
      </c>
      <c r="F59" s="65">
        <v>0</v>
      </c>
      <c r="G59" s="65">
        <v>0</v>
      </c>
      <c r="H59" s="65">
        <v>0</v>
      </c>
    </row>
    <row r="60" spans="1:8" s="65" customFormat="1" x14ac:dyDescent="0.25">
      <c r="A60" s="65" t="s">
        <v>238</v>
      </c>
      <c r="B60" s="65" t="s">
        <v>239</v>
      </c>
      <c r="C60" s="65">
        <v>20</v>
      </c>
      <c r="D60" s="65">
        <v>0</v>
      </c>
      <c r="E60" s="65">
        <v>10</v>
      </c>
      <c r="F60" s="65">
        <v>0</v>
      </c>
      <c r="G60" s="65">
        <v>0</v>
      </c>
      <c r="H60" s="65">
        <v>0</v>
      </c>
    </row>
    <row r="61" spans="1:8" s="65" customFormat="1" x14ac:dyDescent="0.25">
      <c r="A61" s="65" t="s">
        <v>240</v>
      </c>
      <c r="B61" s="65" t="s">
        <v>241</v>
      </c>
      <c r="C61" s="65">
        <v>20</v>
      </c>
      <c r="D61" s="65">
        <v>0</v>
      </c>
      <c r="E61" s="65">
        <v>50</v>
      </c>
      <c r="F61" s="65">
        <v>0</v>
      </c>
      <c r="G61" s="65">
        <v>0</v>
      </c>
      <c r="H61" s="65">
        <v>0</v>
      </c>
    </row>
    <row r="62" spans="1:8" s="65" customFormat="1" x14ac:dyDescent="0.25">
      <c r="A62" s="65" t="s">
        <v>269</v>
      </c>
      <c r="B62" s="65" t="s">
        <v>270</v>
      </c>
      <c r="C62" s="65">
        <v>40</v>
      </c>
      <c r="D62" s="65">
        <v>0</v>
      </c>
      <c r="E62" s="65">
        <v>0</v>
      </c>
      <c r="F62" s="65">
        <v>50</v>
      </c>
      <c r="G62" s="65">
        <v>0</v>
      </c>
      <c r="H62" s="65">
        <v>0</v>
      </c>
    </row>
    <row r="63" spans="1:8" s="65" customFormat="1" x14ac:dyDescent="0.25">
      <c r="A63" s="65" t="s">
        <v>220</v>
      </c>
      <c r="B63" s="65" t="s">
        <v>265</v>
      </c>
      <c r="C63" s="65">
        <v>96</v>
      </c>
      <c r="D63" s="65">
        <v>0</v>
      </c>
      <c r="E63" s="65">
        <v>1</v>
      </c>
      <c r="F63" s="65">
        <v>0</v>
      </c>
      <c r="G63" s="65">
        <v>0</v>
      </c>
      <c r="H63" s="65">
        <v>0</v>
      </c>
    </row>
    <row r="64" spans="1:8" s="65" customFormat="1" x14ac:dyDescent="0.25">
      <c r="A64" s="65" t="s">
        <v>42</v>
      </c>
      <c r="B64" s="65" t="s">
        <v>262</v>
      </c>
      <c r="C64" s="65">
        <v>96</v>
      </c>
      <c r="D64" s="65">
        <v>0</v>
      </c>
      <c r="E64" s="65">
        <v>1</v>
      </c>
      <c r="F64" s="65">
        <v>0</v>
      </c>
      <c r="G64" s="65">
        <v>0</v>
      </c>
      <c r="H64" s="65">
        <v>0</v>
      </c>
    </row>
    <row r="65" spans="1:8" s="65" customFormat="1" x14ac:dyDescent="0.25">
      <c r="A65" s="65" t="s">
        <v>256</v>
      </c>
      <c r="B65" s="65" t="s">
        <v>264</v>
      </c>
      <c r="C65" s="65">
        <v>20</v>
      </c>
      <c r="D65" s="65">
        <v>0</v>
      </c>
      <c r="E65" s="65">
        <v>1</v>
      </c>
      <c r="F65" s="65">
        <v>0</v>
      </c>
      <c r="G65" s="65">
        <v>0</v>
      </c>
      <c r="H65" s="65">
        <v>0</v>
      </c>
    </row>
    <row r="66" spans="1:8" s="65" customFormat="1" x14ac:dyDescent="0.25">
      <c r="A66" s="65" t="s">
        <v>256</v>
      </c>
      <c r="B66" s="65" t="s">
        <v>263</v>
      </c>
      <c r="C66" s="65">
        <v>50</v>
      </c>
      <c r="D66" s="65">
        <v>0</v>
      </c>
      <c r="E66" s="65">
        <v>1</v>
      </c>
      <c r="F66" s="65">
        <v>0</v>
      </c>
      <c r="G66" s="65">
        <v>0</v>
      </c>
      <c r="H66" s="65">
        <v>0</v>
      </c>
    </row>
    <row r="67" spans="1:8" s="65" customFormat="1" x14ac:dyDescent="0.25">
      <c r="A67" s="65" t="s">
        <v>220</v>
      </c>
      <c r="B67" s="65" t="s">
        <v>265</v>
      </c>
      <c r="C67" s="65">
        <v>96</v>
      </c>
      <c r="D67" s="65">
        <v>0</v>
      </c>
      <c r="E67" s="65">
        <v>1</v>
      </c>
      <c r="F67" s="65">
        <v>0</v>
      </c>
      <c r="G67" s="65">
        <v>0</v>
      </c>
      <c r="H67" s="65">
        <v>0</v>
      </c>
    </row>
    <row r="68" spans="1:8" s="65" customFormat="1" x14ac:dyDescent="0.25">
      <c r="A68" s="65" t="s">
        <v>42</v>
      </c>
      <c r="B68" s="65" t="s">
        <v>262</v>
      </c>
      <c r="C68" s="65">
        <v>96</v>
      </c>
      <c r="D68" s="65">
        <v>0</v>
      </c>
      <c r="E68" s="65">
        <v>1</v>
      </c>
      <c r="F68" s="65">
        <v>0</v>
      </c>
      <c r="G68" s="65">
        <v>0</v>
      </c>
      <c r="H68" s="65">
        <v>0</v>
      </c>
    </row>
    <row r="69" spans="1:8" s="65" customFormat="1" x14ac:dyDescent="0.25">
      <c r="A69" s="65" t="s">
        <v>256</v>
      </c>
      <c r="B69" s="65" t="s">
        <v>264</v>
      </c>
      <c r="C69" s="65">
        <v>20</v>
      </c>
      <c r="D69" s="65">
        <v>0</v>
      </c>
      <c r="E69" s="65">
        <v>1</v>
      </c>
      <c r="F69" s="65">
        <v>0</v>
      </c>
      <c r="G69" s="65">
        <v>0</v>
      </c>
      <c r="H69" s="65">
        <v>0</v>
      </c>
    </row>
    <row r="70" spans="1:8" s="65" customFormat="1" x14ac:dyDescent="0.25">
      <c r="A70" s="65" t="s">
        <v>256</v>
      </c>
      <c r="B70" s="65" t="s">
        <v>263</v>
      </c>
      <c r="C70" s="65">
        <v>50</v>
      </c>
      <c r="D70" s="65">
        <v>0</v>
      </c>
      <c r="E70" s="65">
        <v>1</v>
      </c>
      <c r="F70" s="65">
        <v>0</v>
      </c>
      <c r="G70" s="65">
        <v>0</v>
      </c>
      <c r="H70" s="65">
        <v>0</v>
      </c>
    </row>
    <row r="71" spans="1:8" s="65" customFormat="1" x14ac:dyDescent="0.25">
      <c r="A71" s="65" t="s">
        <v>238</v>
      </c>
      <c r="B71" s="65" t="s">
        <v>239</v>
      </c>
      <c r="C71" s="65">
        <v>20</v>
      </c>
      <c r="D71" s="65">
        <v>0</v>
      </c>
      <c r="E71" s="65">
        <v>10</v>
      </c>
      <c r="F71" s="65">
        <v>0</v>
      </c>
      <c r="G71" s="65">
        <v>0</v>
      </c>
      <c r="H71" s="65">
        <v>0</v>
      </c>
    </row>
    <row r="72" spans="1:8" s="65" customFormat="1" x14ac:dyDescent="0.25">
      <c r="A72" s="65" t="s">
        <v>269</v>
      </c>
      <c r="B72" s="65" t="s">
        <v>271</v>
      </c>
      <c r="C72" s="65">
        <v>50</v>
      </c>
      <c r="D72" s="65">
        <v>0</v>
      </c>
      <c r="E72" s="65">
        <v>0</v>
      </c>
      <c r="F72" s="65">
        <v>0</v>
      </c>
      <c r="G72" s="65">
        <v>0</v>
      </c>
      <c r="H72" s="65">
        <v>50</v>
      </c>
    </row>
    <row r="73" spans="1:8" s="65" customFormat="1" x14ac:dyDescent="0.25">
      <c r="A73" s="65" t="s">
        <v>240</v>
      </c>
      <c r="B73" s="65" t="s">
        <v>241</v>
      </c>
      <c r="C73" s="65">
        <v>20</v>
      </c>
      <c r="D73" s="65">
        <v>0</v>
      </c>
      <c r="E73" s="65">
        <v>50</v>
      </c>
      <c r="F73" s="65">
        <v>0</v>
      </c>
      <c r="G73" s="65">
        <v>0</v>
      </c>
      <c r="H73" s="65">
        <v>0</v>
      </c>
    </row>
    <row r="74" spans="1:8" s="65" customFormat="1" x14ac:dyDescent="0.25">
      <c r="A74" s="65" t="s">
        <v>240</v>
      </c>
      <c r="B74" s="65" t="s">
        <v>272</v>
      </c>
      <c r="C74" s="65">
        <v>50</v>
      </c>
      <c r="D74" s="65">
        <v>0</v>
      </c>
      <c r="E74" s="65">
        <v>0</v>
      </c>
      <c r="F74" s="65">
        <v>30</v>
      </c>
      <c r="G74" s="65">
        <v>0</v>
      </c>
      <c r="H74" s="65">
        <v>0</v>
      </c>
    </row>
    <row r="75" spans="1:8" s="65" customFormat="1" x14ac:dyDescent="0.25">
      <c r="A75" s="65" t="s">
        <v>238</v>
      </c>
      <c r="B75" s="65" t="s">
        <v>239</v>
      </c>
      <c r="C75" s="65">
        <v>20</v>
      </c>
      <c r="D75" s="65">
        <v>0</v>
      </c>
      <c r="E75" s="65">
        <v>10</v>
      </c>
      <c r="F75" s="65">
        <v>0</v>
      </c>
      <c r="G75" s="65">
        <v>0</v>
      </c>
      <c r="H75" s="65">
        <v>0</v>
      </c>
    </row>
    <row r="76" spans="1:8" s="65" customFormat="1" x14ac:dyDescent="0.25">
      <c r="A76" s="65" t="s">
        <v>238</v>
      </c>
      <c r="B76" s="65" t="s">
        <v>273</v>
      </c>
      <c r="C76" s="65">
        <v>20</v>
      </c>
      <c r="D76" s="65">
        <v>0</v>
      </c>
      <c r="E76" s="65">
        <v>50</v>
      </c>
      <c r="F76" s="65">
        <v>0</v>
      </c>
      <c r="G76" s="65">
        <v>0</v>
      </c>
      <c r="H76" s="65">
        <v>0</v>
      </c>
    </row>
    <row r="77" spans="1:8" s="65" customFormat="1" x14ac:dyDescent="0.25">
      <c r="A77" s="65" t="s">
        <v>240</v>
      </c>
      <c r="B77" s="65" t="s">
        <v>241</v>
      </c>
      <c r="C77" s="65">
        <v>20</v>
      </c>
      <c r="D77" s="65">
        <v>0</v>
      </c>
      <c r="E77" s="65">
        <v>50</v>
      </c>
      <c r="F77" s="65">
        <v>0</v>
      </c>
      <c r="G77" s="65">
        <v>0</v>
      </c>
      <c r="H77" s="6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"/>
    </sheetView>
  </sheetViews>
  <sheetFormatPr defaultColWidth="8.85546875" defaultRowHeight="15" x14ac:dyDescent="0.25"/>
  <cols>
    <col min="1" max="1" width="12" bestFit="1" customWidth="1"/>
    <col min="2" max="2" width="15.140625" bestFit="1" customWidth="1"/>
  </cols>
  <sheetData>
    <row r="1" spans="1:2" ht="15.75" x14ac:dyDescent="0.25">
      <c r="A1" s="17" t="s">
        <v>22</v>
      </c>
      <c r="B1" s="17" t="s">
        <v>23</v>
      </c>
    </row>
    <row r="2" spans="1:2" x14ac:dyDescent="0.25">
      <c r="A2" s="29" t="s">
        <v>219</v>
      </c>
      <c r="B2" s="29" t="s">
        <v>85</v>
      </c>
    </row>
    <row r="3" spans="1:2" x14ac:dyDescent="0.25">
      <c r="A3" s="29" t="s">
        <v>220</v>
      </c>
      <c r="B3" s="29" t="s">
        <v>88</v>
      </c>
    </row>
    <row r="4" spans="1:2" x14ac:dyDescent="0.25">
      <c r="A4" s="38" t="s">
        <v>221</v>
      </c>
      <c r="B4" s="38" t="s">
        <v>91</v>
      </c>
    </row>
    <row r="5" spans="1:2" x14ac:dyDescent="0.25">
      <c r="A5" s="43" t="s">
        <v>222</v>
      </c>
      <c r="B5" s="29" t="s">
        <v>90</v>
      </c>
    </row>
    <row r="6" spans="1:2" x14ac:dyDescent="0.25">
      <c r="A6" s="43" t="s">
        <v>223</v>
      </c>
      <c r="B6" s="29" t="s">
        <v>90</v>
      </c>
    </row>
    <row r="7" spans="1:2" x14ac:dyDescent="0.25">
      <c r="A7" s="43" t="s">
        <v>224</v>
      </c>
      <c r="B7" s="29" t="s"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7"/>
  <sheetViews>
    <sheetView zoomScale="118" zoomScaleNormal="118" workbookViewId="0">
      <selection activeCell="F6" sqref="F6"/>
    </sheetView>
  </sheetViews>
  <sheetFormatPr defaultColWidth="8.85546875" defaultRowHeight="15" x14ac:dyDescent="0.25"/>
  <cols>
    <col min="1" max="1" width="13.42578125" customWidth="1"/>
    <col min="2" max="2" width="15.42578125" customWidth="1"/>
    <col min="3" max="3" width="50.7109375" bestFit="1" customWidth="1"/>
    <col min="4" max="4" width="11.42578125" customWidth="1"/>
    <col min="5" max="5" width="14.140625" bestFit="1" customWidth="1"/>
  </cols>
  <sheetData>
    <row r="1" spans="1:5" ht="17.25" thickTop="1" thickBot="1" x14ac:dyDescent="0.3">
      <c r="A1" s="11" t="s">
        <v>22</v>
      </c>
      <c r="B1" s="11" t="s">
        <v>6</v>
      </c>
      <c r="C1" s="11" t="s">
        <v>24</v>
      </c>
      <c r="D1" s="11" t="s">
        <v>25</v>
      </c>
      <c r="E1" s="11" t="s">
        <v>36</v>
      </c>
    </row>
    <row r="2" spans="1:5" ht="15.75" thickTop="1" x14ac:dyDescent="0.25">
      <c r="A2" s="43" t="s">
        <v>219</v>
      </c>
      <c r="B2" s="43" t="s">
        <v>86</v>
      </c>
      <c r="C2" s="43" t="s">
        <v>93</v>
      </c>
      <c r="D2" s="43">
        <v>1</v>
      </c>
      <c r="E2" s="43">
        <v>1</v>
      </c>
    </row>
    <row r="3" spans="1:5" x14ac:dyDescent="0.25">
      <c r="A3" s="43" t="s">
        <v>219</v>
      </c>
      <c r="B3" s="43" t="s">
        <v>86</v>
      </c>
      <c r="C3" s="43" t="s">
        <v>96</v>
      </c>
      <c r="D3" s="43">
        <v>1</v>
      </c>
      <c r="E3" s="43">
        <v>1</v>
      </c>
    </row>
    <row r="4" spans="1:5" x14ac:dyDescent="0.25">
      <c r="A4" s="43" t="s">
        <v>219</v>
      </c>
      <c r="B4" s="43" t="s">
        <v>86</v>
      </c>
      <c r="C4" s="43" t="s">
        <v>97</v>
      </c>
      <c r="D4" s="43">
        <v>1</v>
      </c>
      <c r="E4" s="43">
        <v>1</v>
      </c>
    </row>
    <row r="5" spans="1:5" x14ac:dyDescent="0.25">
      <c r="A5" s="43" t="s">
        <v>219</v>
      </c>
      <c r="B5" s="43" t="s">
        <v>86</v>
      </c>
      <c r="C5" s="43" t="s">
        <v>98</v>
      </c>
      <c r="D5" s="43">
        <f>5.1/100</f>
        <v>5.0999999999999997E-2</v>
      </c>
      <c r="E5" s="43">
        <v>1</v>
      </c>
    </row>
    <row r="6" spans="1:5" x14ac:dyDescent="0.25">
      <c r="A6" s="43" t="s">
        <v>219</v>
      </c>
      <c r="B6" s="43" t="s">
        <v>86</v>
      </c>
      <c r="C6" s="43" t="s">
        <v>99</v>
      </c>
      <c r="D6" s="43">
        <f>1/48</f>
        <v>2.0833333333333332E-2</v>
      </c>
      <c r="E6" s="43">
        <v>1</v>
      </c>
    </row>
    <row r="7" spans="1:5" x14ac:dyDescent="0.25">
      <c r="A7" s="43" t="s">
        <v>219</v>
      </c>
      <c r="B7" s="43" t="s">
        <v>86</v>
      </c>
      <c r="C7" s="43" t="s">
        <v>102</v>
      </c>
      <c r="D7" s="43">
        <f>1/840</f>
        <v>1.1904761904761906E-3</v>
      </c>
      <c r="E7" s="43">
        <v>1</v>
      </c>
    </row>
    <row r="8" spans="1:5" x14ac:dyDescent="0.25">
      <c r="A8" s="43" t="s">
        <v>219</v>
      </c>
      <c r="B8" s="43" t="s">
        <v>86</v>
      </c>
      <c r="C8" s="43" t="s">
        <v>103</v>
      </c>
      <c r="D8" s="43">
        <v>1</v>
      </c>
      <c r="E8" s="43">
        <v>1</v>
      </c>
    </row>
    <row r="9" spans="1:5" x14ac:dyDescent="0.25">
      <c r="A9" s="43" t="s">
        <v>219</v>
      </c>
      <c r="B9" s="43" t="s">
        <v>86</v>
      </c>
      <c r="C9" s="43" t="s">
        <v>182</v>
      </c>
      <c r="D9" s="43">
        <v>1</v>
      </c>
      <c r="E9" s="43">
        <v>1</v>
      </c>
    </row>
    <row r="10" spans="1:5" x14ac:dyDescent="0.25">
      <c r="A10" s="43" t="s">
        <v>219</v>
      </c>
      <c r="B10" s="43" t="s">
        <v>86</v>
      </c>
      <c r="C10" s="43" t="s">
        <v>183</v>
      </c>
      <c r="D10" s="43">
        <v>1</v>
      </c>
      <c r="E10" s="43">
        <v>1</v>
      </c>
    </row>
    <row r="11" spans="1:5" x14ac:dyDescent="0.25">
      <c r="A11" s="43" t="s">
        <v>219</v>
      </c>
      <c r="B11" s="43" t="s">
        <v>86</v>
      </c>
      <c r="C11" s="43" t="s">
        <v>169</v>
      </c>
      <c r="D11" s="43">
        <v>1</v>
      </c>
      <c r="E11" s="43">
        <v>1</v>
      </c>
    </row>
    <row r="12" spans="1:5" x14ac:dyDescent="0.25">
      <c r="A12" s="43" t="s">
        <v>219</v>
      </c>
      <c r="B12" s="43" t="s">
        <v>86</v>
      </c>
      <c r="C12" s="43" t="s">
        <v>122</v>
      </c>
      <c r="D12" s="43">
        <v>1</v>
      </c>
      <c r="E12" s="43">
        <v>1</v>
      </c>
    </row>
    <row r="13" spans="1:5" x14ac:dyDescent="0.25">
      <c r="A13" s="43" t="s">
        <v>219</v>
      </c>
      <c r="B13" s="43" t="s">
        <v>86</v>
      </c>
      <c r="C13" s="43" t="s">
        <v>123</v>
      </c>
      <c r="D13" s="43">
        <v>1</v>
      </c>
      <c r="E13" s="43">
        <v>1</v>
      </c>
    </row>
    <row r="14" spans="1:5" x14ac:dyDescent="0.25">
      <c r="A14" s="43" t="s">
        <v>219</v>
      </c>
      <c r="B14" s="43" t="s">
        <v>87</v>
      </c>
      <c r="C14" s="43" t="s">
        <v>196</v>
      </c>
      <c r="D14" s="43">
        <v>1</v>
      </c>
      <c r="E14" s="43">
        <v>1</v>
      </c>
    </row>
    <row r="15" spans="1:5" x14ac:dyDescent="0.25">
      <c r="A15" s="43" t="s">
        <v>219</v>
      </c>
      <c r="B15" s="43" t="s">
        <v>87</v>
      </c>
      <c r="C15" s="43" t="s">
        <v>198</v>
      </c>
      <c r="D15" s="43">
        <v>4.5454545454545456E-2</v>
      </c>
      <c r="E15" s="43">
        <v>1</v>
      </c>
    </row>
    <row r="16" spans="1:5" x14ac:dyDescent="0.25">
      <c r="A16" s="43" t="s">
        <v>219</v>
      </c>
      <c r="B16" s="43" t="s">
        <v>87</v>
      </c>
      <c r="C16" s="43" t="s">
        <v>199</v>
      </c>
      <c r="D16" s="43">
        <v>8.1818181818181818E-2</v>
      </c>
      <c r="E16" s="43">
        <v>1</v>
      </c>
    </row>
    <row r="17" spans="1:5" x14ac:dyDescent="0.25">
      <c r="A17" s="43" t="s">
        <v>219</v>
      </c>
      <c r="B17" s="43" t="s">
        <v>87</v>
      </c>
      <c r="C17" s="43" t="s">
        <v>200</v>
      </c>
      <c r="D17" s="43">
        <v>1</v>
      </c>
      <c r="E17" s="43">
        <v>1</v>
      </c>
    </row>
    <row r="18" spans="1:5" x14ac:dyDescent="0.25">
      <c r="A18" s="43" t="s">
        <v>219</v>
      </c>
      <c r="B18" s="43" t="s">
        <v>87</v>
      </c>
      <c r="C18" s="43" t="s">
        <v>202</v>
      </c>
      <c r="D18" s="43">
        <v>2.1998166819431715</v>
      </c>
      <c r="E18" s="43">
        <v>1</v>
      </c>
    </row>
    <row r="19" spans="1:5" x14ac:dyDescent="0.25">
      <c r="A19" s="43" t="s">
        <v>219</v>
      </c>
      <c r="B19" s="43" t="s">
        <v>87</v>
      </c>
      <c r="C19" s="43" t="s">
        <v>203</v>
      </c>
      <c r="D19" s="43">
        <v>1</v>
      </c>
      <c r="E19" s="43">
        <v>1</v>
      </c>
    </row>
    <row r="20" spans="1:5" x14ac:dyDescent="0.25">
      <c r="A20" s="43" t="s">
        <v>219</v>
      </c>
      <c r="B20" s="43" t="s">
        <v>87</v>
      </c>
      <c r="C20" s="43" t="s">
        <v>206</v>
      </c>
      <c r="D20" s="43">
        <v>1</v>
      </c>
      <c r="E20" s="43">
        <v>1</v>
      </c>
    </row>
    <row r="21" spans="1:5" x14ac:dyDescent="0.25">
      <c r="A21" s="43" t="s">
        <v>219</v>
      </c>
      <c r="B21" s="43" t="s">
        <v>87</v>
      </c>
      <c r="C21" s="43" t="s">
        <v>207</v>
      </c>
      <c r="D21" s="43">
        <v>1</v>
      </c>
      <c r="E21" s="43">
        <v>1</v>
      </c>
    </row>
    <row r="22" spans="1:5" x14ac:dyDescent="0.25">
      <c r="A22" s="43" t="s">
        <v>219</v>
      </c>
      <c r="B22" s="43" t="s">
        <v>87</v>
      </c>
      <c r="C22" s="43" t="s">
        <v>208</v>
      </c>
      <c r="D22" s="43">
        <v>1</v>
      </c>
      <c r="E22" s="43">
        <v>1</v>
      </c>
    </row>
    <row r="23" spans="1:5" x14ac:dyDescent="0.25">
      <c r="A23" s="43" t="s">
        <v>219</v>
      </c>
      <c r="B23" s="50" t="s">
        <v>87</v>
      </c>
      <c r="C23" s="43" t="s">
        <v>209</v>
      </c>
      <c r="D23" s="43">
        <v>1</v>
      </c>
      <c r="E23" s="43">
        <v>1</v>
      </c>
    </row>
    <row r="24" spans="1:5" x14ac:dyDescent="0.25">
      <c r="A24" s="43" t="s">
        <v>219</v>
      </c>
      <c r="B24" s="50" t="s">
        <v>87</v>
      </c>
      <c r="C24" s="43" t="s">
        <v>210</v>
      </c>
      <c r="D24" s="43">
        <v>2</v>
      </c>
      <c r="E24" s="43">
        <v>1</v>
      </c>
    </row>
    <row r="25" spans="1:5" x14ac:dyDescent="0.25">
      <c r="A25" s="43" t="s">
        <v>219</v>
      </c>
      <c r="B25" s="50" t="s">
        <v>87</v>
      </c>
      <c r="C25" s="43" t="s">
        <v>211</v>
      </c>
      <c r="D25" s="43">
        <v>1</v>
      </c>
      <c r="E25" s="43">
        <v>1</v>
      </c>
    </row>
    <row r="26" spans="1:5" x14ac:dyDescent="0.25">
      <c r="A26" s="43" t="s">
        <v>219</v>
      </c>
      <c r="B26" s="50" t="s">
        <v>87</v>
      </c>
      <c r="C26" s="43" t="s">
        <v>212</v>
      </c>
      <c r="D26" s="43">
        <v>1</v>
      </c>
      <c r="E26" s="43">
        <v>1</v>
      </c>
    </row>
    <row r="27" spans="1:5" x14ac:dyDescent="0.25">
      <c r="A27" s="43" t="s">
        <v>219</v>
      </c>
      <c r="B27" s="50" t="s">
        <v>87</v>
      </c>
      <c r="C27" s="43" t="s">
        <v>182</v>
      </c>
      <c r="D27" s="43">
        <v>1</v>
      </c>
      <c r="E27" s="43">
        <v>1</v>
      </c>
    </row>
    <row r="28" spans="1:5" x14ac:dyDescent="0.25">
      <c r="A28" s="43" t="s">
        <v>220</v>
      </c>
      <c r="B28" s="43" t="s">
        <v>89</v>
      </c>
      <c r="C28" s="43" t="s">
        <v>93</v>
      </c>
      <c r="D28" s="43">
        <v>1</v>
      </c>
      <c r="E28" s="43">
        <v>1</v>
      </c>
    </row>
    <row r="29" spans="1:5" x14ac:dyDescent="0.25">
      <c r="A29" s="43" t="s">
        <v>220</v>
      </c>
      <c r="B29" s="43" t="s">
        <v>89</v>
      </c>
      <c r="C29" s="43" t="s">
        <v>96</v>
      </c>
      <c r="D29" s="43">
        <v>1</v>
      </c>
      <c r="E29" s="43">
        <v>1</v>
      </c>
    </row>
    <row r="30" spans="1:5" x14ac:dyDescent="0.25">
      <c r="A30" s="43" t="s">
        <v>220</v>
      </c>
      <c r="B30" s="43" t="s">
        <v>89</v>
      </c>
      <c r="C30" s="43" t="s">
        <v>97</v>
      </c>
      <c r="D30" s="43">
        <v>1</v>
      </c>
      <c r="E30" s="43">
        <v>1</v>
      </c>
    </row>
    <row r="31" spans="1:5" x14ac:dyDescent="0.25">
      <c r="A31" s="43" t="s">
        <v>220</v>
      </c>
      <c r="B31" s="43" t="s">
        <v>89</v>
      </c>
      <c r="C31" s="43" t="s">
        <v>98</v>
      </c>
      <c r="D31" s="43">
        <v>5.0999999999999997E-2</v>
      </c>
      <c r="E31" s="43">
        <v>1</v>
      </c>
    </row>
    <row r="32" spans="1:5" x14ac:dyDescent="0.25">
      <c r="A32" s="43" t="s">
        <v>220</v>
      </c>
      <c r="B32" s="43" t="s">
        <v>89</v>
      </c>
      <c r="C32" s="43" t="s">
        <v>100</v>
      </c>
      <c r="D32" s="43">
        <v>2.8571428571428571E-3</v>
      </c>
      <c r="E32" s="43">
        <v>1</v>
      </c>
    </row>
    <row r="33" spans="1:5" x14ac:dyDescent="0.25">
      <c r="A33" s="43" t="s">
        <v>220</v>
      </c>
      <c r="B33" s="43" t="s">
        <v>89</v>
      </c>
      <c r="C33" s="43" t="s">
        <v>101</v>
      </c>
      <c r="D33" s="43">
        <v>2.0833333333333332E-2</v>
      </c>
      <c r="E33" s="43">
        <v>1</v>
      </c>
    </row>
    <row r="34" spans="1:5" x14ac:dyDescent="0.25">
      <c r="A34" s="43" t="s">
        <v>220</v>
      </c>
      <c r="B34" s="43" t="s">
        <v>89</v>
      </c>
      <c r="C34" s="43" t="s">
        <v>103</v>
      </c>
      <c r="D34" s="43">
        <v>1</v>
      </c>
      <c r="E34" s="43">
        <v>1</v>
      </c>
    </row>
    <row r="35" spans="1:5" x14ac:dyDescent="0.25">
      <c r="A35" s="43" t="s">
        <v>220</v>
      </c>
      <c r="B35" s="43" t="s">
        <v>89</v>
      </c>
      <c r="C35" s="43" t="s">
        <v>182</v>
      </c>
      <c r="D35" s="43">
        <v>1</v>
      </c>
      <c r="E35" s="43">
        <v>1</v>
      </c>
    </row>
    <row r="36" spans="1:5" x14ac:dyDescent="0.25">
      <c r="A36" s="43" t="s">
        <v>220</v>
      </c>
      <c r="B36" s="43" t="s">
        <v>89</v>
      </c>
      <c r="C36" s="43" t="s">
        <v>184</v>
      </c>
      <c r="D36" s="43">
        <v>1</v>
      </c>
      <c r="E36" s="43">
        <v>1</v>
      </c>
    </row>
    <row r="37" spans="1:5" x14ac:dyDescent="0.25">
      <c r="A37" s="43" t="s">
        <v>220</v>
      </c>
      <c r="B37" s="43" t="s">
        <v>89</v>
      </c>
      <c r="C37" s="43" t="s">
        <v>123</v>
      </c>
      <c r="D37" s="43">
        <v>1</v>
      </c>
      <c r="E37" s="43">
        <v>1</v>
      </c>
    </row>
    <row r="38" spans="1:5" x14ac:dyDescent="0.25">
      <c r="A38" s="51" t="s">
        <v>221</v>
      </c>
      <c r="B38" s="51" t="s">
        <v>92</v>
      </c>
      <c r="C38" s="51" t="s">
        <v>213</v>
      </c>
      <c r="D38" s="51">
        <v>1</v>
      </c>
      <c r="E38" s="43">
        <v>1</v>
      </c>
    </row>
    <row r="39" spans="1:5" x14ac:dyDescent="0.25">
      <c r="A39" s="51" t="s">
        <v>221</v>
      </c>
      <c r="B39" s="51" t="s">
        <v>92</v>
      </c>
      <c r="C39" s="51" t="s">
        <v>215</v>
      </c>
      <c r="D39" s="51">
        <v>1</v>
      </c>
      <c r="E39" s="43">
        <v>1</v>
      </c>
    </row>
    <row r="40" spans="1:5" x14ac:dyDescent="0.25">
      <c r="A40" s="43" t="s">
        <v>222</v>
      </c>
      <c r="B40" s="43" t="s">
        <v>46</v>
      </c>
      <c r="C40" s="43" t="s">
        <v>195</v>
      </c>
      <c r="D40" s="43">
        <v>1</v>
      </c>
      <c r="E40" s="43">
        <v>1</v>
      </c>
    </row>
    <row r="41" spans="1:5" x14ac:dyDescent="0.25">
      <c r="A41" s="50" t="s">
        <v>222</v>
      </c>
      <c r="B41" s="50" t="s">
        <v>46</v>
      </c>
      <c r="C41" s="43" t="s">
        <v>182</v>
      </c>
      <c r="D41" s="43">
        <v>1</v>
      </c>
      <c r="E41" s="43">
        <v>1</v>
      </c>
    </row>
    <row r="42" spans="1:5" x14ac:dyDescent="0.25">
      <c r="A42" s="50" t="s">
        <v>222</v>
      </c>
      <c r="B42" s="50" t="s">
        <v>46</v>
      </c>
      <c r="C42" s="43" t="s">
        <v>184</v>
      </c>
      <c r="D42" s="43">
        <v>1</v>
      </c>
      <c r="E42" s="43">
        <v>1</v>
      </c>
    </row>
    <row r="43" spans="1:5" x14ac:dyDescent="0.25">
      <c r="A43" s="50" t="s">
        <v>222</v>
      </c>
      <c r="B43" s="50" t="s">
        <v>46</v>
      </c>
      <c r="C43" s="43" t="s">
        <v>183</v>
      </c>
      <c r="D43" s="43">
        <v>1</v>
      </c>
      <c r="E43" s="43">
        <v>1</v>
      </c>
    </row>
    <row r="44" spans="1:5" x14ac:dyDescent="0.25">
      <c r="A44" s="50" t="s">
        <v>223</v>
      </c>
      <c r="B44" s="50" t="s">
        <v>46</v>
      </c>
      <c r="C44" s="43" t="s">
        <v>194</v>
      </c>
      <c r="D44" s="43">
        <v>1</v>
      </c>
      <c r="E44" s="43">
        <v>1</v>
      </c>
    </row>
    <row r="45" spans="1:5" x14ac:dyDescent="0.25">
      <c r="A45" s="50" t="s">
        <v>223</v>
      </c>
      <c r="B45" s="50" t="s">
        <v>46</v>
      </c>
      <c r="C45" s="43" t="s">
        <v>182</v>
      </c>
      <c r="D45" s="43">
        <v>1</v>
      </c>
      <c r="E45" s="43">
        <v>1</v>
      </c>
    </row>
    <row r="46" spans="1:5" x14ac:dyDescent="0.25">
      <c r="A46" s="50" t="s">
        <v>223</v>
      </c>
      <c r="B46" s="50" t="s">
        <v>46</v>
      </c>
      <c r="C46" s="43" t="s">
        <v>184</v>
      </c>
      <c r="D46" s="43">
        <v>1</v>
      </c>
      <c r="E46" s="43">
        <v>1</v>
      </c>
    </row>
    <row r="47" spans="1:5" x14ac:dyDescent="0.25">
      <c r="A47" s="50" t="s">
        <v>223</v>
      </c>
      <c r="B47" s="50" t="s">
        <v>46</v>
      </c>
      <c r="C47" s="43" t="s">
        <v>183</v>
      </c>
      <c r="D47" s="43">
        <v>1</v>
      </c>
      <c r="E47" s="43">
        <v>1</v>
      </c>
    </row>
    <row r="48" spans="1:5" x14ac:dyDescent="0.25">
      <c r="A48" s="50" t="s">
        <v>224</v>
      </c>
      <c r="B48" s="50" t="s">
        <v>46</v>
      </c>
      <c r="C48" s="43" t="s">
        <v>192</v>
      </c>
      <c r="D48" s="43">
        <v>1</v>
      </c>
      <c r="E48" s="43">
        <v>1</v>
      </c>
    </row>
    <row r="49" spans="1:5" x14ac:dyDescent="0.25">
      <c r="A49" s="50" t="s">
        <v>224</v>
      </c>
      <c r="B49" s="50" t="s">
        <v>46</v>
      </c>
      <c r="C49" s="43" t="s">
        <v>184</v>
      </c>
      <c r="D49" s="43">
        <v>1</v>
      </c>
      <c r="E49" s="43">
        <v>1</v>
      </c>
    </row>
    <row r="50" spans="1:5" x14ac:dyDescent="0.25">
      <c r="D50" s="4"/>
    </row>
    <row r="51" spans="1:5" x14ac:dyDescent="0.25">
      <c r="D51" s="4"/>
    </row>
    <row r="52" spans="1:5" x14ac:dyDescent="0.25">
      <c r="D52" s="4"/>
    </row>
    <row r="53" spans="1:5" x14ac:dyDescent="0.25">
      <c r="D53" s="4"/>
    </row>
    <row r="54" spans="1:5" x14ac:dyDescent="0.25">
      <c r="B54" s="7"/>
      <c r="D54" s="4"/>
    </row>
    <row r="55" spans="1:5" x14ac:dyDescent="0.25">
      <c r="B55" s="7"/>
      <c r="D55" s="4"/>
    </row>
    <row r="56" spans="1:5" x14ac:dyDescent="0.25">
      <c r="B56" s="7"/>
      <c r="D56" s="4"/>
    </row>
    <row r="57" spans="1:5" x14ac:dyDescent="0.25">
      <c r="B57" s="7"/>
      <c r="D57" s="4"/>
    </row>
    <row r="58" spans="1:5" x14ac:dyDescent="0.25">
      <c r="B58" s="7"/>
      <c r="D58" s="4"/>
    </row>
    <row r="59" spans="1:5" x14ac:dyDescent="0.25">
      <c r="B59" s="7"/>
      <c r="D59" s="4"/>
    </row>
    <row r="60" spans="1:5" x14ac:dyDescent="0.25">
      <c r="B60" s="7"/>
      <c r="D60" s="4"/>
    </row>
    <row r="61" spans="1:5" x14ac:dyDescent="0.25">
      <c r="B61" s="7"/>
      <c r="D61" s="4"/>
    </row>
    <row r="62" spans="1:5" x14ac:dyDescent="0.25">
      <c r="B62" s="7"/>
      <c r="D62" s="4"/>
    </row>
    <row r="63" spans="1:5" x14ac:dyDescent="0.25">
      <c r="B63" s="7"/>
      <c r="D63" s="4"/>
    </row>
    <row r="64" spans="1:5" x14ac:dyDescent="0.25">
      <c r="B64" s="7"/>
      <c r="D64" s="4"/>
    </row>
    <row r="65" spans="3:4" x14ac:dyDescent="0.25">
      <c r="C65" s="9"/>
      <c r="D65" s="4"/>
    </row>
    <row r="66" spans="3:4" x14ac:dyDescent="0.25">
      <c r="D66" s="4"/>
    </row>
    <row r="67" spans="3:4" x14ac:dyDescent="0.25">
      <c r="C67" s="10"/>
      <c r="D67" s="4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opLeftCell="E3" workbookViewId="0">
      <selection activeCell="A2" sqref="A2:I90"/>
    </sheetView>
  </sheetViews>
  <sheetFormatPr defaultColWidth="8.85546875" defaultRowHeight="15" x14ac:dyDescent="0.25"/>
  <cols>
    <col min="1" max="1" width="11.28515625" bestFit="1" customWidth="1"/>
    <col min="2" max="2" width="15" bestFit="1" customWidth="1"/>
    <col min="3" max="3" width="28.140625" bestFit="1" customWidth="1"/>
    <col min="5" max="5" width="17.42578125" customWidth="1"/>
    <col min="7" max="7" width="8.85546875" bestFit="1" customWidth="1"/>
    <col min="8" max="8" width="11.28515625" bestFit="1" customWidth="1"/>
    <col min="9" max="9" width="15.85546875" bestFit="1" customWidth="1"/>
  </cols>
  <sheetData>
    <row r="1" spans="1:9" ht="15.75" x14ac:dyDescent="0.25">
      <c r="A1" s="19" t="s">
        <v>22</v>
      </c>
      <c r="B1" s="20" t="s">
        <v>15</v>
      </c>
      <c r="C1" s="18" t="s">
        <v>8</v>
      </c>
      <c r="D1" s="20" t="s">
        <v>37</v>
      </c>
      <c r="E1" s="20" t="s">
        <v>38</v>
      </c>
      <c r="F1" s="21" t="s">
        <v>25</v>
      </c>
      <c r="G1" s="22" t="s">
        <v>39</v>
      </c>
      <c r="H1" s="22" t="s">
        <v>40</v>
      </c>
      <c r="I1" s="22" t="s">
        <v>41</v>
      </c>
    </row>
    <row r="2" spans="1:9" x14ac:dyDescent="0.25">
      <c r="A2" s="25" t="s">
        <v>219</v>
      </c>
      <c r="B2" s="25" t="s">
        <v>86</v>
      </c>
      <c r="C2" t="s">
        <v>102</v>
      </c>
      <c r="D2" t="s">
        <v>225</v>
      </c>
      <c r="F2">
        <v>1</v>
      </c>
      <c r="H2" t="s">
        <v>47</v>
      </c>
    </row>
    <row r="3" spans="1:9" x14ac:dyDescent="0.25">
      <c r="A3" s="25" t="s">
        <v>219</v>
      </c>
      <c r="B3" s="25" t="s">
        <v>86</v>
      </c>
      <c r="C3" t="s">
        <v>104</v>
      </c>
      <c r="D3" t="s">
        <v>225</v>
      </c>
      <c r="F3">
        <v>1</v>
      </c>
      <c r="H3" t="s">
        <v>47</v>
      </c>
    </row>
    <row r="4" spans="1:9" x14ac:dyDescent="0.25">
      <c r="A4" s="25" t="s">
        <v>219</v>
      </c>
      <c r="B4" s="25" t="s">
        <v>86</v>
      </c>
      <c r="C4" t="s">
        <v>105</v>
      </c>
      <c r="D4" t="s">
        <v>48</v>
      </c>
      <c r="F4">
        <v>1</v>
      </c>
      <c r="H4" t="s">
        <v>47</v>
      </c>
    </row>
    <row r="5" spans="1:9" x14ac:dyDescent="0.25">
      <c r="A5" s="25" t="s">
        <v>219</v>
      </c>
      <c r="B5" s="25" t="s">
        <v>86</v>
      </c>
      <c r="C5" t="s">
        <v>108</v>
      </c>
      <c r="D5" t="s">
        <v>225</v>
      </c>
      <c r="F5">
        <v>1</v>
      </c>
      <c r="H5" t="s">
        <v>47</v>
      </c>
    </row>
    <row r="6" spans="1:9" x14ac:dyDescent="0.25">
      <c r="A6" s="25" t="s">
        <v>219</v>
      </c>
      <c r="B6" s="25" t="s">
        <v>86</v>
      </c>
      <c r="C6" t="s">
        <v>109</v>
      </c>
      <c r="D6" t="s">
        <v>225</v>
      </c>
      <c r="F6">
        <v>1</v>
      </c>
      <c r="H6" t="s">
        <v>47</v>
      </c>
    </row>
    <row r="7" spans="1:9" x14ac:dyDescent="0.25">
      <c r="A7" s="25" t="s">
        <v>219</v>
      </c>
      <c r="B7" s="25" t="s">
        <v>86</v>
      </c>
      <c r="C7" t="s">
        <v>110</v>
      </c>
      <c r="D7" t="s">
        <v>225</v>
      </c>
      <c r="F7">
        <v>1</v>
      </c>
      <c r="H7" t="s">
        <v>47</v>
      </c>
    </row>
    <row r="8" spans="1:9" x14ac:dyDescent="0.25">
      <c r="A8" s="25" t="s">
        <v>219</v>
      </c>
      <c r="B8" s="25" t="s">
        <v>86</v>
      </c>
      <c r="C8" s="52" t="s">
        <v>111</v>
      </c>
      <c r="D8" t="s">
        <v>225</v>
      </c>
      <c r="F8">
        <v>1</v>
      </c>
      <c r="H8" t="s">
        <v>47</v>
      </c>
    </row>
    <row r="9" spans="1:9" x14ac:dyDescent="0.25">
      <c r="A9" s="25" t="s">
        <v>219</v>
      </c>
      <c r="B9" s="25" t="s">
        <v>86</v>
      </c>
      <c r="C9" t="s">
        <v>112</v>
      </c>
      <c r="D9" t="s">
        <v>225</v>
      </c>
      <c r="F9">
        <v>1</v>
      </c>
      <c r="H9" t="s">
        <v>47</v>
      </c>
    </row>
    <row r="10" spans="1:9" x14ac:dyDescent="0.25">
      <c r="A10" s="25" t="s">
        <v>219</v>
      </c>
      <c r="B10" s="25" t="s">
        <v>86</v>
      </c>
      <c r="C10" t="s">
        <v>129</v>
      </c>
      <c r="D10" t="s">
        <v>225</v>
      </c>
      <c r="F10">
        <v>1</v>
      </c>
      <c r="H10" t="s">
        <v>47</v>
      </c>
    </row>
    <row r="11" spans="1:9" x14ac:dyDescent="0.25">
      <c r="A11" s="25" t="s">
        <v>219</v>
      </c>
      <c r="B11" s="25" t="s">
        <v>86</v>
      </c>
      <c r="C11" t="s">
        <v>131</v>
      </c>
      <c r="D11" t="s">
        <v>225</v>
      </c>
      <c r="F11">
        <v>1</v>
      </c>
      <c r="H11" t="s">
        <v>47</v>
      </c>
    </row>
    <row r="12" spans="1:9" x14ac:dyDescent="0.25">
      <c r="A12" s="25" t="s">
        <v>219</v>
      </c>
      <c r="B12" s="25" t="s">
        <v>86</v>
      </c>
      <c r="C12" t="s">
        <v>132</v>
      </c>
      <c r="D12" t="s">
        <v>225</v>
      </c>
      <c r="F12">
        <v>1</v>
      </c>
      <c r="H12" t="s">
        <v>47</v>
      </c>
    </row>
    <row r="13" spans="1:9" x14ac:dyDescent="0.25">
      <c r="A13" s="25" t="s">
        <v>219</v>
      </c>
      <c r="B13" s="25" t="s">
        <v>86</v>
      </c>
      <c r="C13" t="s">
        <v>145</v>
      </c>
      <c r="D13" t="s">
        <v>225</v>
      </c>
      <c r="F13">
        <v>1</v>
      </c>
      <c r="H13" t="s">
        <v>47</v>
      </c>
    </row>
    <row r="14" spans="1:9" x14ac:dyDescent="0.25">
      <c r="A14" s="25" t="s">
        <v>219</v>
      </c>
      <c r="B14" s="25" t="s">
        <v>86</v>
      </c>
      <c r="C14" t="s">
        <v>146</v>
      </c>
      <c r="D14" t="s">
        <v>225</v>
      </c>
      <c r="F14">
        <v>1</v>
      </c>
      <c r="H14" t="s">
        <v>47</v>
      </c>
    </row>
    <row r="15" spans="1:9" x14ac:dyDescent="0.25">
      <c r="A15" s="25" t="s">
        <v>219</v>
      </c>
      <c r="B15" s="25" t="s">
        <v>86</v>
      </c>
      <c r="C15" t="s">
        <v>147</v>
      </c>
      <c r="D15" t="s">
        <v>225</v>
      </c>
      <c r="F15">
        <v>1</v>
      </c>
      <c r="H15" t="s">
        <v>47</v>
      </c>
    </row>
    <row r="16" spans="1:9" x14ac:dyDescent="0.25">
      <c r="A16" s="25" t="s">
        <v>219</v>
      </c>
      <c r="B16" s="25" t="s">
        <v>86</v>
      </c>
      <c r="C16" t="s">
        <v>156</v>
      </c>
      <c r="D16" t="s">
        <v>225</v>
      </c>
      <c r="F16">
        <v>1</v>
      </c>
      <c r="H16" t="s">
        <v>47</v>
      </c>
    </row>
    <row r="17" spans="1:8" x14ac:dyDescent="0.25">
      <c r="A17" s="25" t="s">
        <v>219</v>
      </c>
      <c r="B17" s="25" t="s">
        <v>86</v>
      </c>
      <c r="C17" t="s">
        <v>157</v>
      </c>
      <c r="D17" t="s">
        <v>225</v>
      </c>
      <c r="F17">
        <v>1</v>
      </c>
      <c r="H17" t="s">
        <v>47</v>
      </c>
    </row>
    <row r="18" spans="1:8" x14ac:dyDescent="0.25">
      <c r="A18" s="25" t="s">
        <v>219</v>
      </c>
      <c r="B18" s="25" t="s">
        <v>86</v>
      </c>
      <c r="C18" t="s">
        <v>158</v>
      </c>
      <c r="D18" t="s">
        <v>225</v>
      </c>
      <c r="F18">
        <v>1</v>
      </c>
      <c r="H18" t="s">
        <v>47</v>
      </c>
    </row>
    <row r="19" spans="1:8" x14ac:dyDescent="0.25">
      <c r="A19" s="25" t="s">
        <v>219</v>
      </c>
      <c r="B19" s="25" t="s">
        <v>86</v>
      </c>
      <c r="C19" t="s">
        <v>151</v>
      </c>
      <c r="D19" t="s">
        <v>225</v>
      </c>
      <c r="F19">
        <v>1</v>
      </c>
      <c r="H19" t="s">
        <v>47</v>
      </c>
    </row>
    <row r="20" spans="1:8" x14ac:dyDescent="0.25">
      <c r="A20" s="25" t="s">
        <v>219</v>
      </c>
      <c r="B20" s="25" t="s">
        <v>86</v>
      </c>
      <c r="C20" t="s">
        <v>160</v>
      </c>
      <c r="D20" t="s">
        <v>225</v>
      </c>
      <c r="F20">
        <v>1</v>
      </c>
      <c r="H20" t="s">
        <v>47</v>
      </c>
    </row>
    <row r="21" spans="1:8" x14ac:dyDescent="0.25">
      <c r="A21" s="25" t="s">
        <v>219</v>
      </c>
      <c r="B21" s="25" t="s">
        <v>86</v>
      </c>
      <c r="C21" t="s">
        <v>155</v>
      </c>
      <c r="D21" t="s">
        <v>225</v>
      </c>
      <c r="F21">
        <v>1</v>
      </c>
      <c r="H21" t="s">
        <v>47</v>
      </c>
    </row>
    <row r="22" spans="1:8" x14ac:dyDescent="0.25">
      <c r="A22" s="25" t="s">
        <v>219</v>
      </c>
      <c r="B22" s="25" t="s">
        <v>86</v>
      </c>
      <c r="C22" t="s">
        <v>120</v>
      </c>
      <c r="D22" t="s">
        <v>225</v>
      </c>
      <c r="F22">
        <v>1</v>
      </c>
      <c r="H22" t="s">
        <v>47</v>
      </c>
    </row>
    <row r="23" spans="1:8" x14ac:dyDescent="0.25">
      <c r="A23" s="25" t="s">
        <v>219</v>
      </c>
      <c r="B23" s="25" t="s">
        <v>86</v>
      </c>
      <c r="C23" s="29" t="s">
        <v>154</v>
      </c>
      <c r="D23" t="s">
        <v>225</v>
      </c>
      <c r="F23">
        <v>1</v>
      </c>
      <c r="H23" t="s">
        <v>47</v>
      </c>
    </row>
    <row r="24" spans="1:8" x14ac:dyDescent="0.25">
      <c r="A24" s="25" t="s">
        <v>219</v>
      </c>
      <c r="B24" s="25" t="s">
        <v>86</v>
      </c>
      <c r="C24" t="s">
        <v>166</v>
      </c>
      <c r="D24" t="s">
        <v>225</v>
      </c>
      <c r="F24">
        <v>1</v>
      </c>
      <c r="H24" t="s">
        <v>47</v>
      </c>
    </row>
    <row r="25" spans="1:8" x14ac:dyDescent="0.25">
      <c r="A25" s="25" t="s">
        <v>219</v>
      </c>
      <c r="B25" s="28" t="s">
        <v>87</v>
      </c>
      <c r="C25" t="s">
        <v>129</v>
      </c>
      <c r="D25" t="s">
        <v>225</v>
      </c>
      <c r="F25">
        <v>1</v>
      </c>
      <c r="H25" t="s">
        <v>47</v>
      </c>
    </row>
    <row r="26" spans="1:8" x14ac:dyDescent="0.25">
      <c r="A26" s="25" t="s">
        <v>219</v>
      </c>
      <c r="B26" s="28" t="s">
        <v>87</v>
      </c>
      <c r="C26" t="s">
        <v>131</v>
      </c>
      <c r="D26" t="s">
        <v>225</v>
      </c>
      <c r="F26">
        <v>1</v>
      </c>
      <c r="H26" t="s">
        <v>47</v>
      </c>
    </row>
    <row r="27" spans="1:8" x14ac:dyDescent="0.25">
      <c r="A27" s="25" t="s">
        <v>219</v>
      </c>
      <c r="B27" s="28" t="s">
        <v>87</v>
      </c>
      <c r="C27" t="s">
        <v>132</v>
      </c>
      <c r="D27" t="s">
        <v>225</v>
      </c>
      <c r="F27">
        <v>1</v>
      </c>
      <c r="H27" t="s">
        <v>47</v>
      </c>
    </row>
    <row r="28" spans="1:8" x14ac:dyDescent="0.25">
      <c r="A28" s="25" t="s">
        <v>219</v>
      </c>
      <c r="B28" s="28" t="s">
        <v>87</v>
      </c>
      <c r="C28" t="s">
        <v>145</v>
      </c>
      <c r="D28" t="s">
        <v>225</v>
      </c>
      <c r="F28">
        <v>1</v>
      </c>
      <c r="H28" t="s">
        <v>47</v>
      </c>
    </row>
    <row r="29" spans="1:8" x14ac:dyDescent="0.25">
      <c r="A29" s="25" t="s">
        <v>219</v>
      </c>
      <c r="B29" s="28" t="s">
        <v>87</v>
      </c>
      <c r="C29" t="s">
        <v>146</v>
      </c>
      <c r="D29" t="s">
        <v>225</v>
      </c>
      <c r="F29">
        <v>1</v>
      </c>
      <c r="H29" t="s">
        <v>47</v>
      </c>
    </row>
    <row r="30" spans="1:8" x14ac:dyDescent="0.25">
      <c r="A30" s="25" t="s">
        <v>219</v>
      </c>
      <c r="B30" s="28" t="s">
        <v>87</v>
      </c>
      <c r="C30" t="s">
        <v>147</v>
      </c>
      <c r="D30" t="s">
        <v>225</v>
      </c>
      <c r="F30">
        <v>1</v>
      </c>
      <c r="H30" t="s">
        <v>47</v>
      </c>
    </row>
    <row r="31" spans="1:8" x14ac:dyDescent="0.25">
      <c r="A31" s="25" t="s">
        <v>219</v>
      </c>
      <c r="B31" s="28" t="s">
        <v>87</v>
      </c>
      <c r="C31" t="s">
        <v>156</v>
      </c>
      <c r="D31" t="s">
        <v>225</v>
      </c>
      <c r="F31">
        <v>1</v>
      </c>
      <c r="H31" t="s">
        <v>47</v>
      </c>
    </row>
    <row r="32" spans="1:8" x14ac:dyDescent="0.25">
      <c r="A32" s="25" t="s">
        <v>219</v>
      </c>
      <c r="B32" s="28" t="s">
        <v>87</v>
      </c>
      <c r="C32" t="s">
        <v>157</v>
      </c>
      <c r="D32" t="s">
        <v>225</v>
      </c>
      <c r="F32">
        <v>1</v>
      </c>
      <c r="H32" t="s">
        <v>47</v>
      </c>
    </row>
    <row r="33" spans="1:8" x14ac:dyDescent="0.25">
      <c r="A33" s="25" t="s">
        <v>219</v>
      </c>
      <c r="B33" s="28" t="s">
        <v>87</v>
      </c>
      <c r="C33" t="s">
        <v>158</v>
      </c>
      <c r="D33" t="s">
        <v>225</v>
      </c>
      <c r="F33">
        <v>1</v>
      </c>
      <c r="H33" t="s">
        <v>47</v>
      </c>
    </row>
    <row r="34" spans="1:8" x14ac:dyDescent="0.25">
      <c r="A34" s="25" t="s">
        <v>219</v>
      </c>
      <c r="B34" s="28" t="s">
        <v>87</v>
      </c>
      <c r="C34" t="s">
        <v>151</v>
      </c>
      <c r="D34" t="s">
        <v>225</v>
      </c>
      <c r="F34">
        <v>1</v>
      </c>
      <c r="H34" t="s">
        <v>47</v>
      </c>
    </row>
    <row r="35" spans="1:8" x14ac:dyDescent="0.25">
      <c r="A35" s="25" t="s">
        <v>219</v>
      </c>
      <c r="B35" s="28" t="s">
        <v>87</v>
      </c>
      <c r="C35" t="s">
        <v>159</v>
      </c>
      <c r="D35" t="s">
        <v>225</v>
      </c>
      <c r="F35">
        <v>1</v>
      </c>
      <c r="H35" t="s">
        <v>47</v>
      </c>
    </row>
    <row r="36" spans="1:8" x14ac:dyDescent="0.25">
      <c r="A36" s="25" t="s">
        <v>219</v>
      </c>
      <c r="B36" s="28" t="s">
        <v>87</v>
      </c>
      <c r="C36" t="s">
        <v>166</v>
      </c>
      <c r="D36" t="s">
        <v>225</v>
      </c>
      <c r="F36">
        <v>1</v>
      </c>
      <c r="H36" t="s">
        <v>47</v>
      </c>
    </row>
    <row r="37" spans="1:8" x14ac:dyDescent="0.25">
      <c r="A37" s="28" t="s">
        <v>220</v>
      </c>
      <c r="B37" s="28" t="s">
        <v>89</v>
      </c>
      <c r="C37" t="s">
        <v>104</v>
      </c>
      <c r="D37" t="s">
        <v>225</v>
      </c>
      <c r="F37">
        <v>1</v>
      </c>
      <c r="H37" t="s">
        <v>47</v>
      </c>
    </row>
    <row r="38" spans="1:8" x14ac:dyDescent="0.25">
      <c r="A38" s="28" t="s">
        <v>220</v>
      </c>
      <c r="B38" s="28" t="s">
        <v>89</v>
      </c>
      <c r="C38" t="s">
        <v>105</v>
      </c>
      <c r="D38" t="s">
        <v>225</v>
      </c>
      <c r="F38">
        <v>1</v>
      </c>
      <c r="H38" t="s">
        <v>47</v>
      </c>
    </row>
    <row r="39" spans="1:8" x14ac:dyDescent="0.25">
      <c r="A39" s="28" t="s">
        <v>220</v>
      </c>
      <c r="B39" s="28" t="s">
        <v>89</v>
      </c>
      <c r="C39" t="s">
        <v>108</v>
      </c>
      <c r="D39" t="s">
        <v>225</v>
      </c>
      <c r="F39">
        <v>1</v>
      </c>
      <c r="H39" t="s">
        <v>47</v>
      </c>
    </row>
    <row r="40" spans="1:8" x14ac:dyDescent="0.25">
      <c r="A40" s="28" t="s">
        <v>220</v>
      </c>
      <c r="B40" s="28" t="s">
        <v>89</v>
      </c>
      <c r="C40" t="s">
        <v>109</v>
      </c>
      <c r="D40" t="s">
        <v>225</v>
      </c>
      <c r="F40">
        <v>1</v>
      </c>
      <c r="H40" t="s">
        <v>47</v>
      </c>
    </row>
    <row r="41" spans="1:8" x14ac:dyDescent="0.25">
      <c r="A41" s="28" t="s">
        <v>220</v>
      </c>
      <c r="B41" s="28" t="s">
        <v>89</v>
      </c>
      <c r="C41" t="s">
        <v>110</v>
      </c>
      <c r="D41" t="s">
        <v>225</v>
      </c>
      <c r="F41">
        <v>1</v>
      </c>
      <c r="H41" t="s">
        <v>47</v>
      </c>
    </row>
    <row r="42" spans="1:8" x14ac:dyDescent="0.25">
      <c r="A42" s="28" t="s">
        <v>220</v>
      </c>
      <c r="B42" s="28" t="s">
        <v>89</v>
      </c>
      <c r="C42" t="s">
        <v>104</v>
      </c>
      <c r="D42" t="s">
        <v>225</v>
      </c>
      <c r="F42">
        <v>1</v>
      </c>
      <c r="H42" t="s">
        <v>47</v>
      </c>
    </row>
    <row r="43" spans="1:8" x14ac:dyDescent="0.25">
      <c r="A43" s="28" t="s">
        <v>220</v>
      </c>
      <c r="B43" s="28" t="s">
        <v>89</v>
      </c>
      <c r="C43" t="s">
        <v>112</v>
      </c>
      <c r="D43" t="s">
        <v>225</v>
      </c>
      <c r="F43">
        <v>1</v>
      </c>
      <c r="H43" t="s">
        <v>47</v>
      </c>
    </row>
    <row r="44" spans="1:8" x14ac:dyDescent="0.25">
      <c r="A44" s="28" t="s">
        <v>220</v>
      </c>
      <c r="B44" s="28" t="s">
        <v>89</v>
      </c>
      <c r="C44" t="s">
        <v>145</v>
      </c>
      <c r="D44" t="s">
        <v>225</v>
      </c>
      <c r="F44">
        <v>1</v>
      </c>
      <c r="H44" t="s">
        <v>47</v>
      </c>
    </row>
    <row r="45" spans="1:8" x14ac:dyDescent="0.25">
      <c r="A45" s="28" t="s">
        <v>220</v>
      </c>
      <c r="B45" s="28" t="s">
        <v>89</v>
      </c>
      <c r="C45" t="s">
        <v>146</v>
      </c>
      <c r="D45" t="s">
        <v>225</v>
      </c>
      <c r="F45">
        <v>1</v>
      </c>
      <c r="H45" t="s">
        <v>47</v>
      </c>
    </row>
    <row r="46" spans="1:8" x14ac:dyDescent="0.25">
      <c r="A46" s="28" t="s">
        <v>220</v>
      </c>
      <c r="B46" s="28" t="s">
        <v>89</v>
      </c>
      <c r="C46" t="s">
        <v>147</v>
      </c>
      <c r="D46" t="s">
        <v>225</v>
      </c>
      <c r="F46">
        <v>1</v>
      </c>
      <c r="H46" t="s">
        <v>47</v>
      </c>
    </row>
    <row r="47" spans="1:8" x14ac:dyDescent="0.25">
      <c r="A47" s="28" t="s">
        <v>220</v>
      </c>
      <c r="B47" s="28" t="s">
        <v>89</v>
      </c>
      <c r="C47" t="s">
        <v>156</v>
      </c>
      <c r="D47" t="s">
        <v>225</v>
      </c>
      <c r="F47">
        <v>1</v>
      </c>
      <c r="H47" t="s">
        <v>47</v>
      </c>
    </row>
    <row r="48" spans="1:8" x14ac:dyDescent="0.25">
      <c r="A48" s="28" t="s">
        <v>220</v>
      </c>
      <c r="B48" s="28" t="s">
        <v>89</v>
      </c>
      <c r="C48" t="s">
        <v>157</v>
      </c>
      <c r="D48" t="s">
        <v>225</v>
      </c>
      <c r="F48">
        <v>1</v>
      </c>
      <c r="H48" t="s">
        <v>47</v>
      </c>
    </row>
    <row r="49" spans="1:8" x14ac:dyDescent="0.25">
      <c r="A49" s="28" t="s">
        <v>220</v>
      </c>
      <c r="B49" s="28" t="s">
        <v>89</v>
      </c>
      <c r="C49" t="s">
        <v>158</v>
      </c>
      <c r="D49" t="s">
        <v>225</v>
      </c>
      <c r="F49">
        <v>1</v>
      </c>
      <c r="H49" t="s">
        <v>47</v>
      </c>
    </row>
    <row r="50" spans="1:8" x14ac:dyDescent="0.25">
      <c r="A50" s="28" t="s">
        <v>220</v>
      </c>
      <c r="B50" s="28" t="s">
        <v>89</v>
      </c>
      <c r="C50" t="s">
        <v>151</v>
      </c>
      <c r="D50" t="s">
        <v>225</v>
      </c>
      <c r="F50">
        <v>1</v>
      </c>
      <c r="H50" t="s">
        <v>47</v>
      </c>
    </row>
    <row r="51" spans="1:8" x14ac:dyDescent="0.25">
      <c r="A51" s="28" t="s">
        <v>220</v>
      </c>
      <c r="B51" s="28" t="s">
        <v>89</v>
      </c>
      <c r="C51" t="s">
        <v>160</v>
      </c>
      <c r="D51" t="s">
        <v>225</v>
      </c>
      <c r="F51">
        <v>1</v>
      </c>
      <c r="H51" t="s">
        <v>47</v>
      </c>
    </row>
    <row r="52" spans="1:8" x14ac:dyDescent="0.25">
      <c r="A52" s="28" t="s">
        <v>220</v>
      </c>
      <c r="B52" s="28" t="s">
        <v>89</v>
      </c>
      <c r="C52" t="s">
        <v>155</v>
      </c>
      <c r="D52" t="s">
        <v>225</v>
      </c>
      <c r="F52">
        <v>1</v>
      </c>
      <c r="H52" t="s">
        <v>47</v>
      </c>
    </row>
    <row r="53" spans="1:8" x14ac:dyDescent="0.25">
      <c r="A53" s="25" t="s">
        <v>222</v>
      </c>
      <c r="B53" s="25" t="s">
        <v>46</v>
      </c>
      <c r="C53" t="s">
        <v>129</v>
      </c>
      <c r="D53" t="s">
        <v>225</v>
      </c>
      <c r="F53">
        <v>1</v>
      </c>
      <c r="H53" t="s">
        <v>47</v>
      </c>
    </row>
    <row r="54" spans="1:8" x14ac:dyDescent="0.25">
      <c r="A54" s="25" t="s">
        <v>222</v>
      </c>
      <c r="B54" s="25" t="s">
        <v>46</v>
      </c>
      <c r="C54" t="s">
        <v>131</v>
      </c>
      <c r="D54" t="s">
        <v>225</v>
      </c>
      <c r="F54">
        <v>1</v>
      </c>
      <c r="H54" t="s">
        <v>47</v>
      </c>
    </row>
    <row r="55" spans="1:8" x14ac:dyDescent="0.25">
      <c r="A55" s="25" t="s">
        <v>222</v>
      </c>
      <c r="B55" s="25" t="s">
        <v>46</v>
      </c>
      <c r="C55" t="s">
        <v>132</v>
      </c>
      <c r="D55" t="s">
        <v>225</v>
      </c>
      <c r="F55">
        <v>1</v>
      </c>
      <c r="H55" t="s">
        <v>47</v>
      </c>
    </row>
    <row r="56" spans="1:8" x14ac:dyDescent="0.25">
      <c r="A56" s="25" t="s">
        <v>222</v>
      </c>
      <c r="B56" s="25" t="s">
        <v>46</v>
      </c>
      <c r="C56" t="s">
        <v>145</v>
      </c>
      <c r="D56" t="s">
        <v>225</v>
      </c>
      <c r="F56">
        <v>1</v>
      </c>
      <c r="H56" t="s">
        <v>47</v>
      </c>
    </row>
    <row r="57" spans="1:8" x14ac:dyDescent="0.25">
      <c r="A57" s="25" t="s">
        <v>222</v>
      </c>
      <c r="B57" s="25" t="s">
        <v>46</v>
      </c>
      <c r="C57" t="s">
        <v>146</v>
      </c>
      <c r="D57" t="s">
        <v>225</v>
      </c>
      <c r="F57">
        <v>1</v>
      </c>
      <c r="H57" t="s">
        <v>47</v>
      </c>
    </row>
    <row r="58" spans="1:8" x14ac:dyDescent="0.25">
      <c r="A58" s="25" t="s">
        <v>222</v>
      </c>
      <c r="B58" s="25" t="s">
        <v>46</v>
      </c>
      <c r="C58" t="s">
        <v>147</v>
      </c>
      <c r="D58" t="s">
        <v>225</v>
      </c>
      <c r="F58">
        <v>1</v>
      </c>
      <c r="H58" t="s">
        <v>47</v>
      </c>
    </row>
    <row r="59" spans="1:8" x14ac:dyDescent="0.25">
      <c r="A59" s="25" t="s">
        <v>222</v>
      </c>
      <c r="B59" s="25" t="s">
        <v>46</v>
      </c>
      <c r="C59" t="s">
        <v>156</v>
      </c>
      <c r="D59" t="s">
        <v>225</v>
      </c>
      <c r="F59">
        <v>1</v>
      </c>
      <c r="H59" t="s">
        <v>47</v>
      </c>
    </row>
    <row r="60" spans="1:8" x14ac:dyDescent="0.25">
      <c r="A60" s="25" t="s">
        <v>222</v>
      </c>
      <c r="B60" s="25" t="s">
        <v>46</v>
      </c>
      <c r="C60" t="s">
        <v>157</v>
      </c>
      <c r="D60" t="s">
        <v>225</v>
      </c>
      <c r="F60">
        <v>1</v>
      </c>
      <c r="H60" t="s">
        <v>47</v>
      </c>
    </row>
    <row r="61" spans="1:8" x14ac:dyDescent="0.25">
      <c r="A61" s="25" t="s">
        <v>222</v>
      </c>
      <c r="B61" s="25" t="s">
        <v>46</v>
      </c>
      <c r="C61" t="s">
        <v>158</v>
      </c>
      <c r="D61" t="s">
        <v>225</v>
      </c>
      <c r="F61">
        <v>1</v>
      </c>
      <c r="H61" t="s">
        <v>47</v>
      </c>
    </row>
    <row r="62" spans="1:8" x14ac:dyDescent="0.25">
      <c r="A62" s="25" t="s">
        <v>222</v>
      </c>
      <c r="B62" s="25" t="s">
        <v>46</v>
      </c>
      <c r="C62" t="s">
        <v>151</v>
      </c>
      <c r="D62" t="s">
        <v>225</v>
      </c>
      <c r="F62">
        <v>1</v>
      </c>
      <c r="H62" t="s">
        <v>47</v>
      </c>
    </row>
    <row r="63" spans="1:8" x14ac:dyDescent="0.25">
      <c r="A63" s="25" t="s">
        <v>222</v>
      </c>
      <c r="B63" s="25" t="s">
        <v>46</v>
      </c>
      <c r="C63" t="s">
        <v>160</v>
      </c>
      <c r="D63" t="s">
        <v>225</v>
      </c>
      <c r="F63">
        <v>1</v>
      </c>
      <c r="H63" t="s">
        <v>47</v>
      </c>
    </row>
    <row r="64" spans="1:8" x14ac:dyDescent="0.25">
      <c r="A64" s="25" t="s">
        <v>222</v>
      </c>
      <c r="B64" s="25" t="s">
        <v>46</v>
      </c>
      <c r="C64" t="s">
        <v>155</v>
      </c>
      <c r="D64" t="s">
        <v>225</v>
      </c>
      <c r="F64">
        <v>1</v>
      </c>
      <c r="H64" t="s">
        <v>47</v>
      </c>
    </row>
    <row r="65" spans="1:8" x14ac:dyDescent="0.25">
      <c r="A65" s="28" t="s">
        <v>223</v>
      </c>
      <c r="B65" s="25" t="s">
        <v>46</v>
      </c>
      <c r="C65" t="s">
        <v>129</v>
      </c>
      <c r="D65" t="s">
        <v>225</v>
      </c>
      <c r="F65">
        <v>1</v>
      </c>
      <c r="H65" t="s">
        <v>47</v>
      </c>
    </row>
    <row r="66" spans="1:8" x14ac:dyDescent="0.25">
      <c r="A66" s="28" t="s">
        <v>223</v>
      </c>
      <c r="B66" s="25" t="s">
        <v>46</v>
      </c>
      <c r="C66" t="s">
        <v>131</v>
      </c>
      <c r="D66" t="s">
        <v>225</v>
      </c>
      <c r="F66">
        <v>1</v>
      </c>
      <c r="H66" t="s">
        <v>47</v>
      </c>
    </row>
    <row r="67" spans="1:8" x14ac:dyDescent="0.25">
      <c r="A67" s="28" t="s">
        <v>223</v>
      </c>
      <c r="B67" s="25" t="s">
        <v>46</v>
      </c>
      <c r="C67" t="s">
        <v>132</v>
      </c>
      <c r="D67" t="s">
        <v>225</v>
      </c>
      <c r="F67">
        <v>1</v>
      </c>
      <c r="H67" t="s">
        <v>47</v>
      </c>
    </row>
    <row r="68" spans="1:8" x14ac:dyDescent="0.25">
      <c r="A68" s="28" t="s">
        <v>223</v>
      </c>
      <c r="B68" s="25" t="s">
        <v>46</v>
      </c>
      <c r="C68" t="s">
        <v>145</v>
      </c>
      <c r="D68" t="s">
        <v>225</v>
      </c>
      <c r="F68">
        <v>1</v>
      </c>
      <c r="H68" t="s">
        <v>47</v>
      </c>
    </row>
    <row r="69" spans="1:8" x14ac:dyDescent="0.25">
      <c r="A69" s="28" t="s">
        <v>223</v>
      </c>
      <c r="B69" s="25" t="s">
        <v>46</v>
      </c>
      <c r="C69" t="s">
        <v>146</v>
      </c>
      <c r="D69" t="s">
        <v>225</v>
      </c>
      <c r="F69">
        <v>1</v>
      </c>
      <c r="H69" t="s">
        <v>47</v>
      </c>
    </row>
    <row r="70" spans="1:8" x14ac:dyDescent="0.25">
      <c r="A70" s="28" t="s">
        <v>223</v>
      </c>
      <c r="B70" s="25" t="s">
        <v>46</v>
      </c>
      <c r="C70" t="s">
        <v>147</v>
      </c>
      <c r="D70" t="s">
        <v>225</v>
      </c>
      <c r="F70">
        <v>1</v>
      </c>
      <c r="H70" t="s">
        <v>47</v>
      </c>
    </row>
    <row r="71" spans="1:8" x14ac:dyDescent="0.25">
      <c r="A71" s="28" t="s">
        <v>223</v>
      </c>
      <c r="B71" s="25" t="s">
        <v>46</v>
      </c>
      <c r="C71" t="s">
        <v>156</v>
      </c>
      <c r="D71" t="s">
        <v>225</v>
      </c>
      <c r="F71">
        <v>1</v>
      </c>
      <c r="H71" t="s">
        <v>47</v>
      </c>
    </row>
    <row r="72" spans="1:8" x14ac:dyDescent="0.25">
      <c r="A72" s="28" t="s">
        <v>223</v>
      </c>
      <c r="B72" s="25" t="s">
        <v>46</v>
      </c>
      <c r="C72" t="s">
        <v>157</v>
      </c>
      <c r="D72" t="s">
        <v>225</v>
      </c>
      <c r="F72">
        <v>1</v>
      </c>
      <c r="H72" t="s">
        <v>47</v>
      </c>
    </row>
    <row r="73" spans="1:8" x14ac:dyDescent="0.25">
      <c r="A73" s="28" t="s">
        <v>223</v>
      </c>
      <c r="B73" s="25" t="s">
        <v>46</v>
      </c>
      <c r="C73" t="s">
        <v>158</v>
      </c>
      <c r="D73" t="s">
        <v>225</v>
      </c>
      <c r="F73">
        <v>1</v>
      </c>
      <c r="H73" t="s">
        <v>47</v>
      </c>
    </row>
    <row r="74" spans="1:8" x14ac:dyDescent="0.25">
      <c r="A74" s="28" t="s">
        <v>223</v>
      </c>
      <c r="B74" s="25" t="s">
        <v>46</v>
      </c>
      <c r="C74" t="s">
        <v>151</v>
      </c>
      <c r="D74" t="s">
        <v>225</v>
      </c>
      <c r="F74">
        <v>1</v>
      </c>
      <c r="H74" t="s">
        <v>47</v>
      </c>
    </row>
    <row r="75" spans="1:8" x14ac:dyDescent="0.25">
      <c r="A75" s="28" t="s">
        <v>223</v>
      </c>
      <c r="B75" s="25" t="s">
        <v>46</v>
      </c>
      <c r="C75" t="s">
        <v>160</v>
      </c>
      <c r="D75" t="s">
        <v>225</v>
      </c>
      <c r="F75">
        <v>1</v>
      </c>
      <c r="H75" t="s">
        <v>47</v>
      </c>
    </row>
    <row r="76" spans="1:8" x14ac:dyDescent="0.25">
      <c r="A76" s="28" t="s">
        <v>223</v>
      </c>
      <c r="B76" s="25" t="s">
        <v>46</v>
      </c>
      <c r="C76" t="s">
        <v>155</v>
      </c>
      <c r="D76" t="s">
        <v>225</v>
      </c>
      <c r="F76">
        <v>1</v>
      </c>
      <c r="H76" t="s">
        <v>47</v>
      </c>
    </row>
    <row r="77" spans="1:8" x14ac:dyDescent="0.25">
      <c r="A77" s="28" t="s">
        <v>224</v>
      </c>
      <c r="B77" s="25" t="s">
        <v>46</v>
      </c>
      <c r="C77" t="s">
        <v>129</v>
      </c>
      <c r="D77" t="s">
        <v>225</v>
      </c>
      <c r="F77">
        <v>1</v>
      </c>
      <c r="H77" t="s">
        <v>47</v>
      </c>
    </row>
    <row r="78" spans="1:8" x14ac:dyDescent="0.25">
      <c r="A78" s="28" t="s">
        <v>224</v>
      </c>
      <c r="B78" s="25" t="s">
        <v>46</v>
      </c>
      <c r="C78" t="s">
        <v>131</v>
      </c>
      <c r="D78" t="s">
        <v>225</v>
      </c>
      <c r="F78">
        <v>1</v>
      </c>
      <c r="H78" t="s">
        <v>47</v>
      </c>
    </row>
    <row r="79" spans="1:8" x14ac:dyDescent="0.25">
      <c r="A79" s="28" t="s">
        <v>224</v>
      </c>
      <c r="B79" s="25" t="s">
        <v>46</v>
      </c>
      <c r="C79" t="s">
        <v>132</v>
      </c>
      <c r="D79" t="s">
        <v>225</v>
      </c>
      <c r="F79">
        <v>1</v>
      </c>
      <c r="H79" t="s">
        <v>47</v>
      </c>
    </row>
    <row r="80" spans="1:8" x14ac:dyDescent="0.25">
      <c r="A80" s="28" t="s">
        <v>224</v>
      </c>
      <c r="B80" s="25" t="s">
        <v>46</v>
      </c>
      <c r="C80" t="s">
        <v>145</v>
      </c>
      <c r="D80" t="s">
        <v>225</v>
      </c>
      <c r="F80">
        <v>1</v>
      </c>
      <c r="H80" t="s">
        <v>47</v>
      </c>
    </row>
    <row r="81" spans="1:8" x14ac:dyDescent="0.25">
      <c r="A81" s="28" t="s">
        <v>224</v>
      </c>
      <c r="B81" s="25" t="s">
        <v>46</v>
      </c>
      <c r="C81" t="s">
        <v>146</v>
      </c>
      <c r="D81" t="s">
        <v>225</v>
      </c>
      <c r="F81">
        <v>1</v>
      </c>
      <c r="H81" t="s">
        <v>47</v>
      </c>
    </row>
    <row r="82" spans="1:8" x14ac:dyDescent="0.25">
      <c r="A82" s="28" t="s">
        <v>224</v>
      </c>
      <c r="B82" s="25" t="s">
        <v>46</v>
      </c>
      <c r="C82" t="s">
        <v>147</v>
      </c>
      <c r="D82" t="s">
        <v>225</v>
      </c>
      <c r="F82">
        <v>1</v>
      </c>
      <c r="H82" t="s">
        <v>47</v>
      </c>
    </row>
    <row r="83" spans="1:8" x14ac:dyDescent="0.25">
      <c r="A83" s="28" t="s">
        <v>224</v>
      </c>
      <c r="B83" s="25" t="s">
        <v>46</v>
      </c>
      <c r="C83" t="s">
        <v>156</v>
      </c>
      <c r="D83" t="s">
        <v>225</v>
      </c>
      <c r="F83">
        <v>1</v>
      </c>
      <c r="H83" t="s">
        <v>47</v>
      </c>
    </row>
    <row r="84" spans="1:8" x14ac:dyDescent="0.25">
      <c r="A84" s="28" t="s">
        <v>224</v>
      </c>
      <c r="B84" s="25" t="s">
        <v>46</v>
      </c>
      <c r="C84" t="s">
        <v>157</v>
      </c>
      <c r="D84" t="s">
        <v>225</v>
      </c>
      <c r="F84">
        <v>1</v>
      </c>
      <c r="H84" t="s">
        <v>47</v>
      </c>
    </row>
    <row r="85" spans="1:8" x14ac:dyDescent="0.25">
      <c r="A85" s="28" t="s">
        <v>224</v>
      </c>
      <c r="B85" s="25" t="s">
        <v>46</v>
      </c>
      <c r="C85" t="s">
        <v>158</v>
      </c>
      <c r="D85" t="s">
        <v>225</v>
      </c>
      <c r="F85">
        <v>1</v>
      </c>
      <c r="H85" t="s">
        <v>47</v>
      </c>
    </row>
    <row r="86" spans="1:8" x14ac:dyDescent="0.25">
      <c r="A86" s="28" t="s">
        <v>224</v>
      </c>
      <c r="B86" s="25" t="s">
        <v>46</v>
      </c>
      <c r="C86" t="s">
        <v>151</v>
      </c>
      <c r="D86" t="s">
        <v>225</v>
      </c>
      <c r="F86">
        <v>1</v>
      </c>
      <c r="H86" t="s">
        <v>47</v>
      </c>
    </row>
    <row r="87" spans="1:8" x14ac:dyDescent="0.25">
      <c r="A87" s="28" t="s">
        <v>224</v>
      </c>
      <c r="B87" s="25" t="s">
        <v>46</v>
      </c>
      <c r="C87" t="s">
        <v>160</v>
      </c>
      <c r="D87" t="s">
        <v>225</v>
      </c>
      <c r="F87">
        <v>1</v>
      </c>
      <c r="H87" t="s">
        <v>47</v>
      </c>
    </row>
    <row r="88" spans="1:8" x14ac:dyDescent="0.25">
      <c r="A88" s="28" t="s">
        <v>224</v>
      </c>
      <c r="B88" s="25" t="s">
        <v>46</v>
      </c>
      <c r="C88" t="s">
        <v>155</v>
      </c>
      <c r="D88" t="s">
        <v>225</v>
      </c>
      <c r="F88">
        <v>1</v>
      </c>
      <c r="H88" t="s">
        <v>47</v>
      </c>
    </row>
    <row r="89" spans="1:8" x14ac:dyDescent="0.25">
      <c r="A89" s="28" t="s">
        <v>224</v>
      </c>
      <c r="B89" s="25" t="s">
        <v>46</v>
      </c>
      <c r="C89" t="s">
        <v>164</v>
      </c>
      <c r="D89" t="s">
        <v>225</v>
      </c>
      <c r="F89">
        <v>1</v>
      </c>
      <c r="H89" t="s">
        <v>47</v>
      </c>
    </row>
    <row r="90" spans="1:8" x14ac:dyDescent="0.25">
      <c r="A90" s="28" t="s">
        <v>224</v>
      </c>
      <c r="B90" s="25" t="s">
        <v>46</v>
      </c>
      <c r="C90" t="s">
        <v>165</v>
      </c>
      <c r="D90" t="s">
        <v>225</v>
      </c>
      <c r="F90">
        <v>1</v>
      </c>
      <c r="H90" t="s">
        <v>47</v>
      </c>
    </row>
  </sheetData>
  <conditionalFormatting sqref="C8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35" zoomScale="136" zoomScaleNormal="136" workbookViewId="0">
      <selection activeCell="A39" sqref="A39:A42"/>
    </sheetView>
  </sheetViews>
  <sheetFormatPr defaultColWidth="8.85546875" defaultRowHeight="15" x14ac:dyDescent="0.25"/>
  <cols>
    <col min="1" max="1" width="12.42578125" bestFit="1" customWidth="1"/>
    <col min="2" max="2" width="37.28515625" bestFit="1" customWidth="1"/>
    <col min="3" max="3" width="47.140625" bestFit="1" customWidth="1"/>
    <col min="4" max="4" width="16.7109375" bestFit="1" customWidth="1"/>
    <col min="5" max="13" width="9.85546875" bestFit="1" customWidth="1"/>
    <col min="14" max="16" width="11" bestFit="1" customWidth="1"/>
  </cols>
  <sheetData>
    <row r="1" spans="1:16" ht="15.75" thickBot="1" x14ac:dyDescent="0.3"/>
    <row r="2" spans="1:16" ht="17.25" thickTop="1" thickBot="1" x14ac:dyDescent="0.3">
      <c r="A2" s="11" t="s">
        <v>0</v>
      </c>
      <c r="B2" s="11" t="s">
        <v>26</v>
      </c>
      <c r="C2" s="11" t="s">
        <v>27</v>
      </c>
      <c r="D2" s="11"/>
      <c r="E2" s="23">
        <v>43101</v>
      </c>
      <c r="F2" s="23">
        <v>43132</v>
      </c>
      <c r="G2" s="23">
        <v>43160</v>
      </c>
      <c r="H2" s="23">
        <v>43191</v>
      </c>
      <c r="I2" s="23">
        <v>43221</v>
      </c>
      <c r="J2" s="23">
        <v>43252</v>
      </c>
      <c r="K2" s="23">
        <v>43282</v>
      </c>
      <c r="L2" s="23">
        <v>43313</v>
      </c>
      <c r="M2" s="23">
        <v>43344</v>
      </c>
      <c r="N2" s="23">
        <v>43374</v>
      </c>
      <c r="O2" s="23">
        <v>43405</v>
      </c>
      <c r="P2" s="23">
        <v>43435</v>
      </c>
    </row>
    <row r="3" spans="1:16" ht="15.75" thickTop="1" x14ac:dyDescent="0.25">
      <c r="A3" s="55" t="s">
        <v>51</v>
      </c>
      <c r="B3" s="55" t="s">
        <v>226</v>
      </c>
      <c r="C3" s="58" t="s">
        <v>93</v>
      </c>
      <c r="D3" s="2" t="s">
        <v>29</v>
      </c>
      <c r="E3" s="53">
        <v>18</v>
      </c>
      <c r="F3" s="53">
        <v>17</v>
      </c>
      <c r="G3" s="53">
        <v>28</v>
      </c>
      <c r="H3" s="53">
        <v>15</v>
      </c>
      <c r="I3" s="53">
        <v>19</v>
      </c>
      <c r="J3" s="53">
        <v>16</v>
      </c>
      <c r="K3" s="53">
        <v>22</v>
      </c>
      <c r="L3" s="53">
        <v>26</v>
      </c>
      <c r="M3" s="53">
        <v>24</v>
      </c>
      <c r="N3" s="53">
        <v>21</v>
      </c>
      <c r="O3" s="53">
        <v>22</v>
      </c>
      <c r="P3" s="53">
        <v>24</v>
      </c>
    </row>
    <row r="4" spans="1:16" x14ac:dyDescent="0.25">
      <c r="A4" s="55"/>
      <c r="B4" s="55" t="s">
        <v>28</v>
      </c>
      <c r="C4" s="57"/>
      <c r="D4" s="2" t="s">
        <v>30</v>
      </c>
      <c r="E4" s="53">
        <v>0</v>
      </c>
      <c r="F4" s="53">
        <v>0</v>
      </c>
      <c r="G4" s="53">
        <v>0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53">
        <v>0</v>
      </c>
      <c r="N4" s="53">
        <v>0</v>
      </c>
      <c r="O4" s="53">
        <v>0</v>
      </c>
      <c r="P4" s="53">
        <v>0</v>
      </c>
    </row>
    <row r="5" spans="1:16" x14ac:dyDescent="0.25">
      <c r="A5" s="55"/>
      <c r="B5" s="55" t="s">
        <v>28</v>
      </c>
      <c r="C5" s="57"/>
      <c r="D5" s="2" t="s">
        <v>31</v>
      </c>
      <c r="E5" s="53">
        <v>0</v>
      </c>
      <c r="F5" s="53">
        <v>0</v>
      </c>
      <c r="G5" s="53">
        <v>0</v>
      </c>
      <c r="H5" s="53">
        <v>0</v>
      </c>
      <c r="I5" s="53">
        <v>0</v>
      </c>
      <c r="J5" s="53">
        <v>0</v>
      </c>
      <c r="K5" s="53">
        <v>0</v>
      </c>
      <c r="L5" s="53">
        <v>0</v>
      </c>
      <c r="M5" s="53">
        <v>0</v>
      </c>
      <c r="N5" s="53">
        <v>0</v>
      </c>
      <c r="O5" s="53">
        <v>0</v>
      </c>
      <c r="P5" s="53">
        <v>0</v>
      </c>
    </row>
    <row r="6" spans="1:16" ht="15.75" thickBot="1" x14ac:dyDescent="0.3">
      <c r="A6" s="56"/>
      <c r="B6" s="55" t="s">
        <v>28</v>
      </c>
      <c r="C6" s="57"/>
      <c r="D6" s="2" t="s">
        <v>32</v>
      </c>
      <c r="E6" s="53">
        <v>0</v>
      </c>
      <c r="F6" s="53">
        <v>0</v>
      </c>
      <c r="G6" s="53">
        <v>0</v>
      </c>
      <c r="H6" s="53">
        <v>0</v>
      </c>
      <c r="I6" s="53">
        <v>0</v>
      </c>
      <c r="J6" s="53">
        <v>0</v>
      </c>
      <c r="K6" s="53">
        <v>0</v>
      </c>
      <c r="L6" s="53">
        <v>0</v>
      </c>
      <c r="M6" s="53">
        <v>0</v>
      </c>
      <c r="N6" s="53">
        <v>0</v>
      </c>
      <c r="O6" s="53">
        <v>0</v>
      </c>
      <c r="P6" s="53">
        <v>0</v>
      </c>
    </row>
    <row r="7" spans="1:16" ht="15.75" thickTop="1" x14ac:dyDescent="0.25">
      <c r="A7" s="55" t="s">
        <v>51</v>
      </c>
      <c r="B7" s="55" t="s">
        <v>226</v>
      </c>
      <c r="C7" s="57" t="s">
        <v>96</v>
      </c>
      <c r="D7" s="2" t="s">
        <v>29</v>
      </c>
      <c r="E7" s="53">
        <v>31</v>
      </c>
      <c r="F7" s="53">
        <v>25</v>
      </c>
      <c r="G7" s="53">
        <v>39</v>
      </c>
      <c r="H7" s="53">
        <v>37</v>
      </c>
      <c r="I7" s="53">
        <v>41</v>
      </c>
      <c r="J7" s="53">
        <v>42</v>
      </c>
      <c r="K7" s="53">
        <v>37</v>
      </c>
      <c r="L7" s="53">
        <v>47</v>
      </c>
      <c r="M7" s="53">
        <v>23</v>
      </c>
      <c r="N7" s="53">
        <v>41</v>
      </c>
      <c r="O7" s="53">
        <v>34</v>
      </c>
      <c r="P7" s="53">
        <v>28</v>
      </c>
    </row>
    <row r="8" spans="1:16" x14ac:dyDescent="0.25">
      <c r="A8" s="55"/>
      <c r="B8" s="55" t="s">
        <v>28</v>
      </c>
      <c r="C8" s="57"/>
      <c r="D8" s="2" t="s">
        <v>30</v>
      </c>
      <c r="E8" s="53">
        <v>0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0</v>
      </c>
      <c r="P8" s="53">
        <v>0</v>
      </c>
    </row>
    <row r="9" spans="1:16" x14ac:dyDescent="0.25">
      <c r="A9" s="55"/>
      <c r="B9" s="55" t="s">
        <v>28</v>
      </c>
      <c r="C9" s="57"/>
      <c r="D9" s="2" t="s">
        <v>31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53">
        <v>0</v>
      </c>
      <c r="P9" s="53">
        <v>0</v>
      </c>
    </row>
    <row r="10" spans="1:16" ht="15.75" thickBot="1" x14ac:dyDescent="0.3">
      <c r="A10" s="56"/>
      <c r="B10" s="55" t="s">
        <v>28</v>
      </c>
      <c r="C10" s="57"/>
      <c r="D10" s="2" t="s">
        <v>32</v>
      </c>
      <c r="E10" s="53">
        <v>0</v>
      </c>
      <c r="F10" s="53">
        <v>0</v>
      </c>
      <c r="G10" s="53">
        <v>0</v>
      </c>
      <c r="H10" s="53">
        <v>0</v>
      </c>
      <c r="I10" s="53">
        <v>0</v>
      </c>
      <c r="J10" s="53">
        <v>0</v>
      </c>
      <c r="K10" s="53">
        <v>0</v>
      </c>
      <c r="L10" s="53">
        <v>0</v>
      </c>
      <c r="M10" s="53">
        <v>0</v>
      </c>
      <c r="N10" s="53">
        <v>0</v>
      </c>
      <c r="O10" s="53">
        <v>0</v>
      </c>
      <c r="P10" s="53">
        <v>0</v>
      </c>
    </row>
    <row r="11" spans="1:16" ht="15.75" thickTop="1" x14ac:dyDescent="0.25">
      <c r="A11" s="55" t="s">
        <v>51</v>
      </c>
      <c r="B11" s="55" t="s">
        <v>226</v>
      </c>
      <c r="C11" s="57" t="s">
        <v>97</v>
      </c>
      <c r="D11" s="2" t="s">
        <v>29</v>
      </c>
      <c r="E11" s="53">
        <v>29</v>
      </c>
      <c r="F11" s="53">
        <v>23</v>
      </c>
      <c r="G11" s="53">
        <v>46</v>
      </c>
      <c r="H11" s="53">
        <v>35</v>
      </c>
      <c r="I11" s="53">
        <v>29</v>
      </c>
      <c r="J11" s="53">
        <v>41</v>
      </c>
      <c r="K11" s="53">
        <v>35</v>
      </c>
      <c r="L11" s="53">
        <v>51</v>
      </c>
      <c r="M11" s="53">
        <v>25</v>
      </c>
      <c r="N11" s="53">
        <v>43</v>
      </c>
      <c r="O11" s="53">
        <v>29</v>
      </c>
      <c r="P11" s="53">
        <v>42</v>
      </c>
    </row>
    <row r="12" spans="1:16" x14ac:dyDescent="0.25">
      <c r="A12" s="55"/>
      <c r="B12" s="55" t="s">
        <v>28</v>
      </c>
      <c r="C12" s="57"/>
      <c r="D12" s="2" t="s">
        <v>30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</row>
    <row r="13" spans="1:16" x14ac:dyDescent="0.25">
      <c r="A13" s="55"/>
      <c r="B13" s="55" t="s">
        <v>28</v>
      </c>
      <c r="C13" s="57"/>
      <c r="D13" s="2" t="s">
        <v>31</v>
      </c>
      <c r="E13" s="53">
        <v>0</v>
      </c>
      <c r="F13" s="53">
        <v>0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</row>
    <row r="14" spans="1:16" ht="15.75" thickBot="1" x14ac:dyDescent="0.3">
      <c r="A14" s="56"/>
      <c r="B14" s="55" t="s">
        <v>28</v>
      </c>
      <c r="C14" s="57"/>
      <c r="D14" s="2" t="s">
        <v>32</v>
      </c>
      <c r="E14" s="53">
        <v>0</v>
      </c>
      <c r="F14" s="53">
        <v>0</v>
      </c>
      <c r="G14" s="53">
        <v>0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s="53">
        <v>0</v>
      </c>
    </row>
    <row r="15" spans="1:16" ht="15.75" thickTop="1" x14ac:dyDescent="0.25">
      <c r="A15" s="55" t="s">
        <v>51</v>
      </c>
      <c r="B15" s="55" t="s">
        <v>226</v>
      </c>
      <c r="C15" s="57" t="s">
        <v>98</v>
      </c>
      <c r="D15" s="2" t="s">
        <v>29</v>
      </c>
      <c r="E15" s="53">
        <v>69</v>
      </c>
      <c r="F15" s="53">
        <v>57</v>
      </c>
      <c r="G15" s="53">
        <v>115</v>
      </c>
      <c r="H15" s="53">
        <v>59</v>
      </c>
      <c r="I15" s="53">
        <v>56</v>
      </c>
      <c r="J15" s="53">
        <v>86</v>
      </c>
      <c r="K15" s="53">
        <v>68</v>
      </c>
      <c r="L15" s="53">
        <v>81</v>
      </c>
      <c r="M15" s="53">
        <v>83</v>
      </c>
      <c r="N15" s="53">
        <v>81</v>
      </c>
      <c r="O15" s="53">
        <v>93</v>
      </c>
      <c r="P15" s="53">
        <v>84</v>
      </c>
    </row>
    <row r="16" spans="1:16" x14ac:dyDescent="0.25">
      <c r="A16" s="55"/>
      <c r="B16" s="55" t="s">
        <v>28</v>
      </c>
      <c r="C16" s="57"/>
      <c r="D16" s="2" t="s">
        <v>30</v>
      </c>
      <c r="E16" s="5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0</v>
      </c>
      <c r="P16" s="53">
        <v>0</v>
      </c>
    </row>
    <row r="17" spans="1:16" x14ac:dyDescent="0.25">
      <c r="A17" s="55"/>
      <c r="B17" s="55" t="s">
        <v>28</v>
      </c>
      <c r="C17" s="57"/>
      <c r="D17" s="2" t="s">
        <v>31</v>
      </c>
      <c r="E17" s="53">
        <v>0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3">
        <v>0</v>
      </c>
      <c r="O17" s="53">
        <v>0</v>
      </c>
      <c r="P17" s="53">
        <v>0</v>
      </c>
    </row>
    <row r="18" spans="1:16" ht="15.75" thickBot="1" x14ac:dyDescent="0.3">
      <c r="A18" s="56"/>
      <c r="B18" s="55" t="s">
        <v>28</v>
      </c>
      <c r="C18" s="57"/>
      <c r="D18" s="2" t="s">
        <v>32</v>
      </c>
      <c r="E18" s="5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3">
        <v>0</v>
      </c>
      <c r="O18" s="53">
        <v>0</v>
      </c>
      <c r="P18" s="53">
        <v>0</v>
      </c>
    </row>
    <row r="19" spans="1:16" ht="15.75" thickTop="1" x14ac:dyDescent="0.25">
      <c r="A19" s="55" t="s">
        <v>51</v>
      </c>
      <c r="B19" s="55" t="s">
        <v>226</v>
      </c>
      <c r="C19" s="57" t="s">
        <v>99</v>
      </c>
      <c r="D19" s="2" t="s">
        <v>29</v>
      </c>
      <c r="E19" s="53">
        <v>149</v>
      </c>
      <c r="F19" s="53">
        <v>91</v>
      </c>
      <c r="G19" s="53">
        <v>115</v>
      </c>
      <c r="H19" s="53">
        <v>151</v>
      </c>
      <c r="I19" s="53">
        <v>118</v>
      </c>
      <c r="J19" s="53">
        <v>234</v>
      </c>
      <c r="K19" s="53">
        <v>141</v>
      </c>
      <c r="L19" s="53">
        <v>216</v>
      </c>
      <c r="M19" s="53">
        <v>154</v>
      </c>
      <c r="N19" s="53">
        <v>181</v>
      </c>
      <c r="O19" s="53">
        <v>174</v>
      </c>
      <c r="P19" s="53">
        <v>194</v>
      </c>
    </row>
    <row r="20" spans="1:16" x14ac:dyDescent="0.25">
      <c r="A20" s="55"/>
      <c r="B20" s="55" t="s">
        <v>28</v>
      </c>
      <c r="C20" s="57"/>
      <c r="D20" s="2" t="s">
        <v>30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</row>
    <row r="21" spans="1:16" x14ac:dyDescent="0.25">
      <c r="A21" s="55"/>
      <c r="B21" s="55" t="s">
        <v>28</v>
      </c>
      <c r="C21" s="57"/>
      <c r="D21" s="2" t="s">
        <v>31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3">
        <v>0</v>
      </c>
    </row>
    <row r="22" spans="1:16" ht="15.75" thickBot="1" x14ac:dyDescent="0.3">
      <c r="A22" s="56"/>
      <c r="B22" s="55" t="s">
        <v>28</v>
      </c>
      <c r="C22" s="57"/>
      <c r="D22" s="2" t="s">
        <v>32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</row>
    <row r="23" spans="1:16" ht="15.75" thickTop="1" x14ac:dyDescent="0.25">
      <c r="A23" s="55" t="s">
        <v>51</v>
      </c>
      <c r="B23" s="55" t="s">
        <v>226</v>
      </c>
      <c r="C23" s="57" t="s">
        <v>100</v>
      </c>
      <c r="D23" s="2" t="s">
        <v>29</v>
      </c>
      <c r="E23" s="53">
        <v>3</v>
      </c>
      <c r="F23" s="53">
        <v>2</v>
      </c>
      <c r="G23" s="53">
        <v>2</v>
      </c>
      <c r="H23" s="53">
        <v>1</v>
      </c>
      <c r="I23" s="53">
        <v>2</v>
      </c>
      <c r="J23" s="53">
        <v>3</v>
      </c>
      <c r="K23" s="53">
        <v>3</v>
      </c>
      <c r="L23" s="53">
        <v>3</v>
      </c>
      <c r="M23" s="53">
        <v>2</v>
      </c>
      <c r="N23" s="53">
        <v>4</v>
      </c>
      <c r="O23" s="53">
        <v>4</v>
      </c>
      <c r="P23" s="53">
        <v>3</v>
      </c>
    </row>
    <row r="24" spans="1:16" x14ac:dyDescent="0.25">
      <c r="A24" s="55"/>
      <c r="B24" s="55" t="s">
        <v>28</v>
      </c>
      <c r="C24" s="57"/>
      <c r="D24" s="2" t="s">
        <v>30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</row>
    <row r="25" spans="1:16" x14ac:dyDescent="0.25">
      <c r="A25" s="55"/>
      <c r="B25" s="55" t="s">
        <v>28</v>
      </c>
      <c r="C25" s="57"/>
      <c r="D25" s="2" t="s">
        <v>31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</row>
    <row r="26" spans="1:16" ht="15.75" thickBot="1" x14ac:dyDescent="0.3">
      <c r="A26" s="56"/>
      <c r="B26" s="55" t="s">
        <v>28</v>
      </c>
      <c r="C26" s="57"/>
      <c r="D26" s="2" t="s">
        <v>32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s="53">
        <v>0</v>
      </c>
    </row>
    <row r="27" spans="1:16" ht="15.75" thickTop="1" x14ac:dyDescent="0.25">
      <c r="A27" s="55" t="s">
        <v>51</v>
      </c>
      <c r="B27" s="55" t="s">
        <v>226</v>
      </c>
      <c r="C27" s="57" t="s">
        <v>101</v>
      </c>
      <c r="D27" s="2" t="s">
        <v>29</v>
      </c>
      <c r="E27" s="53">
        <v>28</v>
      </c>
      <c r="F27" s="53">
        <v>24</v>
      </c>
      <c r="G27" s="53">
        <v>6</v>
      </c>
      <c r="H27" s="53">
        <v>21</v>
      </c>
      <c r="I27" s="53">
        <v>41</v>
      </c>
      <c r="J27" s="53">
        <v>31</v>
      </c>
      <c r="K27" s="53">
        <v>22</v>
      </c>
      <c r="L27" s="53">
        <v>34</v>
      </c>
      <c r="M27" s="53">
        <v>17</v>
      </c>
      <c r="N27" s="53">
        <v>41</v>
      </c>
      <c r="O27" s="53">
        <v>32</v>
      </c>
      <c r="P27" s="53">
        <v>25</v>
      </c>
    </row>
    <row r="28" spans="1:16" x14ac:dyDescent="0.25">
      <c r="A28" s="55"/>
      <c r="B28" s="55" t="s">
        <v>28</v>
      </c>
      <c r="C28" s="57"/>
      <c r="D28" s="2" t="s">
        <v>30</v>
      </c>
      <c r="E28" s="53">
        <v>0</v>
      </c>
      <c r="F28" s="53">
        <v>0</v>
      </c>
      <c r="G28" s="53">
        <v>0</v>
      </c>
      <c r="H28" s="53">
        <v>16</v>
      </c>
      <c r="I28" s="53">
        <v>0</v>
      </c>
      <c r="J28" s="53">
        <v>0</v>
      </c>
      <c r="K28" s="53">
        <v>4</v>
      </c>
      <c r="L28" s="53">
        <v>16</v>
      </c>
      <c r="M28" s="53">
        <v>10</v>
      </c>
      <c r="N28" s="53">
        <v>0</v>
      </c>
      <c r="O28" s="53">
        <v>0</v>
      </c>
      <c r="P28" s="53">
        <v>0</v>
      </c>
    </row>
    <row r="29" spans="1:16" x14ac:dyDescent="0.25">
      <c r="A29" s="55"/>
      <c r="B29" s="55" t="s">
        <v>28</v>
      </c>
      <c r="C29" s="57"/>
      <c r="D29" s="2" t="s">
        <v>31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0</v>
      </c>
      <c r="M29" s="53">
        <v>0</v>
      </c>
      <c r="N29" s="53">
        <v>0</v>
      </c>
      <c r="O29" s="53">
        <v>0</v>
      </c>
      <c r="P29" s="53">
        <v>0</v>
      </c>
    </row>
    <row r="30" spans="1:16" ht="15.75" thickBot="1" x14ac:dyDescent="0.3">
      <c r="A30" s="56"/>
      <c r="B30" s="55" t="s">
        <v>28</v>
      </c>
      <c r="C30" s="57"/>
      <c r="D30" s="2" t="s">
        <v>32</v>
      </c>
      <c r="E30" s="53">
        <v>0</v>
      </c>
      <c r="F30" s="53">
        <v>0</v>
      </c>
      <c r="G30" s="53">
        <v>0</v>
      </c>
      <c r="H30" s="53">
        <v>0</v>
      </c>
      <c r="I30" s="53">
        <v>0</v>
      </c>
      <c r="J30" s="53">
        <v>0</v>
      </c>
      <c r="K30" s="53">
        <v>0</v>
      </c>
      <c r="L30" s="53">
        <v>0</v>
      </c>
      <c r="M30" s="53">
        <v>0</v>
      </c>
      <c r="N30" s="53">
        <v>0</v>
      </c>
      <c r="O30" s="53">
        <v>0</v>
      </c>
      <c r="P30" s="53">
        <v>0</v>
      </c>
    </row>
    <row r="31" spans="1:16" ht="15.75" thickTop="1" x14ac:dyDescent="0.25">
      <c r="A31" s="55" t="s">
        <v>51</v>
      </c>
      <c r="B31" s="55" t="s">
        <v>226</v>
      </c>
      <c r="C31" s="57" t="s">
        <v>102</v>
      </c>
      <c r="D31" s="2" t="s">
        <v>29</v>
      </c>
      <c r="E31" s="53">
        <v>1</v>
      </c>
      <c r="F31" s="53">
        <v>1</v>
      </c>
      <c r="G31" s="53">
        <v>1</v>
      </c>
      <c r="H31" s="53">
        <v>1</v>
      </c>
      <c r="I31" s="53">
        <v>1</v>
      </c>
      <c r="J31" s="53">
        <v>1</v>
      </c>
      <c r="K31" s="53">
        <v>1</v>
      </c>
      <c r="L31" s="53">
        <v>1</v>
      </c>
      <c r="M31" s="53">
        <v>1</v>
      </c>
      <c r="N31" s="53">
        <v>1</v>
      </c>
      <c r="O31" s="53">
        <v>1</v>
      </c>
      <c r="P31" s="53">
        <v>1</v>
      </c>
    </row>
    <row r="32" spans="1:16" x14ac:dyDescent="0.25">
      <c r="A32" s="55"/>
      <c r="B32" s="55" t="s">
        <v>28</v>
      </c>
      <c r="C32" s="57"/>
      <c r="D32" s="2" t="s">
        <v>30</v>
      </c>
      <c r="E32" s="53">
        <v>0</v>
      </c>
      <c r="F32" s="53">
        <v>0</v>
      </c>
      <c r="G32" s="53">
        <v>0</v>
      </c>
      <c r="H32" s="53">
        <v>0</v>
      </c>
      <c r="I32" s="53">
        <v>0</v>
      </c>
      <c r="J32" s="53">
        <v>0</v>
      </c>
      <c r="K32" s="53">
        <v>0</v>
      </c>
      <c r="L32" s="53">
        <v>0</v>
      </c>
      <c r="M32" s="53">
        <v>0</v>
      </c>
      <c r="N32" s="53">
        <v>0</v>
      </c>
      <c r="O32" s="53">
        <v>0</v>
      </c>
      <c r="P32" s="53">
        <v>0</v>
      </c>
    </row>
    <row r="33" spans="1:16" x14ac:dyDescent="0.25">
      <c r="A33" s="55"/>
      <c r="B33" s="55" t="s">
        <v>28</v>
      </c>
      <c r="C33" s="57"/>
      <c r="D33" s="2" t="s">
        <v>31</v>
      </c>
      <c r="E33" s="53">
        <v>0</v>
      </c>
      <c r="F33" s="53">
        <v>0</v>
      </c>
      <c r="G33" s="53">
        <v>0</v>
      </c>
      <c r="H33" s="53">
        <v>0</v>
      </c>
      <c r="I33" s="53">
        <v>0</v>
      </c>
      <c r="J33" s="53">
        <v>0</v>
      </c>
      <c r="K33" s="53">
        <v>0</v>
      </c>
      <c r="L33" s="53">
        <v>0</v>
      </c>
      <c r="M33" s="53">
        <v>0</v>
      </c>
      <c r="N33" s="53">
        <v>0</v>
      </c>
      <c r="O33" s="53">
        <v>0</v>
      </c>
      <c r="P33" s="53">
        <v>0</v>
      </c>
    </row>
    <row r="34" spans="1:16" ht="15.75" thickBot="1" x14ac:dyDescent="0.3">
      <c r="A34" s="56"/>
      <c r="B34" s="55" t="s">
        <v>28</v>
      </c>
      <c r="C34" s="57"/>
      <c r="D34" s="2" t="s">
        <v>32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0</v>
      </c>
      <c r="P34" s="53">
        <v>0</v>
      </c>
    </row>
    <row r="35" spans="1:16" ht="15.75" thickTop="1" x14ac:dyDescent="0.25">
      <c r="A35" s="55" t="s">
        <v>51</v>
      </c>
      <c r="B35" s="55" t="s">
        <v>226</v>
      </c>
      <c r="C35" s="57" t="s">
        <v>103</v>
      </c>
      <c r="D35" s="2" t="s">
        <v>29</v>
      </c>
      <c r="E35" s="53">
        <v>15</v>
      </c>
      <c r="F35" s="53">
        <v>15</v>
      </c>
      <c r="G35" s="53">
        <v>15</v>
      </c>
      <c r="H35" s="53">
        <v>15</v>
      </c>
      <c r="I35" s="53">
        <v>15</v>
      </c>
      <c r="J35" s="53">
        <v>15</v>
      </c>
      <c r="K35" s="53">
        <v>15</v>
      </c>
      <c r="L35" s="53">
        <v>15</v>
      </c>
      <c r="M35" s="53">
        <v>15</v>
      </c>
      <c r="N35" s="53">
        <v>15</v>
      </c>
      <c r="O35" s="53">
        <v>15</v>
      </c>
      <c r="P35" s="53">
        <v>15</v>
      </c>
    </row>
    <row r="36" spans="1:16" x14ac:dyDescent="0.25">
      <c r="A36" s="55"/>
      <c r="B36" s="55" t="s">
        <v>28</v>
      </c>
      <c r="C36" s="57"/>
      <c r="D36" s="2" t="s">
        <v>30</v>
      </c>
      <c r="E36" s="53">
        <v>0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0</v>
      </c>
      <c r="M36" s="53">
        <v>0</v>
      </c>
      <c r="N36" s="53">
        <v>0</v>
      </c>
      <c r="O36" s="53">
        <v>0</v>
      </c>
      <c r="P36" s="53">
        <v>0</v>
      </c>
    </row>
    <row r="37" spans="1:16" x14ac:dyDescent="0.25">
      <c r="A37" s="55"/>
      <c r="B37" s="55" t="s">
        <v>28</v>
      </c>
      <c r="C37" s="57"/>
      <c r="D37" s="2" t="s">
        <v>31</v>
      </c>
      <c r="E37" s="53">
        <v>0</v>
      </c>
      <c r="F37" s="53">
        <v>0</v>
      </c>
      <c r="G37" s="53">
        <v>0</v>
      </c>
      <c r="H37" s="53">
        <v>0</v>
      </c>
      <c r="I37" s="53">
        <v>0</v>
      </c>
      <c r="J37" s="53">
        <v>0</v>
      </c>
      <c r="K37" s="53">
        <v>0</v>
      </c>
      <c r="L37" s="53">
        <v>0</v>
      </c>
      <c r="M37" s="53">
        <v>0</v>
      </c>
      <c r="N37" s="53">
        <v>0</v>
      </c>
      <c r="O37" s="53">
        <v>0</v>
      </c>
      <c r="P37" s="53">
        <v>0</v>
      </c>
    </row>
    <row r="38" spans="1:16" ht="15.75" thickBot="1" x14ac:dyDescent="0.3">
      <c r="A38" s="56"/>
      <c r="B38" s="55" t="s">
        <v>28</v>
      </c>
      <c r="C38" s="57"/>
      <c r="D38" s="2" t="s">
        <v>32</v>
      </c>
      <c r="E38" s="53">
        <v>0</v>
      </c>
      <c r="F38" s="53">
        <v>0</v>
      </c>
      <c r="G38" s="53">
        <v>0</v>
      </c>
      <c r="H38" s="53">
        <v>0</v>
      </c>
      <c r="I38" s="53">
        <v>0</v>
      </c>
      <c r="J38" s="53">
        <v>0</v>
      </c>
      <c r="K38" s="53">
        <v>0</v>
      </c>
      <c r="L38" s="53">
        <v>0</v>
      </c>
      <c r="M38" s="53">
        <v>0</v>
      </c>
      <c r="N38" s="53">
        <v>0</v>
      </c>
      <c r="O38" s="53">
        <v>0</v>
      </c>
      <c r="P38" s="53">
        <v>0</v>
      </c>
    </row>
    <row r="39" spans="1:16" ht="15.75" thickTop="1" x14ac:dyDescent="0.25">
      <c r="A39" s="59" t="s">
        <v>51</v>
      </c>
      <c r="B39" s="55" t="s">
        <v>226</v>
      </c>
      <c r="C39" s="57" t="s">
        <v>227</v>
      </c>
      <c r="D39" s="2" t="s">
        <v>29</v>
      </c>
      <c r="E39" s="53">
        <v>1</v>
      </c>
      <c r="F39" s="53">
        <v>1</v>
      </c>
      <c r="G39" s="53">
        <v>1</v>
      </c>
      <c r="H39" s="53">
        <v>1</v>
      </c>
      <c r="I39" s="53">
        <v>1</v>
      </c>
      <c r="J39" s="53">
        <v>1</v>
      </c>
      <c r="K39" s="53">
        <v>1</v>
      </c>
      <c r="L39" s="53">
        <v>1</v>
      </c>
      <c r="M39" s="53">
        <v>1</v>
      </c>
      <c r="N39" s="53">
        <v>1</v>
      </c>
      <c r="O39" s="53">
        <v>1</v>
      </c>
      <c r="P39" s="53">
        <v>1</v>
      </c>
    </row>
    <row r="40" spans="1:16" x14ac:dyDescent="0.25">
      <c r="A40" s="60"/>
      <c r="B40" s="55" t="s">
        <v>28</v>
      </c>
      <c r="C40" s="57"/>
      <c r="D40" s="2" t="s">
        <v>30</v>
      </c>
      <c r="E40" s="53">
        <v>0</v>
      </c>
      <c r="F40" s="53">
        <v>0</v>
      </c>
      <c r="G40" s="53">
        <v>0</v>
      </c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</row>
    <row r="41" spans="1:16" x14ac:dyDescent="0.25">
      <c r="A41" s="60"/>
      <c r="B41" s="55" t="s">
        <v>28</v>
      </c>
      <c r="C41" s="57"/>
      <c r="D41" s="2" t="s">
        <v>31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0</v>
      </c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3">
        <v>0</v>
      </c>
    </row>
    <row r="42" spans="1:16" x14ac:dyDescent="0.25">
      <c r="A42" s="60"/>
      <c r="B42" s="55" t="s">
        <v>28</v>
      </c>
      <c r="C42" s="57"/>
      <c r="D42" s="2" t="s">
        <v>32</v>
      </c>
      <c r="E42" s="53">
        <v>0</v>
      </c>
      <c r="F42" s="53">
        <v>0</v>
      </c>
      <c r="G42" s="53">
        <v>0</v>
      </c>
      <c r="H42" s="53">
        <v>0</v>
      </c>
      <c r="I42" s="53">
        <v>0</v>
      </c>
      <c r="J42" s="53">
        <v>0</v>
      </c>
      <c r="K42" s="53">
        <v>0</v>
      </c>
      <c r="L42" s="53">
        <v>0</v>
      </c>
      <c r="M42" s="53">
        <v>0</v>
      </c>
      <c r="N42" s="53">
        <v>0</v>
      </c>
      <c r="O42" s="53">
        <v>0</v>
      </c>
      <c r="P42" s="53">
        <v>0</v>
      </c>
    </row>
  </sheetData>
  <mergeCells count="30">
    <mergeCell ref="A39:A42"/>
    <mergeCell ref="B39:B42"/>
    <mergeCell ref="C39:C42"/>
    <mergeCell ref="A31:A34"/>
    <mergeCell ref="B31:B34"/>
    <mergeCell ref="C31:C34"/>
    <mergeCell ref="A35:A38"/>
    <mergeCell ref="B35:B38"/>
    <mergeCell ref="C35:C38"/>
    <mergeCell ref="A23:A26"/>
    <mergeCell ref="B23:B26"/>
    <mergeCell ref="C23:C26"/>
    <mergeCell ref="A27:A30"/>
    <mergeCell ref="B27:B30"/>
    <mergeCell ref="C27:C30"/>
    <mergeCell ref="A19:A22"/>
    <mergeCell ref="B19:B22"/>
    <mergeCell ref="C19:C22"/>
    <mergeCell ref="A11:A14"/>
    <mergeCell ref="A3:A6"/>
    <mergeCell ref="B3:B6"/>
    <mergeCell ref="C3:C6"/>
    <mergeCell ref="A7:A10"/>
    <mergeCell ref="B7:B10"/>
    <mergeCell ref="C7:C10"/>
    <mergeCell ref="B11:B14"/>
    <mergeCell ref="C11:C14"/>
    <mergeCell ref="A15:A18"/>
    <mergeCell ref="B15:B18"/>
    <mergeCell ref="C15:C18"/>
  </mergeCells>
  <pageMargins left="0.7" right="0.7" top="0.75" bottom="0.75" header="0.3" footer="0.3"/>
  <pageSetup orientation="portrait" horizontalDpi="1200" verticalDpi="12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roject Technical Implementation" ma:contentTypeID="0x0101008DA58B5CA681664FAB24816C56F4108502000ADD5E642F4F1F4DAD7DCE948E5FBB18" ma:contentTypeVersion="9" ma:contentTypeDescription="" ma:contentTypeScope="" ma:versionID="7421ca707b38663b6644458ee72b1187">
  <xsd:schema xmlns:xsd="http://www.w3.org/2001/XMLSchema" xmlns:xs="http://www.w3.org/2001/XMLSchema" xmlns:p="http://schemas.microsoft.com/office/2006/metadata/properties" xmlns:ns2="8d7096d6-fc66-4344-9e3f-2445529a09f6" targetNamespace="http://schemas.microsoft.com/office/2006/metadata/properties" ma:root="true" ma:fieldsID="5ee30b9bfd6412e4d556676866cd5466" ns2:_="">
    <xsd:import namespace="8d7096d6-fc66-4344-9e3f-2445529a09f6"/>
    <xsd:element name="properties">
      <xsd:complexType>
        <xsd:sequence>
          <xsd:element name="documentManagement">
            <xsd:complexType>
              <xsd:all>
                <xsd:element ref="ns2:hbf0c10381aa4bd59932b5b7da857fed" minOccurs="0"/>
                <xsd:element ref="ns2:TaxCatchAll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096d6-fc66-4344-9e3f-2445529a09f6" elementFormDefault="qualified">
    <xsd:import namespace="http://schemas.microsoft.com/office/2006/documentManagement/types"/>
    <xsd:import namespace="http://schemas.microsoft.com/office/infopath/2007/PartnerControls"/>
    <xsd:element name="hbf0c10381aa4bd59932b5b7da857fed" ma:index="8" nillable="true" ma:taxonomy="true" ma:internalName="hbf0c10381aa4bd59932b5b7da857fed" ma:taxonomyFieldName="Project_x0020_Document_x0020_Type" ma:displayName="Project Document Type" ma:default="" ma:fieldId="{1bf0c103-81aa-4bd5-9932-b5b7da857fed}" ma:sspId="822e118f-d533-465d-b5ca-7beed2256e09" ma:termSetId="d8a5acf7-091c-4877-b363-b3708ae0704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55cf9c8a-78a3-4561-85a9-0a0514ac3c6b}" ma:internalName="TaxCatchAll" ma:showField="CatchAllData" ma:web="854bdaf2-bd23-4f9a-b8cb-7de5fd3962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55cf9c8a-78a3-4561-85a9-0a0514ac3c6b}" ma:internalName="TaxCatchAllLabel" ma:readOnly="true" ma:showField="CatchAllDataLabel" ma:web="854bdaf2-bd23-4f9a-b8cb-7de5fd3962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haredContentType xmlns="Microsoft.SharePoint.Taxonomy.ContentTypeSync" SourceId="822e118f-d533-465d-b5ca-7beed2256e09" ContentTypeId="0x0101008DA58B5CA681664FAB24816C56F4108502" PreviousValue="false"/>
</file>

<file path=customXml/itemProps1.xml><?xml version="1.0" encoding="utf-8"?>
<ds:datastoreItem xmlns:ds="http://schemas.openxmlformats.org/officeDocument/2006/customXml" ds:itemID="{B6188D91-9547-4E1C-B8BD-6F67892457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7096d6-fc66-4344-9e3f-2445529a09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CDBBA7-45BD-4F6A-8090-8BE539B552ED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D38417D0-27E2-4FD8-B616-6ABC5A7E1CF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972E6E4-FA8F-4EFF-8F22-D55D4A91C23F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Region</vt:lpstr>
      <vt:lpstr>Site</vt:lpstr>
      <vt:lpstr>Site Instrument</vt:lpstr>
      <vt:lpstr>Product</vt:lpstr>
      <vt:lpstr>Instrument</vt:lpstr>
      <vt:lpstr>Test</vt:lpstr>
      <vt:lpstr>Test Product Usage Rate</vt:lpstr>
      <vt:lpstr>Consumables</vt:lpstr>
      <vt:lpstr>Historical Consumption</vt:lpstr>
      <vt:lpstr>Historical Service Data</vt:lpstr>
      <vt:lpstr>Morbidity-PatientNumber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Zola</dc:creator>
  <cp:lastModifiedBy>Dataman</cp:lastModifiedBy>
  <dcterms:created xsi:type="dcterms:W3CDTF">2013-01-06T18:15:25Z</dcterms:created>
  <dcterms:modified xsi:type="dcterms:W3CDTF">2020-02-29T12:58:04Z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0x0101008DA58B5CA681664FAB24816C56F4108502000ADD5E642F4F1F4DAD7DCE948E5FBB18</vt:lpwstr>
  </property>
  <property fmtid="{D5CDD505-2E9C-101B-9397-08002B2CF9AE}" pid="3" name="hbf0c10381aa4bd59932b5b7da857fed">
    <vt:lpwstr/>
  </property>
  <property fmtid="{D5CDD505-2E9C-101B-9397-08002B2CF9AE}" pid="4" name="TaxCatchAll">
    <vt:lpwstr/>
  </property>
  <property fmtid="{D5CDD505-2E9C-101B-9397-08002B2CF9AE}" pid="5" name="Project Document Type">
    <vt:lpwstr/>
  </property>
</Properties>
</file>