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njiokumura/Documents/Lab/UWA/"/>
    </mc:Choice>
  </mc:AlternateContent>
  <bookViews>
    <workbookView xWindow="780" yWindow="680" windowWidth="2608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D21" i="1"/>
  <c r="G21" i="1"/>
  <c r="G28" i="1"/>
</calcChain>
</file>

<file path=xl/sharedStrings.xml><?xml version="1.0" encoding="utf-8"?>
<sst xmlns="http://schemas.openxmlformats.org/spreadsheetml/2006/main" count="78" uniqueCount="57">
  <si>
    <t>Electronics Enclosure</t>
  </si>
  <si>
    <t>Devantech CMPS-11 tilt-compensated compass</t>
  </si>
  <si>
    <t>Seeeduino Mega</t>
  </si>
  <si>
    <t>Pololu Servo MUX Board</t>
  </si>
  <si>
    <t>https://www.jaycar.com.au/snap-fit-abs-enclosure-80-6-x-80-x-43-5mm/p/HB6008</t>
  </si>
  <si>
    <t>https://www.seeedstudio.com/Seeeduino-Mega-p-717.html</t>
  </si>
  <si>
    <t xml:space="preserve"> Breadboard</t>
  </si>
  <si>
    <t>Servo</t>
  </si>
  <si>
    <t>https://www.jaycar.com.au/mini-servo-4-8v-6v/p/YM2760</t>
  </si>
  <si>
    <t>Rudder control arm (connects to servo)</t>
  </si>
  <si>
    <t>Carbon fiber shafts with embedded electronics wiring</t>
  </si>
  <si>
    <t>Voltage Regulator</t>
  </si>
  <si>
    <t>https://www.jaycar.com.au/products/active-components/regulators/fixed-voltage/c/212A</t>
  </si>
  <si>
    <t>Battery controller and D/C regulator</t>
  </si>
  <si>
    <t>Balancing Board</t>
  </si>
  <si>
    <t>4:1 belt drive reduction using GT2 timing belt</t>
  </si>
  <si>
    <t>Keel enclosure</t>
  </si>
  <si>
    <t>Two way satellite modem from Rock Seven</t>
  </si>
  <si>
    <t>original price</t>
  </si>
  <si>
    <t>AUD</t>
  </si>
  <si>
    <t>*</t>
  </si>
  <si>
    <t>http://au.element14.com/multicomp/mcbb400/breadboard-solderless-abs/dp/2395961?mckv=s|pcrid|59148083448&amp;gross_price=true&amp;CATCI=pla-173777570208&amp;CAAGID=12550800888&amp;CMP=KNC-GOO-SHOPPING-2395961&amp;CAGPSPN=pla&amp;gclid=CNqCmq6iwdICFQsFKgodZkID6w&amp;DM_PersistentCookieCreated=true&amp;CAWELAID=120185580000282207</t>
  </si>
  <si>
    <t>quantity</t>
  </si>
  <si>
    <t>link</t>
  </si>
  <si>
    <t>item</t>
  </si>
  <si>
    <t>1USD = 1.32AUD</t>
  </si>
  <si>
    <t>1£ = 1.62AUD</t>
  </si>
  <si>
    <t>Rudder(made of balsa, balsa sheet 0.8mm/100mm/915mm)</t>
  </si>
  <si>
    <t>https://www.balsacentral.com/collections/balsa-sheets/products/plywood-2mm-to-10mm</t>
  </si>
  <si>
    <t xml:space="preserve">Hull </t>
  </si>
  <si>
    <t>Boat deck (0.6mm / 300x915mm)</t>
  </si>
  <si>
    <t>this is made by using a mold. I asked what is made of.</t>
  </si>
  <si>
    <t>https://australianrobotics.com.au/collections/linear-motion/products/gt2-timing-belt-and-pulleys-pack</t>
  </si>
  <si>
    <t>http://au.element14.com/murata-power-solutions/okr-t-10-w12-c/dc-dc-converter-non-iso-pol-1/dp/1792312?mckv=s|pcrid|59148083448&amp;gross_price=true&amp;CATCI=aud-112905144048:pla-173777534688&amp;CAAGID=12550800888&amp;CMP=KNC-GOO-SHOPPING-1792312&amp;CAGPSPN=pla&amp;gclid=CJyi0M7bw9ICFVNwvAodVqEAsA&amp;CAWELAID=120185580000194262</t>
  </si>
  <si>
    <t>https://www.balsacentral.com/products/balsa-sheet?variant=26782433667</t>
  </si>
  <si>
    <t>total</t>
  </si>
  <si>
    <t>subtotal</t>
  </si>
  <si>
    <t>https://www.robotgear.com.au/Product.aspx/Details/892-Devantech-CMPS11-Tilt-Compensated-Compass-Module</t>
  </si>
  <si>
    <t>https://core-electronics.com.au/pololu-4-channel-rc-servo-multiplexer-partial-kit.html</t>
  </si>
  <si>
    <t xml:space="preserve">Solar Cells </t>
  </si>
  <si>
    <t>shipping cost</t>
  </si>
  <si>
    <t>http://exelwebstore.com.au/exel-crosslitetm-hiilikuituputki-22-mm-740.html</t>
  </si>
  <si>
    <t>https://core-electronics.com.au/arduino-nano-v3-2.html</t>
  </si>
  <si>
    <t>audino nano</t>
  </si>
  <si>
    <t>https://www.vicoffroad.com.au/12v-200w-solar-panel-kit-home-generator-caravan-camping-power-mono-charging-641.html.html?gclid=CNDxkICM2tICFZoEKgod7F8PuA</t>
  </si>
  <si>
    <t>Adafruit GPS</t>
  </si>
  <si>
    <t>https://core-electronics.com.au/adafruit-ultimate-gps-breakout-66-channel-w-10-hz-updates-version-3.html</t>
  </si>
  <si>
    <t>https://www.rock7.com/shop-product-detail?productId=4</t>
  </si>
  <si>
    <t>£209+bundle price £20</t>
  </si>
  <si>
    <t>£29.95</t>
  </si>
  <si>
    <t>http://www.ebay.com.au/itm/131723659050?euid=790d136c500d4b5a80a0c1cac8e374df&amp;bu=44121875604&amp;cp=1&amp;sojTags=bu=bu</t>
  </si>
  <si>
    <t xml:space="preserve">battery charger </t>
  </si>
  <si>
    <t>http://www.robotshop.com/en/10a-5-30v-dual-channel-dc-motor-driver.html</t>
  </si>
  <si>
    <t>http://www.batteriesdirect.com.au/shop/product/4424/ns40zlsmf.html?gclid=CIC02unn49ICFVgnvQodf2gEQw</t>
  </si>
  <si>
    <t>brushless motor/</t>
  </si>
  <si>
    <t>Batteries/12V 40AH</t>
  </si>
  <si>
    <t>motor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</si>
</sst>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AUD]\ 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2" xfId="0" applyFill="1" applyBorder="1" applyAlignment="1">
      <alignment horizontal="center"/>
    </xf>
    <xf numFmtId="0" fontId="3" fillId="0" borderId="3" xfId="0" applyFont="1" applyBorder="1"/>
    <xf numFmtId="164" fontId="0" fillId="0" borderId="0" xfId="0" applyNumberFormat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1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1" xfId="0" applyFont="1" applyFill="1" applyBorder="1"/>
    <xf numFmtId="0" fontId="6" fillId="0" borderId="0" xfId="0" applyFont="1" applyFill="1"/>
    <xf numFmtId="0" fontId="0" fillId="0" borderId="0" xfId="0" applyFont="1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aycar.com.au/products/active-components/regulators/fixed-voltage/c/212A" TargetMode="External"/><Relationship Id="rId4" Type="http://schemas.openxmlformats.org/officeDocument/2006/relationships/hyperlink" Target="https://www.seeedstudio.com/Seeeduino-Mega-p-717.html" TargetMode="External"/><Relationship Id="rId1" Type="http://schemas.openxmlformats.org/officeDocument/2006/relationships/hyperlink" Target="https://www.jaycar.com.au/snap-fit-abs-enclosure-80-6-x-80-x-43-5mm/p/HB6008" TargetMode="External"/><Relationship Id="rId2" Type="http://schemas.openxmlformats.org/officeDocument/2006/relationships/hyperlink" Target="https://www.jaycar.com.au/mini-servo-4-8v-6v/p/YM2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92" zoomScaleNormal="125" zoomScalePageLayoutView="125" workbookViewId="0">
      <selection activeCell="B8" sqref="B8"/>
    </sheetView>
  </sheetViews>
  <sheetFormatPr baseColWidth="10" defaultRowHeight="16" x14ac:dyDescent="0.2"/>
  <cols>
    <col min="1" max="1" width="60.5" customWidth="1"/>
    <col min="2" max="2" width="117.1640625" customWidth="1"/>
    <col min="3" max="3" width="33" customWidth="1"/>
    <col min="4" max="5" width="15.33203125" customWidth="1"/>
    <col min="7" max="7" width="12.33203125" bestFit="1" customWidth="1"/>
  </cols>
  <sheetData>
    <row r="1" spans="1:9" ht="17" thickBot="1" x14ac:dyDescent="0.25">
      <c r="A1" s="16" t="s">
        <v>24</v>
      </c>
      <c r="B1" s="4" t="s">
        <v>23</v>
      </c>
      <c r="C1" s="5" t="s">
        <v>18</v>
      </c>
      <c r="D1" s="5" t="s">
        <v>19</v>
      </c>
      <c r="E1" s="5" t="s">
        <v>40</v>
      </c>
      <c r="F1" s="5" t="s">
        <v>22</v>
      </c>
      <c r="G1" s="8" t="s">
        <v>36</v>
      </c>
    </row>
    <row r="2" spans="1:9" x14ac:dyDescent="0.2">
      <c r="A2" s="14" t="s">
        <v>0</v>
      </c>
      <c r="B2" s="1" t="s">
        <v>4</v>
      </c>
      <c r="C2" s="3" t="s">
        <v>20</v>
      </c>
      <c r="D2" s="3">
        <v>5.95</v>
      </c>
      <c r="E2" s="3">
        <v>7</v>
      </c>
      <c r="F2" s="3">
        <v>1</v>
      </c>
      <c r="G2" s="10">
        <f>D2*F2</f>
        <v>5.95</v>
      </c>
    </row>
    <row r="3" spans="1:9" x14ac:dyDescent="0.2">
      <c r="A3" s="14" t="s">
        <v>1</v>
      </c>
      <c r="B3" s="2" t="s">
        <v>37</v>
      </c>
      <c r="C3" s="3" t="s">
        <v>20</v>
      </c>
      <c r="D3" s="3">
        <v>43.95</v>
      </c>
      <c r="E3" s="3">
        <v>9.9</v>
      </c>
      <c r="F3" s="3">
        <v>1</v>
      </c>
      <c r="G3" s="10">
        <f t="shared" ref="G3:G18" si="0">D3*F3</f>
        <v>43.95</v>
      </c>
    </row>
    <row r="4" spans="1:9" x14ac:dyDescent="0.2">
      <c r="A4" s="14" t="s">
        <v>2</v>
      </c>
      <c r="B4" s="2" t="s">
        <v>5</v>
      </c>
      <c r="C4" s="3" t="s">
        <v>20</v>
      </c>
      <c r="D4" s="3">
        <v>56.8</v>
      </c>
      <c r="E4" s="3"/>
      <c r="F4" s="3">
        <v>1</v>
      </c>
      <c r="G4" s="10">
        <f t="shared" si="0"/>
        <v>56.8</v>
      </c>
    </row>
    <row r="5" spans="1:9" x14ac:dyDescent="0.2">
      <c r="A5" s="14" t="s">
        <v>3</v>
      </c>
      <c r="B5" s="1" t="s">
        <v>38</v>
      </c>
      <c r="C5" s="3" t="s">
        <v>20</v>
      </c>
      <c r="D5" s="3">
        <v>10.35</v>
      </c>
      <c r="E5" s="3">
        <v>3</v>
      </c>
      <c r="F5" s="3">
        <v>1</v>
      </c>
      <c r="G5" s="10">
        <f t="shared" si="0"/>
        <v>10.35</v>
      </c>
    </row>
    <row r="6" spans="1:9" x14ac:dyDescent="0.2">
      <c r="A6" s="14" t="s">
        <v>6</v>
      </c>
      <c r="B6" s="2" t="s">
        <v>21</v>
      </c>
      <c r="C6" s="3" t="s">
        <v>20</v>
      </c>
      <c r="D6" s="3">
        <v>4.8840000000000003</v>
      </c>
      <c r="E6" s="3"/>
      <c r="F6" s="3">
        <v>1</v>
      </c>
      <c r="G6" s="10">
        <f t="shared" si="0"/>
        <v>4.8840000000000003</v>
      </c>
    </row>
    <row r="7" spans="1:9" x14ac:dyDescent="0.2">
      <c r="A7" s="14" t="s">
        <v>7</v>
      </c>
      <c r="B7" s="1" t="s">
        <v>8</v>
      </c>
      <c r="C7" s="3" t="s">
        <v>20</v>
      </c>
      <c r="D7" s="3">
        <v>19.95</v>
      </c>
      <c r="E7" s="3"/>
      <c r="F7" s="3">
        <v>1</v>
      </c>
      <c r="G7" s="10">
        <f t="shared" si="0"/>
        <v>19.95</v>
      </c>
    </row>
    <row r="8" spans="1:9" x14ac:dyDescent="0.2">
      <c r="A8" s="14" t="s">
        <v>9</v>
      </c>
      <c r="C8" s="3" t="s">
        <v>20</v>
      </c>
      <c r="D8" s="3">
        <v>10</v>
      </c>
      <c r="E8" s="3"/>
      <c r="F8" s="3">
        <v>1</v>
      </c>
      <c r="G8" s="10">
        <f t="shared" si="0"/>
        <v>10</v>
      </c>
    </row>
    <row r="9" spans="1:9" x14ac:dyDescent="0.2">
      <c r="A9" s="14" t="s">
        <v>27</v>
      </c>
      <c r="B9" t="s">
        <v>28</v>
      </c>
      <c r="C9" s="3" t="s">
        <v>20</v>
      </c>
      <c r="D9" s="3">
        <v>3.75</v>
      </c>
      <c r="E9" s="3">
        <v>16.5</v>
      </c>
      <c r="F9" s="3">
        <v>1</v>
      </c>
      <c r="G9" s="10">
        <f t="shared" si="0"/>
        <v>3.75</v>
      </c>
    </row>
    <row r="10" spans="1:9" x14ac:dyDescent="0.2">
      <c r="A10" s="14" t="s">
        <v>39</v>
      </c>
      <c r="B10" s="1" t="s">
        <v>44</v>
      </c>
      <c r="C10" s="3" t="s">
        <v>20</v>
      </c>
      <c r="D10" s="3">
        <v>178.95</v>
      </c>
      <c r="E10" s="3">
        <v>0</v>
      </c>
      <c r="F10" s="3">
        <v>1</v>
      </c>
      <c r="G10" s="12">
        <f>D10*F10</f>
        <v>178.95</v>
      </c>
    </row>
    <row r="11" spans="1:9" x14ac:dyDescent="0.2">
      <c r="A11" s="14" t="s">
        <v>30</v>
      </c>
      <c r="B11" t="s">
        <v>28</v>
      </c>
      <c r="C11" s="3" t="s">
        <v>20</v>
      </c>
      <c r="D11" s="3">
        <v>13.1</v>
      </c>
      <c r="E11" s="3">
        <v>0</v>
      </c>
      <c r="F11" s="3">
        <v>5</v>
      </c>
      <c r="G11" s="10">
        <f t="shared" si="0"/>
        <v>65.5</v>
      </c>
      <c r="H11" s="7"/>
    </row>
    <row r="12" spans="1:9" x14ac:dyDescent="0.2">
      <c r="A12" s="14" t="s">
        <v>29</v>
      </c>
      <c r="C12" s="3" t="s">
        <v>20</v>
      </c>
      <c r="D12" s="3">
        <v>50</v>
      </c>
      <c r="E12" s="3"/>
      <c r="F12" s="3">
        <v>1</v>
      </c>
      <c r="G12" s="10">
        <f t="shared" si="0"/>
        <v>50</v>
      </c>
    </row>
    <row r="13" spans="1:9" x14ac:dyDescent="0.2">
      <c r="A13" s="14" t="s">
        <v>10</v>
      </c>
      <c r="B13" t="s">
        <v>41</v>
      </c>
      <c r="C13" s="3" t="s">
        <v>20</v>
      </c>
      <c r="D13" s="3">
        <v>76.959999999999994</v>
      </c>
      <c r="E13" s="3"/>
      <c r="F13" s="3">
        <v>1</v>
      </c>
      <c r="G13" s="10">
        <f t="shared" si="0"/>
        <v>76.959999999999994</v>
      </c>
    </row>
    <row r="14" spans="1:9" x14ac:dyDescent="0.2">
      <c r="A14" s="17" t="s">
        <v>11</v>
      </c>
      <c r="B14" s="1" t="s">
        <v>12</v>
      </c>
      <c r="C14" s="3" t="s">
        <v>20</v>
      </c>
      <c r="D14" s="3">
        <v>1.85</v>
      </c>
      <c r="E14" s="3">
        <v>0</v>
      </c>
      <c r="F14" s="3">
        <v>1</v>
      </c>
      <c r="G14" s="10">
        <f t="shared" si="0"/>
        <v>1.85</v>
      </c>
      <c r="I14" s="7"/>
    </row>
    <row r="15" spans="1:9" x14ac:dyDescent="0.2">
      <c r="A15" s="14" t="s">
        <v>13</v>
      </c>
      <c r="B15" t="s">
        <v>33</v>
      </c>
      <c r="C15" s="3" t="s">
        <v>20</v>
      </c>
      <c r="D15" s="3">
        <v>21.405999999999999</v>
      </c>
      <c r="E15" s="3">
        <v>0</v>
      </c>
      <c r="F15" s="3">
        <v>1</v>
      </c>
      <c r="G15" s="10">
        <f t="shared" si="0"/>
        <v>21.405999999999999</v>
      </c>
      <c r="I15" s="7"/>
    </row>
    <row r="16" spans="1:9" x14ac:dyDescent="0.2">
      <c r="A16" s="14" t="s">
        <v>55</v>
      </c>
      <c r="B16" s="2" t="s">
        <v>53</v>
      </c>
      <c r="C16" s="3" t="s">
        <v>20</v>
      </c>
      <c r="D16" s="3">
        <v>95</v>
      </c>
      <c r="E16" s="3">
        <v>36.29</v>
      </c>
      <c r="F16" s="3"/>
      <c r="G16" s="10">
        <v>95</v>
      </c>
    </row>
    <row r="17" spans="1:7" x14ac:dyDescent="0.2">
      <c r="A17" s="14" t="s">
        <v>14</v>
      </c>
      <c r="B17" t="s">
        <v>34</v>
      </c>
      <c r="C17" s="3" t="s">
        <v>20</v>
      </c>
      <c r="D17" s="3">
        <v>4.6500000000000004</v>
      </c>
      <c r="E17" s="3">
        <v>0</v>
      </c>
      <c r="F17" s="3">
        <v>1</v>
      </c>
      <c r="G17" s="10">
        <f t="shared" si="0"/>
        <v>4.6500000000000004</v>
      </c>
    </row>
    <row r="18" spans="1:7" x14ac:dyDescent="0.2">
      <c r="A18" s="14" t="s">
        <v>15</v>
      </c>
      <c r="B18" t="s">
        <v>32</v>
      </c>
      <c r="C18" s="3" t="s">
        <v>20</v>
      </c>
      <c r="D18" s="3">
        <v>18.95</v>
      </c>
      <c r="E18" s="3"/>
      <c r="F18" s="3">
        <v>1</v>
      </c>
      <c r="G18" s="10">
        <f t="shared" si="0"/>
        <v>18.95</v>
      </c>
    </row>
    <row r="19" spans="1:7" x14ac:dyDescent="0.2">
      <c r="A19" s="14" t="s">
        <v>54</v>
      </c>
      <c r="B19" t="s">
        <v>50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2">
      <c r="A20" s="14" t="s">
        <v>16</v>
      </c>
      <c r="B20" t="s">
        <v>31</v>
      </c>
      <c r="C20" s="3" t="s">
        <v>20</v>
      </c>
      <c r="D20" s="3">
        <v>0</v>
      </c>
      <c r="E20" s="3"/>
      <c r="F20" s="3">
        <v>1</v>
      </c>
      <c r="G20" s="10">
        <v>0</v>
      </c>
    </row>
    <row r="21" spans="1:7" x14ac:dyDescent="0.2">
      <c r="A21" s="17" t="s">
        <v>17</v>
      </c>
      <c r="B21" s="2" t="s">
        <v>47</v>
      </c>
      <c r="C21" s="3" t="s">
        <v>48</v>
      </c>
      <c r="D21" s="3">
        <f>159*1.62+29.95*1.62</f>
        <v>306.09900000000005</v>
      </c>
      <c r="E21" s="3" t="s">
        <v>49</v>
      </c>
      <c r="F21" s="3">
        <v>1</v>
      </c>
      <c r="G21" s="12">
        <f>D21*F21</f>
        <v>306.09900000000005</v>
      </c>
    </row>
    <row r="22" spans="1:7" x14ac:dyDescent="0.2">
      <c r="A22" s="14" t="s">
        <v>43</v>
      </c>
      <c r="B22" s="2" t="s">
        <v>42</v>
      </c>
      <c r="C22" s="3" t="s">
        <v>20</v>
      </c>
      <c r="D22" s="3">
        <v>36</v>
      </c>
      <c r="E22" s="3">
        <v>3</v>
      </c>
      <c r="F22" s="3">
        <v>1</v>
      </c>
      <c r="G22" s="13">
        <v>36</v>
      </c>
    </row>
    <row r="23" spans="1:7" x14ac:dyDescent="0.2">
      <c r="A23" s="14" t="s">
        <v>45</v>
      </c>
      <c r="B23" t="s">
        <v>46</v>
      </c>
      <c r="C23" s="6" t="s">
        <v>20</v>
      </c>
      <c r="D23" s="6">
        <v>67</v>
      </c>
      <c r="E23" s="6">
        <v>3</v>
      </c>
      <c r="F23" s="3">
        <v>1</v>
      </c>
      <c r="G23" s="3">
        <v>67</v>
      </c>
    </row>
    <row r="24" spans="1:7" x14ac:dyDescent="0.2">
      <c r="A24" s="18" t="s">
        <v>51</v>
      </c>
    </row>
    <row r="25" spans="1:7" x14ac:dyDescent="0.2">
      <c r="A25" s="18" t="s">
        <v>56</v>
      </c>
      <c r="B25" t="s">
        <v>52</v>
      </c>
      <c r="C25" s="15" t="s">
        <v>20</v>
      </c>
      <c r="D25" s="15">
        <v>20.32</v>
      </c>
      <c r="F25" s="3">
        <v>1</v>
      </c>
      <c r="G25">
        <v>20.32</v>
      </c>
    </row>
    <row r="26" spans="1:7" x14ac:dyDescent="0.2">
      <c r="C26" s="3"/>
      <c r="D26" s="3"/>
      <c r="E26" s="3"/>
    </row>
    <row r="27" spans="1:7" ht="17" thickBot="1" x14ac:dyDescent="0.25">
      <c r="C27" s="3" t="s">
        <v>25</v>
      </c>
    </row>
    <row r="28" spans="1:7" ht="17" thickBot="1" x14ac:dyDescent="0.25">
      <c r="C28" s="3" t="s">
        <v>26</v>
      </c>
      <c r="D28" s="3"/>
      <c r="E28" s="3"/>
      <c r="F28" s="9" t="s">
        <v>35</v>
      </c>
      <c r="G28" s="11">
        <f>SUM(G2:G25)</f>
        <v>1098.319</v>
      </c>
    </row>
  </sheetData>
  <hyperlinks>
    <hyperlink ref="B2" r:id="rId1"/>
    <hyperlink ref="B7" r:id="rId2"/>
    <hyperlink ref="B14" r:id="rId3"/>
    <hyperlink ref="B4" r:id="rId4"/>
  </hyperlink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2017-03-06T05:12:22Z</dcterms:created>
  <dcterms:modified xsi:type="dcterms:W3CDTF">2017-03-21T03:11:56Z</dcterms:modified>
</cp:coreProperties>
</file>