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244" windowHeight="9912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15" i="1" l="1"/>
  <c r="I14" i="1"/>
  <c r="I13" i="1"/>
  <c r="I12" i="1"/>
  <c r="I11" i="1"/>
  <c r="I10" i="1"/>
  <c r="I9" i="1"/>
  <c r="I8" i="1"/>
  <c r="I7" i="1"/>
  <c r="I6" i="1"/>
  <c r="I5" i="1"/>
  <c r="I4" i="1"/>
  <c r="I3" i="1"/>
  <c r="K18" i="1" l="1"/>
  <c r="K17" i="1"/>
  <c r="K19" i="1" s="1"/>
</calcChain>
</file>

<file path=xl/sharedStrings.xml><?xml version="1.0" encoding="utf-8"?>
<sst xmlns="http://schemas.openxmlformats.org/spreadsheetml/2006/main" count="24" uniqueCount="23">
  <si>
    <t>z-turn board上</t>
    <rPh sb="12" eb="13">
      <t>ジョウ</t>
    </rPh>
    <phoneticPr fontId="1"/>
  </si>
  <si>
    <t>IO_B34_LP4</t>
    <phoneticPr fontId="1"/>
  </si>
  <si>
    <t>IO_B34_LN4</t>
    <phoneticPr fontId="1"/>
  </si>
  <si>
    <t>IO_B34_LP2</t>
    <phoneticPr fontId="1"/>
  </si>
  <si>
    <t>IO_B34_LP3</t>
    <phoneticPr fontId="1"/>
  </si>
  <si>
    <t>IO_B34_LN2</t>
    <phoneticPr fontId="1"/>
  </si>
  <si>
    <t>IO_B34_LN3</t>
    <phoneticPr fontId="1"/>
  </si>
  <si>
    <t>IO_B34_LP1</t>
    <phoneticPr fontId="1"/>
  </si>
  <si>
    <t>IO_B13_LN15</t>
    <phoneticPr fontId="1"/>
  </si>
  <si>
    <t>IO_B34_LN1</t>
    <phoneticPr fontId="1"/>
  </si>
  <si>
    <t>IO_B13_LP21</t>
    <phoneticPr fontId="1"/>
  </si>
  <si>
    <t>IO_B13_LN13</t>
    <phoneticPr fontId="1"/>
  </si>
  <si>
    <t>IO_B13_LP15</t>
    <phoneticPr fontId="1"/>
  </si>
  <si>
    <t>IO_B13_LN21</t>
    <phoneticPr fontId="1"/>
  </si>
  <si>
    <t>mils</t>
    <phoneticPr fontId="1"/>
  </si>
  <si>
    <t>mm</t>
    <phoneticPr fontId="1"/>
  </si>
  <si>
    <t>ADC基板上</t>
    <rPh sb="3" eb="5">
      <t>キバン</t>
    </rPh>
    <rPh sb="5" eb="6">
      <t>ジョウ</t>
    </rPh>
    <phoneticPr fontId="1"/>
  </si>
  <si>
    <t>mm</t>
    <phoneticPr fontId="1"/>
  </si>
  <si>
    <t>RN手前</t>
    <rPh sb="2" eb="4">
      <t>テマエ</t>
    </rPh>
    <phoneticPr fontId="1"/>
  </si>
  <si>
    <t>左の合計</t>
    <rPh sb="0" eb="1">
      <t>ヒダリ</t>
    </rPh>
    <rPh sb="2" eb="4">
      <t>ゴウケイ</t>
    </rPh>
    <phoneticPr fontId="1"/>
  </si>
  <si>
    <t>最小長さ</t>
    <rPh sb="0" eb="2">
      <t>サイショウ</t>
    </rPh>
    <rPh sb="2" eb="3">
      <t>ナガ</t>
    </rPh>
    <phoneticPr fontId="1"/>
  </si>
  <si>
    <t>最長長さ</t>
    <rPh sb="0" eb="2">
      <t>サイチョウ</t>
    </rPh>
    <rPh sb="2" eb="3">
      <t>ナガ</t>
    </rPh>
    <phoneticPr fontId="1"/>
  </si>
  <si>
    <t>差分</t>
    <rPh sb="0" eb="2">
      <t>サブン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</si>
</sst>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9"/>
  <sheetViews>
    <sheetView tabSelected="1" workbookViewId="0">
      <selection activeCell="G8" sqref="G8"/>
    </sheetView>
  </sheetViews>
  <sheetFormatPr defaultRowHeight="13.2" x14ac:dyDescent="0.2"/>
  <cols>
    <col min="2" max="3" width="14.33203125" bestFit="1" customWidth="1"/>
    <col min="4" max="4" width="11.6640625" bestFit="1" customWidth="1"/>
  </cols>
  <sheetData>
    <row r="1" spans="2:9" x14ac:dyDescent="0.2">
      <c r="C1" s="1" t="s">
        <v>0</v>
      </c>
      <c r="F1" t="s">
        <v>16</v>
      </c>
    </row>
    <row r="2" spans="2:9" x14ac:dyDescent="0.2">
      <c r="C2" s="2" t="s">
        <v>14</v>
      </c>
      <c r="D2" s="2" t="s">
        <v>15</v>
      </c>
      <c r="F2" s="2" t="s">
        <v>17</v>
      </c>
      <c r="G2" s="2" t="s">
        <v>18</v>
      </c>
      <c r="I2" s="2" t="s">
        <v>19</v>
      </c>
    </row>
    <row r="3" spans="2:9" x14ac:dyDescent="0.2">
      <c r="B3" t="s">
        <v>1</v>
      </c>
      <c r="C3">
        <v>811.06</v>
      </c>
      <c r="D3">
        <v>20.600923999999999</v>
      </c>
      <c r="F3">
        <v>33.747</v>
      </c>
      <c r="G3">
        <v>3.9489999999999998</v>
      </c>
      <c r="I3">
        <f>SUM(D3:G3)</f>
        <v>58.296923999999997</v>
      </c>
    </row>
    <row r="4" spans="2:9" x14ac:dyDescent="0.2">
      <c r="B4" t="s">
        <v>2</v>
      </c>
      <c r="C4">
        <v>807.96199999999999</v>
      </c>
      <c r="D4">
        <v>20.5222348</v>
      </c>
      <c r="F4">
        <v>34.305999999999997</v>
      </c>
      <c r="G4">
        <v>4.0730000000000004</v>
      </c>
      <c r="I4">
        <f>SUM(D4:G4)</f>
        <v>58.901234799999997</v>
      </c>
    </row>
    <row r="5" spans="2:9" x14ac:dyDescent="0.2">
      <c r="B5" t="s">
        <v>3</v>
      </c>
      <c r="C5">
        <v>893.32500000000005</v>
      </c>
      <c r="D5">
        <v>22.690455</v>
      </c>
      <c r="F5">
        <v>33.402999999999999</v>
      </c>
      <c r="G5">
        <v>2.073</v>
      </c>
      <c r="I5">
        <f>SUM(D5:G5)</f>
        <v>58.166454999999999</v>
      </c>
    </row>
    <row r="6" spans="2:9" x14ac:dyDescent="0.2">
      <c r="B6" t="s">
        <v>4</v>
      </c>
      <c r="C6">
        <v>1060.3440000000001</v>
      </c>
      <c r="D6">
        <v>26.932737599999999</v>
      </c>
      <c r="F6">
        <v>28.815999999999999</v>
      </c>
      <c r="G6">
        <v>2.6709999999999998</v>
      </c>
      <c r="I6">
        <f>SUM(D6:G6)</f>
        <v>58.419737599999998</v>
      </c>
    </row>
    <row r="7" spans="2:9" x14ac:dyDescent="0.2">
      <c r="B7" t="s">
        <v>5</v>
      </c>
      <c r="C7">
        <v>891.47699999999998</v>
      </c>
      <c r="D7">
        <v>22.643515799999999</v>
      </c>
      <c r="F7">
        <v>32.207000000000001</v>
      </c>
      <c r="G7">
        <v>3.21</v>
      </c>
      <c r="I7">
        <f>SUM(D7:G7)</f>
        <v>58.060515799999997</v>
      </c>
    </row>
    <row r="8" spans="2:9" x14ac:dyDescent="0.2">
      <c r="B8" t="s">
        <v>6</v>
      </c>
      <c r="C8">
        <v>988.22299999999996</v>
      </c>
      <c r="D8">
        <v>25.1008642</v>
      </c>
      <c r="F8">
        <v>29.501000000000001</v>
      </c>
      <c r="G8">
        <v>3.7480000000000002</v>
      </c>
      <c r="I8">
        <f>SUM(D8:G8)</f>
        <v>58.349864199999999</v>
      </c>
    </row>
    <row r="9" spans="2:9" x14ac:dyDescent="0.2">
      <c r="B9" t="s">
        <v>7</v>
      </c>
      <c r="C9">
        <v>1199.404</v>
      </c>
      <c r="D9">
        <v>30.464861599999999</v>
      </c>
      <c r="F9">
        <v>23.472999999999999</v>
      </c>
      <c r="G9">
        <v>5.7880000000000003</v>
      </c>
      <c r="I9">
        <f>SUM(D9:G9)</f>
        <v>59.725861600000002</v>
      </c>
    </row>
    <row r="10" spans="2:9" x14ac:dyDescent="0.2">
      <c r="B10" t="s">
        <v>8</v>
      </c>
      <c r="C10">
        <v>802.53599999999994</v>
      </c>
      <c r="D10">
        <v>20.384414400000001</v>
      </c>
      <c r="F10">
        <v>32.195999999999998</v>
      </c>
      <c r="G10">
        <v>5.9119999999999999</v>
      </c>
      <c r="I10">
        <f>SUM(D10:G10)</f>
        <v>58.492414399999994</v>
      </c>
    </row>
    <row r="11" spans="2:9" x14ac:dyDescent="0.2">
      <c r="B11" t="s">
        <v>9</v>
      </c>
      <c r="C11">
        <v>1199.6110000000001</v>
      </c>
      <c r="D11">
        <v>30.470119400000002</v>
      </c>
      <c r="F11">
        <v>22.556999999999999</v>
      </c>
      <c r="G11">
        <v>6.0369999999999999</v>
      </c>
      <c r="I11">
        <f>SUM(D11:G11)</f>
        <v>59.064119400000003</v>
      </c>
    </row>
    <row r="12" spans="2:9" x14ac:dyDescent="0.2">
      <c r="B12" t="s">
        <v>10</v>
      </c>
      <c r="C12">
        <v>1186.336</v>
      </c>
      <c r="D12">
        <v>30.1329344</v>
      </c>
      <c r="F12">
        <v>26.103000000000002</v>
      </c>
      <c r="G12">
        <v>5.2960000000000003</v>
      </c>
      <c r="I12">
        <f>SUM(D12:G12)</f>
        <v>61.531934400000004</v>
      </c>
    </row>
    <row r="13" spans="2:9" x14ac:dyDescent="0.2">
      <c r="B13" t="s">
        <v>11</v>
      </c>
      <c r="C13">
        <v>907.28399999999999</v>
      </c>
      <c r="D13">
        <v>23.045013600000001</v>
      </c>
      <c r="F13">
        <v>31.335999999999999</v>
      </c>
      <c r="G13">
        <v>5.42</v>
      </c>
      <c r="I13">
        <f>SUM(D13:G13)</f>
        <v>59.801013600000005</v>
      </c>
    </row>
    <row r="14" spans="2:9" x14ac:dyDescent="0.2">
      <c r="B14" t="s">
        <v>12</v>
      </c>
      <c r="C14">
        <v>804.24800000000005</v>
      </c>
      <c r="D14">
        <v>20.427899199999999</v>
      </c>
      <c r="F14">
        <v>31.934000000000001</v>
      </c>
      <c r="G14">
        <v>5.5449999999999999</v>
      </c>
      <c r="I14">
        <f>SUM(D14:G14)</f>
        <v>57.906899199999998</v>
      </c>
    </row>
    <row r="15" spans="2:9" x14ac:dyDescent="0.2">
      <c r="B15" t="s">
        <v>13</v>
      </c>
      <c r="C15">
        <v>1183.3869999999999</v>
      </c>
      <c r="D15">
        <v>30.0580298</v>
      </c>
      <c r="F15">
        <v>24.850999999999999</v>
      </c>
      <c r="G15">
        <v>5.6840000000000002</v>
      </c>
      <c r="I15">
        <f>SUM(D15:G15)</f>
        <v>60.593029799999996</v>
      </c>
    </row>
    <row r="17" spans="10:12" x14ac:dyDescent="0.2">
      <c r="J17" t="s">
        <v>20</v>
      </c>
      <c r="K17">
        <f>MIN(I3:I15)</f>
        <v>57.906899199999998</v>
      </c>
    </row>
    <row r="18" spans="10:12" x14ac:dyDescent="0.2">
      <c r="J18" t="s">
        <v>21</v>
      </c>
      <c r="K18">
        <f>MAX(I3:I15)</f>
        <v>61.531934400000004</v>
      </c>
    </row>
    <row r="19" spans="10:12" x14ac:dyDescent="0.2">
      <c r="J19" t="s">
        <v>22</v>
      </c>
      <c r="K19">
        <f>K18-K17</f>
        <v>3.6250352000000063</v>
      </c>
      <c r="L19" t="s">
        <v>17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2017-02-28T12:50:33Z</dcterms:modified>
</cp:coreProperties>
</file>