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\zturn_adc\Sch\fm_bpf\"/>
    </mc:Choice>
  </mc:AlternateContent>
  <bookViews>
    <workbookView xWindow="0" yWindow="0" windowWidth="23040" windowHeight="9960"/>
  </bookViews>
  <sheets>
    <sheet name="fm_bpf" sheetId="1" r:id="rId1"/>
  </sheets>
  <calcPr calcId="152511"/>
</workbook>
</file>

<file path=xl/calcChain.xml><?xml version="1.0" encoding="utf-8"?>
<calcChain xmlns="http://schemas.openxmlformats.org/spreadsheetml/2006/main">
  <c r="F25" i="1" l="1"/>
  <c r="F24" i="1"/>
</calcChain>
</file>

<file path=xl/sharedStrings.xml><?xml version="1.0" encoding="utf-8"?>
<sst xmlns="http://schemas.openxmlformats.org/spreadsheetml/2006/main" count="201" uniqueCount="141">
  <si>
    <t>Reference</t>
  </si>
  <si>
    <t xml:space="preserve"> Value</t>
  </si>
  <si>
    <t xml:space="preserve"> Footprint</t>
  </si>
  <si>
    <t xml:space="preserve"> Datasheet</t>
  </si>
  <si>
    <t>SMA</t>
  </si>
  <si>
    <t>U1</t>
  </si>
  <si>
    <t>LP5907_SOT-23</t>
  </si>
  <si>
    <t>R1</t>
  </si>
  <si>
    <t>L3</t>
  </si>
  <si>
    <t>L4</t>
  </si>
  <si>
    <t>U2</t>
  </si>
  <si>
    <t>PSA4-5043+</t>
  </si>
  <si>
    <t>C2</t>
  </si>
  <si>
    <t>C3</t>
  </si>
  <si>
    <t>L1</t>
  </si>
  <si>
    <t>L2</t>
  </si>
  <si>
    <t>C5</t>
  </si>
  <si>
    <t>C9</t>
  </si>
  <si>
    <t>L6</t>
  </si>
  <si>
    <t>C11</t>
  </si>
  <si>
    <t>C12</t>
  </si>
  <si>
    <t>R2</t>
  </si>
  <si>
    <t>10k</t>
  </si>
  <si>
    <t>Type</t>
    <phoneticPr fontId="18"/>
  </si>
  <si>
    <t>Part</t>
    <phoneticPr fontId="18"/>
  </si>
  <si>
    <t>Manufacturer</t>
    <phoneticPr fontId="18"/>
  </si>
  <si>
    <t>Description</t>
    <phoneticPr fontId="18"/>
  </si>
  <si>
    <t>CN1,CN2</t>
    <phoneticPr fontId="18"/>
  </si>
  <si>
    <t>C1,C4</t>
    <phoneticPr fontId="18"/>
  </si>
  <si>
    <t>C10,C13,C14</t>
    <phoneticPr fontId="18"/>
  </si>
  <si>
    <t>SMD</t>
    <phoneticPr fontId="18"/>
  </si>
  <si>
    <t>SMD</t>
    <phoneticPr fontId="18"/>
  </si>
  <si>
    <t>SMD</t>
    <phoneticPr fontId="18"/>
  </si>
  <si>
    <t>https://belfuse.com/resources/Johnson/productinformation/pi-142-0701-881.pdf</t>
  </si>
  <si>
    <t>142-0701-801</t>
    <phoneticPr fontId="18"/>
  </si>
  <si>
    <t>Cinch Connectivity Solutions Johnson</t>
    <phoneticPr fontId="18"/>
  </si>
  <si>
    <t>PSA4-5043+</t>
    <phoneticPr fontId="18"/>
  </si>
  <si>
    <t>Mini-Circuits</t>
    <phoneticPr fontId="18"/>
  </si>
  <si>
    <t>ML AMPL / SURF MOUNT / RoHS</t>
    <phoneticPr fontId="18"/>
  </si>
  <si>
    <t>https://www.minicircuits.com/pdfs/PSA4-5043+.pdf</t>
  </si>
  <si>
    <t>TDK Corporation</t>
    <phoneticPr fontId="18"/>
  </si>
  <si>
    <t>SMA JACK STR 50ohm EDGE MNT</t>
    <phoneticPr fontId="18"/>
  </si>
  <si>
    <t>1008</t>
    <phoneticPr fontId="18"/>
  </si>
  <si>
    <t>DFE252012F-8R2M=P2</t>
    <phoneticPr fontId="18"/>
  </si>
  <si>
    <t>Murata Electronics North America</t>
    <phoneticPr fontId="18"/>
  </si>
  <si>
    <t>http://www.murata.com/~/media/webrenewal/products/inductor/chip/tokoproducts/wirewoundmetalalloychiptype/m_dfe252012f.ashx</t>
  </si>
  <si>
    <t>0603</t>
    <phoneticPr fontId="18"/>
  </si>
  <si>
    <t>https://media.digikey.com/pdf/Data%20Sheets/TDK%20PDFs/GLFR%20Series.pdf</t>
  </si>
  <si>
    <t>GLFR1608T3R3M-LR</t>
    <phoneticPr fontId="18"/>
  </si>
  <si>
    <t>L5,L7</t>
    <phoneticPr fontId="18"/>
  </si>
  <si>
    <t>Murata Electronics North America</t>
    <phoneticPr fontId="18"/>
  </si>
  <si>
    <t>0603</t>
    <phoneticPr fontId="18"/>
  </si>
  <si>
    <t>https://product.tdk.com/info/en/catalog/datasheets/inductor_commercial_standard_mlj1608_en.pdf</t>
  </si>
  <si>
    <t>MLJ1608WR56JT000</t>
    <phoneticPr fontId="18"/>
  </si>
  <si>
    <t>TDK Corporation</t>
    <phoneticPr fontId="18"/>
  </si>
  <si>
    <t>http://www.yuden.co.jp/productdata/catalog/en/mlci04_e.pdf</t>
  </si>
  <si>
    <t>HK160827NJ-T</t>
    <phoneticPr fontId="18"/>
  </si>
  <si>
    <t>Taiyo Yuden</t>
    <phoneticPr fontId="18"/>
  </si>
  <si>
    <t>MLJ1608WR33JT000</t>
    <phoneticPr fontId="18"/>
  </si>
  <si>
    <t>MLF1608DR10JTD25</t>
    <phoneticPr fontId="18"/>
  </si>
  <si>
    <t>https://product.tdk.com/info/en/catalog/datasheets/inductor_automotive_standard_mlf1608_en.pdf</t>
  </si>
  <si>
    <t>TMK107B7105KA-T</t>
    <phoneticPr fontId="18"/>
  </si>
  <si>
    <t>http://ds.yuden.co.jp/TYCOMPAS/ut/detail.do?productNo=TMK107B7105KA-T&amp;fileName=TMK107B7105KA-T_SS&amp;mode=specSheetDownload</t>
  </si>
  <si>
    <t>C6,C7,C8</t>
    <phoneticPr fontId="18"/>
  </si>
  <si>
    <t>GRM188R71H104JA93D</t>
    <phoneticPr fontId="18"/>
  </si>
  <si>
    <t>http://search.murata.co.jp/Ceramy/image/img/A01X/G101/ENG/GRM188R71H104JA93-01.pdf</t>
  </si>
  <si>
    <t>GRM1885C1H270FA01D</t>
    <phoneticPr fontId="18"/>
  </si>
  <si>
    <t>http://search.murata.co.jp/Ceramy/image/img/A01X/partnumbering_e_01.pdf</t>
  </si>
  <si>
    <t>GRM1885C1H120FA01D</t>
    <phoneticPr fontId="18"/>
  </si>
  <si>
    <t>GRM1885C1H131JA01D</t>
    <phoneticPr fontId="18"/>
  </si>
  <si>
    <t>GRM1885C1H9R0DA01D</t>
    <phoneticPr fontId="18"/>
  </si>
  <si>
    <t>GRM1885C1H680FA01D</t>
    <phoneticPr fontId="18"/>
  </si>
  <si>
    <t>GRM1885C1H101JA01D</t>
    <phoneticPr fontId="18"/>
  </si>
  <si>
    <t>680</t>
    <phoneticPr fontId="18"/>
  </si>
  <si>
    <t>GRM1885C1H5R0BA01D</t>
    <phoneticPr fontId="18"/>
  </si>
  <si>
    <t>RC0603FR-07680RL</t>
    <phoneticPr fontId="18"/>
  </si>
  <si>
    <t>Yageo</t>
    <phoneticPr fontId="18"/>
  </si>
  <si>
    <t>RES SMD 680 ohm 1% 1/10W 0603</t>
    <phoneticPr fontId="18"/>
  </si>
  <si>
    <t>http://www.yageo.com/documents/recent/PYu-RC_Group_51_RoHS_L_7.pdf</t>
  </si>
  <si>
    <t>RC0603FR-0710KL</t>
    <phoneticPr fontId="18"/>
  </si>
  <si>
    <t>Yageo</t>
    <phoneticPr fontId="18"/>
  </si>
  <si>
    <t>RES SMD 10k ohm 1% 1/10W 0603</t>
    <phoneticPr fontId="18"/>
  </si>
  <si>
    <t>http://www.yageo.com/documents/recent/PYu-RC_Group_51_RoHS_L_7.pdf</t>
    <phoneticPr fontId="18"/>
  </si>
  <si>
    <t>Texas Instruments</t>
    <phoneticPr fontId="18"/>
  </si>
  <si>
    <t>LP5907QMFX-3.8Q1</t>
    <phoneticPr fontId="18"/>
  </si>
  <si>
    <t>IC REG LDO 3.8V 0.25A SOT23-5</t>
    <phoneticPr fontId="18"/>
  </si>
  <si>
    <t>SOT-23-5</t>
    <phoneticPr fontId="18"/>
  </si>
  <si>
    <t>http://www.ti.com/lit/ds/symlink/lp5907-q1.pdf</t>
  </si>
  <si>
    <t>MMM1362</t>
    <phoneticPr fontId="18"/>
  </si>
  <si>
    <t>Edge Connector</t>
    <phoneticPr fontId="18"/>
  </si>
  <si>
    <t>Compatible parts can be used?</t>
    <phoneticPr fontId="18"/>
  </si>
  <si>
    <t>Y</t>
    <phoneticPr fontId="18"/>
  </si>
  <si>
    <t>N</t>
    <phoneticPr fontId="18"/>
  </si>
  <si>
    <t>N</t>
    <phoneticPr fontId="18"/>
  </si>
  <si>
    <t>N</t>
    <phoneticPr fontId="18"/>
  </si>
  <si>
    <t>Y</t>
    <phoneticPr fontId="18"/>
  </si>
  <si>
    <t>Y</t>
    <phoneticPr fontId="18"/>
  </si>
  <si>
    <t>W1,W2</t>
    <phoneticPr fontId="18"/>
  </si>
  <si>
    <t>TEST_1P</t>
    <phoneticPr fontId="18"/>
  </si>
  <si>
    <t>PTH</t>
    <phoneticPr fontId="18"/>
  </si>
  <si>
    <t>http://portal.fciconnect.com/Comergent//fci/drawing/68000.pdf</t>
  </si>
  <si>
    <t>68000-401HLF</t>
  </si>
  <si>
    <t>Amphenol FCI</t>
  </si>
  <si>
    <t>BERGSTIK II .100" SR STRAIGHT</t>
  </si>
  <si>
    <t>Y</t>
    <phoneticPr fontId="18"/>
  </si>
  <si>
    <t>Edge</t>
    <phoneticPr fontId="18"/>
  </si>
  <si>
    <t>N</t>
    <phoneticPr fontId="18"/>
  </si>
  <si>
    <t>330nH</t>
    <phoneticPr fontId="18"/>
  </si>
  <si>
    <t>27nH</t>
    <phoneticPr fontId="18"/>
  </si>
  <si>
    <t>8.2uH</t>
    <phoneticPr fontId="18"/>
  </si>
  <si>
    <t>3.3uH</t>
    <phoneticPr fontId="18"/>
  </si>
  <si>
    <t>560nH</t>
    <phoneticPr fontId="18"/>
  </si>
  <si>
    <t>100nH</t>
    <phoneticPr fontId="18"/>
  </si>
  <si>
    <t>1uF</t>
    <phoneticPr fontId="18"/>
  </si>
  <si>
    <t>0.1uF</t>
    <phoneticPr fontId="18"/>
  </si>
  <si>
    <t>27pF</t>
    <phoneticPr fontId="18"/>
  </si>
  <si>
    <t>12pF</t>
    <phoneticPr fontId="18"/>
  </si>
  <si>
    <t>130pF</t>
    <phoneticPr fontId="18"/>
  </si>
  <si>
    <t>9pF</t>
    <phoneticPr fontId="18"/>
  </si>
  <si>
    <t>68pF</t>
    <phoneticPr fontId="18"/>
  </si>
  <si>
    <t>100pF</t>
    <phoneticPr fontId="18"/>
  </si>
  <si>
    <t>5pF</t>
    <phoneticPr fontId="18"/>
  </si>
  <si>
    <t>CAP CER ±5% 130pF 50V C0G/NP3 0603</t>
    <phoneticPr fontId="18"/>
  </si>
  <si>
    <t>CAP CER ±1% 12pF 50V C0G/NP3 0603</t>
    <phoneticPr fontId="18"/>
  </si>
  <si>
    <t>CAP CER ±1% 27pF 50V C0G/NP0 0603</t>
    <phoneticPr fontId="18"/>
  </si>
  <si>
    <t>CAP CER ±5% 0.1uF 50V X7R 0603</t>
    <phoneticPr fontId="18"/>
  </si>
  <si>
    <t>CAP CER ±10% 1uF 25V X7R 0603</t>
    <phoneticPr fontId="18"/>
  </si>
  <si>
    <t>CAP CER ±0.5pF 9pF 50V C0G/NP0 0603</t>
    <phoneticPr fontId="18"/>
  </si>
  <si>
    <t>CAP CER ±1% 68pF 50V C0G/NP0 0603</t>
    <phoneticPr fontId="18"/>
  </si>
  <si>
    <t>CAP CER ±0.1pF 5pF 50V C0G/NP0 0603</t>
    <phoneticPr fontId="18"/>
  </si>
  <si>
    <t>CAP CER ±5% 100pF 50V C0G/NP0 0603</t>
    <phoneticPr fontId="18"/>
  </si>
  <si>
    <t>shielded FIXED IND ±5% 100nH 200mA 350mOhm (450MHz)</t>
    <phoneticPr fontId="18"/>
  </si>
  <si>
    <t>shielded FIXED IND ±5% 560nH 400mA 520mOhm (170MHz)</t>
    <phoneticPr fontId="18"/>
  </si>
  <si>
    <t>shielded FIXED IND ±20% 3.3uH 525mA 230mOhm</t>
    <phoneticPr fontId="18"/>
  </si>
  <si>
    <t>shielded FIXED IND ±20% 8.2uH 1.1A 410mOhm</t>
    <phoneticPr fontId="18"/>
  </si>
  <si>
    <t>FIXED IND ±5% 27nH 300mA 450mOhm (1.4GHz)</t>
    <phoneticPr fontId="18"/>
  </si>
  <si>
    <t>shielded FIXED IND ±5% 330nH 500mA 312mOhm (230MHz)</t>
    <phoneticPr fontId="18"/>
  </si>
  <si>
    <t>PTH</t>
    <phoneticPr fontId="18"/>
  </si>
  <si>
    <t>Qty</t>
    <phoneticPr fontId="18"/>
  </si>
  <si>
    <t>total components</t>
    <phoneticPr fontId="18"/>
  </si>
  <si>
    <t>SMD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</si>
</sst>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2" xfId="0" applyBorder="1">
      <alignment vertical="center"/>
    </xf>
    <xf numFmtId="0" fontId="19" fillId="0" borderId="11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quotePrefix="1" applyBorder="1">
      <alignment vertical="center"/>
    </xf>
    <xf numFmtId="0" fontId="20" fillId="0" borderId="10" xfId="42" applyBorder="1">
      <alignment vertical="center"/>
    </xf>
    <xf numFmtId="0" fontId="19" fillId="0" borderId="10" xfId="0" applyFont="1" applyBorder="1">
      <alignment vertical="center"/>
    </xf>
    <xf numFmtId="0" fontId="21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0" xfId="0" quotePrefix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ageo.com/documents/recent/PYu-RC_Group_51_RoHS_L_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90" zoomScaleNormal="90" workbookViewId="0">
      <selection activeCell="F26" sqref="F26"/>
    </sheetView>
  </sheetViews>
  <sheetFormatPr defaultRowHeight="13.2" x14ac:dyDescent="0.2"/>
  <cols>
    <col min="1" max="1" width="12.6640625" bestFit="1" customWidth="1"/>
    <col min="2" max="2" width="15.88671875" bestFit="1" customWidth="1"/>
    <col min="3" max="3" width="10.88671875" bestFit="1" customWidth="1"/>
    <col min="4" max="4" width="22.109375" customWidth="1"/>
    <col min="7" max="7" width="25.44140625" customWidth="1"/>
    <col min="8" max="8" width="35.44140625" bestFit="1" customWidth="1"/>
    <col min="9" max="9" width="60" bestFit="1" customWidth="1"/>
    <col min="10" max="10" width="34.5546875" bestFit="1" customWidth="1"/>
  </cols>
  <sheetData>
    <row r="1" spans="1:10" ht="13.8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138</v>
      </c>
      <c r="G1" s="2" t="s">
        <v>24</v>
      </c>
      <c r="H1" s="2" t="s">
        <v>25</v>
      </c>
      <c r="I1" s="2" t="s">
        <v>26</v>
      </c>
      <c r="J1" s="2" t="s">
        <v>90</v>
      </c>
    </row>
    <row r="2" spans="1:10" x14ac:dyDescent="0.2">
      <c r="A2" s="1" t="s">
        <v>27</v>
      </c>
      <c r="B2" s="1" t="s">
        <v>4</v>
      </c>
      <c r="C2" s="1" t="s">
        <v>105</v>
      </c>
      <c r="D2" s="1" t="s">
        <v>33</v>
      </c>
      <c r="E2" s="1" t="s">
        <v>89</v>
      </c>
      <c r="F2" s="1">
        <v>2</v>
      </c>
      <c r="G2" s="1" t="s">
        <v>34</v>
      </c>
      <c r="H2" s="1" t="s">
        <v>35</v>
      </c>
      <c r="I2" s="1" t="s">
        <v>41</v>
      </c>
      <c r="J2" s="1" t="s">
        <v>91</v>
      </c>
    </row>
    <row r="3" spans="1:10" x14ac:dyDescent="0.2">
      <c r="A3" s="3" t="s">
        <v>5</v>
      </c>
      <c r="B3" s="3" t="s">
        <v>6</v>
      </c>
      <c r="C3" s="3" t="s">
        <v>86</v>
      </c>
      <c r="D3" s="3" t="s">
        <v>87</v>
      </c>
      <c r="E3" s="3" t="s">
        <v>30</v>
      </c>
      <c r="F3" s="9">
        <v>1</v>
      </c>
      <c r="G3" s="3" t="s">
        <v>84</v>
      </c>
      <c r="H3" s="3" t="s">
        <v>83</v>
      </c>
      <c r="I3" s="3" t="s">
        <v>85</v>
      </c>
      <c r="J3" s="6" t="s">
        <v>92</v>
      </c>
    </row>
    <row r="4" spans="1:10" x14ac:dyDescent="0.2">
      <c r="A4" s="3" t="s">
        <v>10</v>
      </c>
      <c r="B4" s="3" t="s">
        <v>11</v>
      </c>
      <c r="C4" t="s">
        <v>88</v>
      </c>
      <c r="D4" s="3" t="s">
        <v>39</v>
      </c>
      <c r="E4" s="3" t="s">
        <v>30</v>
      </c>
      <c r="F4" s="9">
        <v>1</v>
      </c>
      <c r="G4" s="3" t="s">
        <v>36</v>
      </c>
      <c r="H4" s="3" t="s">
        <v>37</v>
      </c>
      <c r="I4" s="3" t="s">
        <v>38</v>
      </c>
      <c r="J4" s="6" t="s">
        <v>92</v>
      </c>
    </row>
    <row r="5" spans="1:10" x14ac:dyDescent="0.2">
      <c r="A5" s="3" t="s">
        <v>14</v>
      </c>
      <c r="B5" s="3" t="s">
        <v>107</v>
      </c>
      <c r="C5" s="4" t="s">
        <v>46</v>
      </c>
      <c r="D5" s="3" t="s">
        <v>52</v>
      </c>
      <c r="E5" s="3" t="s">
        <v>30</v>
      </c>
      <c r="F5" s="9">
        <v>1</v>
      </c>
      <c r="G5" s="3" t="s">
        <v>58</v>
      </c>
      <c r="H5" s="3" t="s">
        <v>40</v>
      </c>
      <c r="I5" s="3" t="s">
        <v>136</v>
      </c>
      <c r="J5" s="6" t="s">
        <v>92</v>
      </c>
    </row>
    <row r="6" spans="1:10" x14ac:dyDescent="0.2">
      <c r="A6" s="3" t="s">
        <v>15</v>
      </c>
      <c r="B6" s="3" t="s">
        <v>108</v>
      </c>
      <c r="C6" s="4" t="s">
        <v>46</v>
      </c>
      <c r="D6" s="3" t="s">
        <v>55</v>
      </c>
      <c r="E6" s="3" t="s">
        <v>32</v>
      </c>
      <c r="F6" s="9">
        <v>1</v>
      </c>
      <c r="G6" s="3" t="s">
        <v>56</v>
      </c>
      <c r="H6" s="3" t="s">
        <v>57</v>
      </c>
      <c r="I6" s="3" t="s">
        <v>135</v>
      </c>
      <c r="J6" s="6" t="s">
        <v>92</v>
      </c>
    </row>
    <row r="7" spans="1:10" x14ac:dyDescent="0.2">
      <c r="A7" s="3" t="s">
        <v>8</v>
      </c>
      <c r="B7" s="3" t="s">
        <v>109</v>
      </c>
      <c r="C7" s="4" t="s">
        <v>42</v>
      </c>
      <c r="D7" s="3" t="s">
        <v>45</v>
      </c>
      <c r="E7" s="3" t="s">
        <v>30</v>
      </c>
      <c r="F7" s="9">
        <v>1</v>
      </c>
      <c r="G7" s="3" t="s">
        <v>43</v>
      </c>
      <c r="H7" s="3" t="s">
        <v>44</v>
      </c>
      <c r="I7" s="3" t="s">
        <v>134</v>
      </c>
      <c r="J7" s="6" t="s">
        <v>93</v>
      </c>
    </row>
    <row r="8" spans="1:10" x14ac:dyDescent="0.2">
      <c r="A8" s="3" t="s">
        <v>9</v>
      </c>
      <c r="B8" s="3" t="s">
        <v>110</v>
      </c>
      <c r="C8" s="4" t="s">
        <v>46</v>
      </c>
      <c r="D8" s="3" t="s">
        <v>47</v>
      </c>
      <c r="E8" s="3" t="s">
        <v>30</v>
      </c>
      <c r="F8" s="9">
        <v>1</v>
      </c>
      <c r="G8" s="3" t="s">
        <v>48</v>
      </c>
      <c r="H8" s="3" t="s">
        <v>40</v>
      </c>
      <c r="I8" s="3" t="s">
        <v>133</v>
      </c>
      <c r="J8" s="6" t="s">
        <v>92</v>
      </c>
    </row>
    <row r="9" spans="1:10" x14ac:dyDescent="0.2">
      <c r="A9" s="3" t="s">
        <v>49</v>
      </c>
      <c r="B9" s="3" t="s">
        <v>111</v>
      </c>
      <c r="C9" s="4" t="s">
        <v>51</v>
      </c>
      <c r="D9" s="3" t="s">
        <v>52</v>
      </c>
      <c r="E9" s="3" t="s">
        <v>32</v>
      </c>
      <c r="F9" s="9">
        <v>2</v>
      </c>
      <c r="G9" s="3" t="s">
        <v>53</v>
      </c>
      <c r="H9" s="3" t="s">
        <v>54</v>
      </c>
      <c r="I9" s="3" t="s">
        <v>132</v>
      </c>
      <c r="J9" s="6" t="s">
        <v>92</v>
      </c>
    </row>
    <row r="10" spans="1:10" x14ac:dyDescent="0.2">
      <c r="A10" s="3" t="s">
        <v>18</v>
      </c>
      <c r="B10" s="3" t="s">
        <v>112</v>
      </c>
      <c r="C10" s="4" t="s">
        <v>51</v>
      </c>
      <c r="D10" s="3" t="s">
        <v>60</v>
      </c>
      <c r="E10" s="3" t="s">
        <v>32</v>
      </c>
      <c r="F10" s="9">
        <v>1</v>
      </c>
      <c r="G10" s="3" t="s">
        <v>59</v>
      </c>
      <c r="H10" s="3" t="s">
        <v>54</v>
      </c>
      <c r="I10" s="3" t="s">
        <v>131</v>
      </c>
      <c r="J10" s="6" t="s">
        <v>94</v>
      </c>
    </row>
    <row r="11" spans="1:10" x14ac:dyDescent="0.2">
      <c r="A11" s="3" t="s">
        <v>28</v>
      </c>
      <c r="B11" s="3" t="s">
        <v>113</v>
      </c>
      <c r="C11" s="4" t="s">
        <v>51</v>
      </c>
      <c r="D11" s="3" t="s">
        <v>62</v>
      </c>
      <c r="E11" s="3" t="s">
        <v>30</v>
      </c>
      <c r="F11" s="9">
        <v>2</v>
      </c>
      <c r="G11" s="3" t="s">
        <v>61</v>
      </c>
      <c r="H11" s="3" t="s">
        <v>57</v>
      </c>
      <c r="I11" s="3" t="s">
        <v>126</v>
      </c>
      <c r="J11" s="6" t="s">
        <v>106</v>
      </c>
    </row>
    <row r="12" spans="1:10" x14ac:dyDescent="0.2">
      <c r="A12" s="3" t="s">
        <v>63</v>
      </c>
      <c r="B12" s="3" t="s">
        <v>114</v>
      </c>
      <c r="C12" s="4" t="s">
        <v>51</v>
      </c>
      <c r="D12" s="3" t="s">
        <v>65</v>
      </c>
      <c r="E12" s="3" t="s">
        <v>31</v>
      </c>
      <c r="F12" s="9">
        <v>3</v>
      </c>
      <c r="G12" s="3" t="s">
        <v>64</v>
      </c>
      <c r="H12" s="3" t="s">
        <v>50</v>
      </c>
      <c r="I12" s="3" t="s">
        <v>125</v>
      </c>
      <c r="J12" s="6" t="s">
        <v>92</v>
      </c>
    </row>
    <row r="13" spans="1:10" x14ac:dyDescent="0.2">
      <c r="A13" s="3" t="s">
        <v>12</v>
      </c>
      <c r="B13" s="3" t="s">
        <v>115</v>
      </c>
      <c r="C13" s="4" t="s">
        <v>51</v>
      </c>
      <c r="D13" s="3" t="s">
        <v>67</v>
      </c>
      <c r="E13" s="3" t="s">
        <v>30</v>
      </c>
      <c r="F13" s="9">
        <v>1</v>
      </c>
      <c r="G13" s="3" t="s">
        <v>66</v>
      </c>
      <c r="H13" s="3" t="s">
        <v>50</v>
      </c>
      <c r="I13" s="3" t="s">
        <v>124</v>
      </c>
      <c r="J13" s="6" t="s">
        <v>92</v>
      </c>
    </row>
    <row r="14" spans="1:10" x14ac:dyDescent="0.2">
      <c r="A14" s="3" t="s">
        <v>13</v>
      </c>
      <c r="B14" s="3" t="s">
        <v>116</v>
      </c>
      <c r="C14" s="4" t="s">
        <v>51</v>
      </c>
      <c r="D14" s="3" t="s">
        <v>67</v>
      </c>
      <c r="E14" s="3" t="s">
        <v>30</v>
      </c>
      <c r="F14" s="9">
        <v>1</v>
      </c>
      <c r="G14" s="3" t="s">
        <v>68</v>
      </c>
      <c r="H14" s="3" t="s">
        <v>50</v>
      </c>
      <c r="I14" s="3" t="s">
        <v>123</v>
      </c>
      <c r="J14" s="6" t="s">
        <v>92</v>
      </c>
    </row>
    <row r="15" spans="1:10" x14ac:dyDescent="0.2">
      <c r="A15" s="3" t="s">
        <v>16</v>
      </c>
      <c r="B15" s="3" t="s">
        <v>117</v>
      </c>
      <c r="C15" s="4" t="s">
        <v>51</v>
      </c>
      <c r="D15" s="3" t="s">
        <v>67</v>
      </c>
      <c r="E15" s="3" t="s">
        <v>30</v>
      </c>
      <c r="F15" s="9">
        <v>1</v>
      </c>
      <c r="G15" s="3" t="s">
        <v>69</v>
      </c>
      <c r="H15" s="3" t="s">
        <v>50</v>
      </c>
      <c r="I15" s="3" t="s">
        <v>122</v>
      </c>
      <c r="J15" s="6" t="s">
        <v>92</v>
      </c>
    </row>
    <row r="16" spans="1:10" x14ac:dyDescent="0.2">
      <c r="A16" s="3" t="s">
        <v>17</v>
      </c>
      <c r="B16" s="3" t="s">
        <v>118</v>
      </c>
      <c r="C16" s="4" t="s">
        <v>51</v>
      </c>
      <c r="D16" s="3" t="s">
        <v>67</v>
      </c>
      <c r="E16" s="3" t="s">
        <v>32</v>
      </c>
      <c r="F16" s="9">
        <v>1</v>
      </c>
      <c r="G16" s="3" t="s">
        <v>70</v>
      </c>
      <c r="H16" s="3" t="s">
        <v>50</v>
      </c>
      <c r="I16" s="3" t="s">
        <v>127</v>
      </c>
      <c r="J16" s="6" t="s">
        <v>92</v>
      </c>
    </row>
    <row r="17" spans="1:10" x14ac:dyDescent="0.2">
      <c r="A17" s="3" t="s">
        <v>19</v>
      </c>
      <c r="B17" s="3" t="s">
        <v>119</v>
      </c>
      <c r="C17" s="4" t="s">
        <v>51</v>
      </c>
      <c r="D17" s="3" t="s">
        <v>67</v>
      </c>
      <c r="E17" s="3" t="s">
        <v>32</v>
      </c>
      <c r="F17" s="9">
        <v>1</v>
      </c>
      <c r="G17" s="3" t="s">
        <v>71</v>
      </c>
      <c r="H17" s="3" t="s">
        <v>50</v>
      </c>
      <c r="I17" s="3" t="s">
        <v>128</v>
      </c>
      <c r="J17" s="6" t="s">
        <v>92</v>
      </c>
    </row>
    <row r="18" spans="1:10" x14ac:dyDescent="0.2">
      <c r="A18" s="3" t="s">
        <v>20</v>
      </c>
      <c r="B18" s="3" t="s">
        <v>120</v>
      </c>
      <c r="C18" s="4" t="s">
        <v>51</v>
      </c>
      <c r="D18" s="3" t="s">
        <v>67</v>
      </c>
      <c r="E18" s="3" t="s">
        <v>32</v>
      </c>
      <c r="F18" s="9">
        <v>1</v>
      </c>
      <c r="G18" s="3" t="s">
        <v>72</v>
      </c>
      <c r="H18" s="3" t="s">
        <v>50</v>
      </c>
      <c r="I18" s="3" t="s">
        <v>130</v>
      </c>
      <c r="J18" s="6" t="s">
        <v>92</v>
      </c>
    </row>
    <row r="19" spans="1:10" x14ac:dyDescent="0.2">
      <c r="A19" s="3" t="s">
        <v>29</v>
      </c>
      <c r="B19" s="3" t="s">
        <v>121</v>
      </c>
      <c r="C19" s="4" t="s">
        <v>51</v>
      </c>
      <c r="D19" s="3" t="s">
        <v>67</v>
      </c>
      <c r="E19" s="3" t="s">
        <v>32</v>
      </c>
      <c r="F19" s="9">
        <v>3</v>
      </c>
      <c r="G19" s="3" t="s">
        <v>74</v>
      </c>
      <c r="H19" s="3" t="s">
        <v>50</v>
      </c>
      <c r="I19" s="3" t="s">
        <v>129</v>
      </c>
      <c r="J19" s="6" t="s">
        <v>92</v>
      </c>
    </row>
    <row r="20" spans="1:10" x14ac:dyDescent="0.2">
      <c r="A20" s="3" t="s">
        <v>7</v>
      </c>
      <c r="B20" s="4" t="s">
        <v>73</v>
      </c>
      <c r="C20" s="4" t="s">
        <v>51</v>
      </c>
      <c r="D20" s="3" t="s">
        <v>78</v>
      </c>
      <c r="E20" s="3" t="s">
        <v>30</v>
      </c>
      <c r="F20" s="9">
        <v>1</v>
      </c>
      <c r="G20" s="3" t="s">
        <v>75</v>
      </c>
      <c r="H20" s="3" t="s">
        <v>76</v>
      </c>
      <c r="I20" s="3" t="s">
        <v>77</v>
      </c>
      <c r="J20" s="3" t="s">
        <v>95</v>
      </c>
    </row>
    <row r="21" spans="1:10" x14ac:dyDescent="0.2">
      <c r="A21" s="3" t="s">
        <v>21</v>
      </c>
      <c r="B21" s="3" t="s">
        <v>22</v>
      </c>
      <c r="C21" s="4" t="s">
        <v>51</v>
      </c>
      <c r="D21" s="5" t="s">
        <v>82</v>
      </c>
      <c r="E21" s="3" t="s">
        <v>32</v>
      </c>
      <c r="F21" s="9">
        <v>1</v>
      </c>
      <c r="G21" s="3" t="s">
        <v>79</v>
      </c>
      <c r="H21" s="3" t="s">
        <v>80</v>
      </c>
      <c r="I21" s="3" t="s">
        <v>81</v>
      </c>
      <c r="J21" s="3" t="s">
        <v>96</v>
      </c>
    </row>
    <row r="22" spans="1:10" x14ac:dyDescent="0.2">
      <c r="A22" s="8" t="s">
        <v>97</v>
      </c>
      <c r="B22" s="8" t="s">
        <v>98</v>
      </c>
      <c r="C22" s="8" t="s">
        <v>137</v>
      </c>
      <c r="D22" s="9" t="s">
        <v>100</v>
      </c>
      <c r="E22" s="8" t="s">
        <v>99</v>
      </c>
      <c r="F22" s="8">
        <v>2</v>
      </c>
      <c r="G22" s="10" t="s">
        <v>101</v>
      </c>
      <c r="H22" s="9" t="s">
        <v>102</v>
      </c>
      <c r="I22" s="9" t="s">
        <v>103</v>
      </c>
      <c r="J22" s="7" t="s">
        <v>104</v>
      </c>
    </row>
    <row r="24" spans="1:10" x14ac:dyDescent="0.2">
      <c r="E24" t="s">
        <v>139</v>
      </c>
      <c r="F24">
        <f>SUM(F2:F22)</f>
        <v>29</v>
      </c>
    </row>
    <row r="25" spans="1:10" x14ac:dyDescent="0.2">
      <c r="E25" t="s">
        <v>140</v>
      </c>
      <c r="F25">
        <f>F24-F22-F2</f>
        <v>25</v>
      </c>
    </row>
  </sheetData>
  <phoneticPr fontId="18"/>
  <hyperlinks>
    <hyperlink ref="D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fm_bpf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2017-07-29T06:29:14Z</dcterms:created>
  <dcterms:modified xsi:type="dcterms:W3CDTF">2017-08-15T05:08:15Z</dcterms:modified>
</cp:coreProperties>
</file>