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INSTRUCTIVO" sheetId="1" r:id="rId4"/>
    <sheet state="visible" name="📝 AUDITORIA" sheetId="2" r:id="rId5"/>
    <sheet state="visible" name="📊 RESUMEN" sheetId="3" r:id="rId6"/>
  </sheets>
  <externalReferences>
    <externalReference r:id="rId7"/>
    <externalReference r:id="rId8"/>
  </externalReferences>
  <definedNames>
    <definedName localSheetId="1" name="Email">[1]auditoria!#REF!</definedName>
    <definedName localSheetId="1" name="Finspec">[1]auditoria!#REF!</definedName>
    <definedName localSheetId="1" name="Productos">[1]auditoria!$H$6</definedName>
    <definedName localSheetId="1" name="Razsoc">[1]auditoria!#REF!</definedName>
    <definedName localSheetId="1" name="Representante">[1]auditoria!#REF!</definedName>
    <definedName localSheetId="1" name="responsable">[1]auditoria!$H$5</definedName>
    <definedName localSheetId="1" name="Ruc">[1]auditoria!#REF!</definedName>
    <definedName localSheetId="2" name="tabla">[2]resumen!$D$12</definedName>
    <definedName localSheetId="1" name="tabla">[1]auditoria!$D$8</definedName>
    <definedName localSheetId="1" name="Telefono">[1]auditoria!#REF!</definedName>
    <definedName localSheetId="1" name="Direccion">#REF!</definedName>
  </definedNames>
  <calcPr/>
  <extLst>
    <ext uri="GoogleSheetsCustomDataVersion2">
      <go:sheetsCustomData xmlns:go="http://customooxmlschemas.google.com/" r:id="rId9" roundtripDataChecksum="/ZpUAoNZQ7QIfSYAaGOsIqhNyXjqnW4d7soa6c5t8o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4">
      <text>
        <t xml:space="preserve">======
ID#AAAB2gk28EQ
Unknown Author    (2026-03-25 20:39:22)
✏️ NOTA: El cuarto de basuras debe estar alejado de zonas de producción, techado, con piso fácil de lavar y sin acumulación de olores.</t>
      </text>
    </comment>
    <comment authorId="0" ref="D28">
      <text>
        <t xml:space="preserve">======
ID#AAAB2gk28EI
Unknown Author    (2026-03-25 20:39:22)
✏️ NOTA: Verifique que los cuartos fríos tengan termómetros visibles y funcionando. Registre la temperatura al momento de la auditoría.</t>
      </text>
    </comment>
    <comment authorId="0" ref="D48">
      <text>
        <t xml:space="preserve">======
ID#AAAB2gk28EM
Unknown Author    (2026-03-25 20:39:22)
✏️ NOTA: Escobas, trapeadores, paños, etc. deben estar limpios, en buen estado, identificados y almacenados colgados (no en el piso).</t>
      </text>
    </comment>
    <comment authorId="0" ref="D65">
      <text>
        <t xml:space="preserve">======
ID#AAAB2gk28EE
Unknown Author    (2026-03-25 20:39:22)
✏️ NOTA: Verifique que los desagües tengan trampa de sólidos (rejilla o trampa de grasa) para evitar contaminación de alcantarillado.</t>
      </text>
    </comment>
    <comment authorId="0" ref="D12">
      <text>
        <t xml:space="preserve">======
ID#AAAB2gk28EA
Unknown Author    (2026-03-25 20:39:22)
✏️ NOTA: El flujo debe ser unidireccional (sucio→limpio). Verifique que los caminos de materia prima, producto terminado y residuos no se crucen.</t>
      </text>
    </comment>
    <comment authorId="0" ref="D105">
      <text>
        <t xml:space="preserve">======
ID#AAAB2gk28D8
Unknown Author    (2026-03-25 20:39:22)
✏️ NOTA: ¿Pueden rastrear un lote desde la venta hasta el proveedor de MP? Haga la prueba: tome un producto y trace hacia atrás todos sus insumos.</t>
      </text>
    </comment>
    <comment authorId="0" ref="D17">
      <text>
        <t xml:space="preserve">======
ID#AAAB2gk28D4
Unknown Author    (2026-03-25 20:39:22)
✏️ NOTA: La separación entre puerta y piso debe ser ≤1 cm. Use una regla o tarjeta para verificar.</t>
      </text>
    </comment>
    <comment authorId="0" ref="D34">
      <text>
        <t xml:space="preserve">======
ID#AAAB2gk28D0
Unknown Author    (2026-03-25 20:39:22)
✏️ NOTA: La ventilación debe reducir olores, vapores y humedad. Verifique que el aire vaya de zonas limpias a sucias (no al revés).</t>
      </text>
    </comment>
    <comment authorId="0" ref="D29">
      <text>
        <t xml:space="preserve">======
ID#AAAB2gk28Dw
Unknown Author    (2026-03-25 20:39:22)
✏️ NOTA: Identifique las etapas críticas de su proceso (cocción, pasteurización, etc.) y verifique que los instrumentos de control (termómetros, manómetros) estén calibrados.</t>
      </text>
    </comment>
    <comment authorId="0" ref="D60">
      <text>
        <t xml:space="preserve">======
ID#AAAB2gk28Ds
Unknown Author    (2026-03-25 20:39:22)
✏️ NOTA: Solicite las fichas de seguridad (MSDS) y fichas técnicas de los plaguicidas usados. Verifique que estén registrados ante el INVIMA.</t>
      </text>
    </comment>
    <comment authorId="0" ref="D38">
      <text>
        <t xml:space="preserve">======
ID#AAAB2gk28Do
Unknown Author    (2026-03-25 20:39:22)
✏️ NOTA: Si aplica, verifique que los pediluvios tengan solución activa (cloro u otro desinfectante) y que se cambien con la frecuencia establecida.</t>
      </text>
    </comment>
    <comment authorId="0" ref="D42">
      <text>
        <t xml:space="preserve">======
ID#AAAB2gk28Dk
Unknown Author    (2026-03-25 20:39:22)
✏️ NOTA: Verifique disponibilidad de agua, jabón (líquido preferiblemente), papel toalla y un aviso de lavado de manos. Los baños NO deben conectarse directamente con la sala de proceso.</t>
      </text>
    </comment>
    <comment authorId="0" ref="D27">
      <text>
        <t xml:space="preserve">======
ID#AAAB2gk28Dc
Unknown Author    (2026-03-25 20:39:22)
✏️ NOTA: Los materiales deben ser acero inoxidable, plástico de grado alimentario u otro material sanitario. No se permiten maderas ni materiales porosos.</t>
      </text>
    </comment>
    <comment authorId="0" ref="D41">
      <text>
        <t xml:space="preserve">======
ID#AAAB2gk28Dg
Unknown Author    (2026-03-25 20:39:22)
✏️ NOTA: Los baños deben tener superficies de fácil limpieza. Verifique que las baldosas no estén rotas ni desprendidas.</t>
      </text>
    </comment>
    <comment authorId="0" ref="D14">
      <text>
        <t xml:space="preserve">======
ID#AAAB2gk28DY
Unknown Author    (2026-03-25 20:39:22)
✏️ NOTA: Revise que puertas y ventanas cierren bien. Busque huecos, grietas o aberturas. Verifique que MP, PT y químicos estén en zonas separadas.</t>
      </text>
    </comment>
    <comment authorId="0" ref="D102">
      <text>
        <t xml:space="preserve">======
ID#AAAB2gk28DU
Unknown Author    (2026-03-25 20:39:22)
✏️ NOTA: ¿Realizan análisis microbiológicos del producto terminado? Solicite los resultados de laboratorio de los últimos 3 meses.</t>
      </text>
    </comment>
    <comment authorId="0" ref="D25">
      <text>
        <t xml:space="preserve">======
ID#AAAB2gk28DQ
Unknown Author    (2026-03-25 20:39:22)
✏️ NOTA: Verifique la presencia de mallas o tela metálica sin huecos. Las mallas deben estar bien fijadas y sin roturas.</t>
      </text>
    </comment>
    <comment authorId="0" ref="D20">
      <text>
        <t xml:space="preserve">======
ID#AAAB2gk28DM
Unknown Author    (2026-03-25 20:39:22)
✏️ NOTA: Los químicos de limpieza (desinfectantes, detergentes) NUNCA deben estar junto a alimentos. Deben estar en un cuarto o estante separado, identificado y bajo llave.</t>
      </text>
    </comment>
    <comment authorId="0" ref="D109">
      <text>
        <t xml:space="preserve">======
ID#AAAB2gk28DI
Unknown Author    (2026-03-25 20:39:22)
✏️ NOTA: ¿Tienen un plan de retiro de producto (recall)? Debe incluir lista de clientes, forma de comunicación y destino final del producto retirado.</t>
      </text>
    </comment>
    <comment authorId="0" ref="D54">
      <text>
        <t xml:space="preserve">======
ID#AAAB2gk28DE
Unknown Author    (2026-03-25 20:39:22)
✏️ NOTA: ¿Realizan análisis al agua? Solicite los resultados de análisis físico-químico y microbiológico más recientes (deben hacerse al menos 1 vez/año).</t>
      </text>
    </comment>
    <comment authorId="0" ref="D52">
      <text>
        <t xml:space="preserve">======
ID#AAAB2gk28DA
Unknown Author    (2026-03-25 20:39:22)
✏️ NOTA: Deben realizarse pruebas de hisopado de superficies periódicamente. Solicite los resultados de laboratorio.</t>
      </text>
    </comment>
    <comment authorId="0" ref="D47">
      <text>
        <t xml:space="preserve">======
ID#AAAB2gk28C8
Unknown Author    (2026-03-25 20:39:22)
✏️ NOTA: Verifique el estado de mesas, tablas y utensilios. No debe haber residuos de alimentos de procesos anteriores.</t>
      </text>
    </comment>
    <comment authorId="0" ref="D16">
      <text>
        <t xml:space="preserve">======
ID#AAAB2gk28C4
Unknown Author    (2026-03-25 20:39:22)
✏️ NOTA: Verifique la presencia de mallas o tela metálica sin huecos. Las mallas deben estar bien fijadas y sin roturas.</t>
      </text>
    </comment>
    <comment authorId="0" ref="D100">
      <text>
        <t xml:space="preserve">======
ID#AAAB2gk28C0
Unknown Author    (2026-03-25 20:39:22)
✏️ NOTA: Solicite las fichas técnicas de los productos terminados con especificaciones microbiológicas y físico-químicas basadas en la normativa colombiana vigente.</t>
      </text>
    </comment>
    <comment authorId="0" ref="D96">
      <text>
        <t xml:space="preserve">======
ID#AAAB2gk28Cw
Unknown Author    (2026-03-25 20:39:22)
✏️ NOTA: ¿Usan detectores de metales, tamices o mallas para detectar cuerpos extraños? Verifique registros de verificación de estos equipos.</t>
      </text>
    </comment>
    <comment authorId="0" ref="D40">
      <text>
        <t xml:space="preserve">======
ID#AAAB2gk28Cs
Unknown Author    (2026-03-25 20:39:22)
✏️ NOTA: Verifique que haya casilleros o área para guardar ropa de calle separada de la ropa de trabajo. Hombre y mujeres deben tener vestuarios separados.</t>
      </text>
    </comment>
    <comment authorId="0" ref="D55">
      <text>
        <t xml:space="preserve">======
ID#AAAB2gk28Co
Unknown Author    (2026-03-25 20:39:22)
✏️ NOTA: Verifique que los tanques de agua tengan tapa, estén limpios y se desinfecten periódicamente. Registre la fecha del último lavado.</t>
      </text>
    </comment>
    <comment authorId="0" ref="D88">
      <text>
        <t xml:space="preserve">======
ID#AAAB2gk28Ck
Unknown Author    (2026-03-25 20:39:22)
✏️ NOTA: ¿Tienen fichas técnicas propias para cada MP e insumo con especificaciones microbiológicas, físicas y químicas?</t>
      </text>
    </comment>
    <comment authorId="0" ref="D58">
      <text>
        <t xml:space="preserve">======
ID#AAAB2gk28Cg
Unknown Author    (2026-03-25 20:39:22)
✏️ NOTA: Recorra la planta buscando heces de roedores, rastros de insectos, nidos u otros indicios. Revise especialmente rincones, detrás de equipos y almacenes.</t>
      </text>
    </comment>
    <comment authorId="0" ref="D45">
      <text>
        <t xml:space="preserve">======
ID#AAAB2gk28Cc
Unknown Author    (2026-03-25 20:39:22)
✏️ NOTA: Revise que no haya maleza, agua estancada, residuos acumulados o materiales en desuso en los alrededores.</t>
      </text>
    </comment>
    <comment authorId="0" ref="D59">
      <text>
        <t xml:space="preserve">======
ID#AAAB2gk28CY
Unknown Author    (2026-03-25 20:39:22)
✏️ NOTA: Verifique la presencia y estado de cebaderos (con mapa de ubicación), trampas de insectos y mallas. Solicite el mapa de puntos de control.</t>
      </text>
    </comment>
    <comment authorId="0" ref="D19">
      <text>
        <t xml:space="preserve">======
ID#AAAB2gk28CU
Unknown Author    (2026-03-25 20:39:22)
✏️ NOTA: Use una cinta métrica. Los productos deben estar sobre estibas o estanterías. Nunca directamente en el piso.</t>
      </text>
    </comment>
    <comment authorId="0" ref="D103">
      <text>
        <t xml:space="preserve">======
ID#AAAB2gk28CQ
Unknown Author    (2026-03-25 20:39:22)
✏️ NOTA: Verifique temperaturas en cámaras de frío. Solicite los registros de temperatura del mes anterior.</t>
      </text>
    </comment>
    <comment authorId="0" ref="D61">
      <text>
        <t xml:space="preserve">======
ID#AAAB2gk28CM
Unknown Author    (2026-03-25 20:39:22)
✏️ NOTA: Solicite los informes técnicos de la empresa de control de plagas. Deben incluir productos usados, dosis y áreas tratadas.</t>
      </text>
    </comment>
    <comment authorId="0" ref="D15">
      <text>
        <t xml:space="preserve">======
ID#AAAB2gk28CE
Unknown Author    (2026-03-25 20:39:22)
✏️ NOTA: Las superficies deben ser de colores claros, sin grietas, sin descascaramiento, fáciles de limpiar. Golpee paredes para detectar huecos.</t>
      </text>
    </comment>
    <comment authorId="0" ref="D101">
      <text>
        <t xml:space="preserve">======
ID#AAAB2gk28CI
Unknown Author    (2026-03-25 20:39:22)
✏️ NOTA: Los productos a granel (sin envase individual) deben tener una etiqueta o rótulo en el contenedor con: nombre, lote, fecha, condiciones de almacenamiento.</t>
      </text>
    </comment>
    <comment authorId="0" ref="D95">
      <text>
        <t xml:space="preserve">======
ID#AAAB2gk28CA
Unknown Author    (2026-03-25 20:39:22)
✏️ NOTA: ¿Tienen Puntos Críticos de Control (PCC) identificados? ¿Registran temperatura, tiempo, pH u otros parámetros en cada etapa crítica?</t>
      </text>
    </comment>
    <comment authorId="0" ref="D32">
      <text>
        <t xml:space="preserve">======
ID#AAAB2gk28B8
Unknown Author    (2026-03-25 20:39:22)
✏️ NOTA: La iluminación mínima recomendada es 220 lux en zonas de inspección y 110 lux en otras áreas. Verifique que no haya zonas oscuras.</t>
      </text>
    </comment>
    <comment authorId="0" ref="D21">
      <text>
        <t xml:space="preserve">======
ID#AAAB2gk28B4
Unknown Author    (2026-03-25 20:39:22)
✏️ NOTA: Revise cortinas de aire, lámparas UV, mallas, telas metálicas. Verifique que estén operativos y en buen estado.</t>
      </text>
    </comment>
    <comment authorId="0" ref="D97">
      <text>
        <t xml:space="preserve">======
ID#AAAB2gk28B0
Unknown Author    (2026-03-25 20:39:22)
✏️ NOTA: Solicite el Acta de Inspección del INVIMA más reciente. Verifique que los ítems observados hayan sido corregidos.</t>
      </text>
    </comment>
    <comment authorId="0" ref="D24">
      <text>
        <t xml:space="preserve">======
ID#AAAB2gk28Bw
Unknown Author    (2026-03-25 20:39:22)
✏️ NOTA: Las áreas de proceso exigen el mismo nivel que almacenes: superficies lisas, lavables y de colores claros.</t>
      </text>
    </comment>
    <comment authorId="0" ref="D86">
      <text>
        <t xml:space="preserve">======
ID#AAAB2gk28Bs
Unknown Author    (2026-03-25 20:39:22)
✏️ NOTA: Solicite la evaluación de proveedores más reciente. Debe incluir criterios calificados y fecha.</t>
      </text>
    </comment>
    <comment authorId="0" ref="D98">
      <text>
        <t xml:space="preserve">======
ID#AAAB2gk28Bo
Unknown Author    (2026-03-25 20:39:22)
✏️ NOTA: ¿Tienen un análisis de peligros por etapa del proceso? Esto es la base del sistema HACCP.</t>
      </text>
    </comment>
    <comment authorId="0" ref="D63">
      <text>
        <t xml:space="preserve">======
ID#AAAB2gk28Bk
Unknown Author    (2026-03-25 20:39:22)
✏️ NOTA: Los recipientes de residuos deben tener bolsa, tapa y estar identificados (tipo de residuo). No deben estar a más de 3/4 de su capacidad.</t>
      </text>
    </comment>
    <comment authorId="0" ref="D56">
      <text>
        <t xml:space="preserve">======
ID#AAAB2gk28Bg
Unknown Author    (2026-03-25 20:39:22)
✏️ NOTA: Si usan hielo, verifique que se produzca o adquiera de fuentes potables. Si usan vapor, verifique que no se use agua contaminada.</t>
      </text>
    </comment>
    <comment authorId="0" ref="D37">
      <text>
        <t xml:space="preserve">======
ID#AAAB2gk28Bc
Unknown Author    (2026-03-25 20:39:22)
✏️ NOTA: Los lavamanos deben ser de accionamiento NO manual (pedal, codo, sensor). Deben tener jabón y desinfectante disponibles.</t>
      </text>
    </comment>
    <comment authorId="0" ref="D93">
      <text>
        <t xml:space="preserve">======
ID#AAAB2gk28BY
Unknown Author    (2026-03-25 20:39:22)
✏️ NOTA: Verifique que los empaques tengan: nombre del producto, lote, fecha de vencimiento, condiciones de almacenamiento, fabricante y registro INVIMA si aplica.</t>
      </text>
    </comment>
    <comment authorId="0" ref="D85">
      <text>
        <t xml:space="preserve">======
ID#AAAB2gk28BU
Unknown Author    (2026-03-25 20:39:22)
✏️ NOTA: ¿Tienen un listado de proveedores aprobados con criterios de evaluación? ¿Solicitan certificados de calidad o análisis a sus proveedores?</t>
      </text>
    </comment>
    <comment authorId="0" ref="D30">
      <text>
        <t xml:space="preserve">======
ID#AAAB2gk28BQ
Unknown Author    (2026-03-25 20:39:22)
✏️ NOTA: Las superficies internas deben estar limpias y en buen estado. Mida la temperatura real con un termómetro calibrado.</t>
      </text>
    </comment>
    <comment authorId="0" ref="D107">
      <text>
        <t xml:space="preserve">======
ID#AAAB2gk28BM
Unknown Author    (2026-03-25 20:39:22)
✏️ NOTA: ¿Tienen un procedimiento escrito de atención a quejas? ¿Los registros muestran análisis de causa raíz y acciones correctivas tomadas?</t>
      </text>
    </comment>
    <comment authorId="0" ref="D91">
      <text>
        <t xml:space="preserve">======
ID#AAAB2gk28BI
Unknown Author    (2026-03-25 20:39:22)
✏️ NOTA: PEPS = Primero en Entrar, Primero en Salir. Verifique que los productos más viejos estén al frente y se usen primero. También puede ser FEFO (primero en vencer, primero en salir).</t>
      </text>
    </comment>
    <comment authorId="0" ref="D50">
      <text>
        <t xml:space="preserve">======
ID#AAAB2gk28BE
Unknown Author    (2026-03-25 20:39:22)
✏️ NOTA: Solicite el PROCEDIMIENTO ESCRITO de limpieza y desinfección. Debe incluir: qué limpiar, cómo, con qué producto, con qué concentración y con qué frecuencia.</t>
      </text>
    </comment>
    <comment authorId="0" ref="D89">
      <text>
        <t xml:space="preserve">======
ID#AAAB2gk28BA
Unknown Author    (2026-03-25 20:39:22)
✏️ NOTA: Solicite el registro de recepción de materias primas. Debe incluir verificación de temperatura, estado del empaque, fecha de vencimiento y resultado de la inspección.</t>
      </text>
    </comment>
    <comment authorId="0" ref="D23">
      <text>
        <t xml:space="preserve">======
ID#AAAB2gk28A8
Unknown Author    (2026-03-25 20:39:22)
✏️ NOTA: Verifique que no haya aberturas en uniones de paredes, techos o puertas. Una linterna puede ayudar a detectar huecos.</t>
      </text>
    </comment>
    <comment authorId="0" ref="D35">
      <text>
        <t xml:space="preserve">======
ID#AAAB2gk28A4
Unknown Author    (2026-03-25 20:39:22)
✏️ NOTA: Las rejillas y filtros deben limpiarse regularmente. Verifique que estén en buen estado y sin acumulación de polvo o grasa.</t>
      </text>
    </comment>
    <comment authorId="0" ref="D46">
      <text>
        <t xml:space="preserve">======
ID#AAAB2gk28A0
Unknown Author    (2026-03-25 20:39:22)
✏️ NOTA: Recorra la planta y verifique el estado de limpieza. Revise especialmente las esquinas, uniones y desagües.</t>
      </text>
    </comment>
    <comment authorId="0" ref="D33">
      <text>
        <t xml:space="preserve">======
ID#AAAB2gk28Aw
Unknown Author    (2026-03-25 20:39:22)
✏️ NOTA: Las lámparas sobre zonas de alimentos deben tener protección plástica o pantalla para evitar caída de vidrios en caso de rotura.</t>
      </text>
    </comment>
    <comment authorId="0" ref="D18">
      <text>
        <t xml:space="preserve">======
ID#AAAB2gk28As
Unknown Author    (2026-03-25 20:39:22)
✏️ NOTA: Los pisos deben inclinarse hacia desagües. Verifique que las uniones piso-pared sean redondeadas (media caña), sin ángulos rectos donde se acumule suciedad.</t>
      </text>
    </comment>
    <comment authorId="0" ref="D51">
      <text>
        <t xml:space="preserve">======
ID#AAAB2gk28Ao
Unknown Author    (2026-03-25 20:39:22)
✏️ NOTA: Revise los registros físicos o digitales de limpieza de las últimas 4 semanas. Verifique que estén diligenciados y firmados.</t>
      </text>
    </comment>
    <comment authorId="0" ref="D11">
      <text>
        <t xml:space="preserve">======
ID#AAAB2gk28Ak
Unknown Author    (2026-03-25 20:39:22)
✏️ NOTA: Verifique que no haya vivienda, animales domésticos ni actividades no alimentarias en el mismo espacio de producción.</t>
      </text>
    </comment>
  </commentList>
  <extLst>
    <ext uri="GoogleSheetsCustomDataVersion2">
      <go:sheetsCustomData xmlns:go="http://customooxmlschemas.google.com/" r:id="rId1" roundtripDataSignature="AMtx7mi76nFFVybtvkxYC7QHar7e8L24uA=="/>
    </ext>
  </extLst>
</comments>
</file>

<file path=xl/sharedStrings.xml><?xml version="1.0" encoding="utf-8"?>
<sst xmlns="http://schemas.openxmlformats.org/spreadsheetml/2006/main" count="408" uniqueCount="288">
  <si>
    <t>📋  INSTRUCTIVO — CÓMO USAR ESTA LISTA DE CHEQUEO BPM</t>
  </si>
  <si>
    <t>¿QUÉ ES ESTA LISTA?</t>
  </si>
  <si>
    <t>Esta herramienta le permite evaluar el cumplimiento de las Buenas Prácticas de Manufactura (BPM) en su planta de alimentos. Cada pregunta representa un requisito sanitario. Solo debe indicar si cumple o no, y anotar hallazgos. ¡Es muy sencillo!</t>
  </si>
  <si>
    <t>PASOS PARA DILIGENCIAR</t>
  </si>
  <si>
    <t>PASO 1</t>
  </si>
  <si>
    <t>Vaya a la pestaña "📝 AUDITORIA" (parte inferior de la pantalla).</t>
  </si>
  <si>
    <t>PASO 2</t>
  </si>
  <si>
    <t>Llene los datos de cabecera: Empresa, Auditor, Fecha.</t>
  </si>
  <si>
    <t>PASO 3</t>
  </si>
  <si>
    <t>Para CADA pregunta en la columna "Puntaje obtenido", haga clic en la celda y seleccione del menú desplegable:
  ✅  2 = CUMPLE completamente
  ⚠️  1 = CUMPLE PARCIALMENTE
  ❌  0 = NO CUMPLE</t>
  </si>
  <si>
    <t>PASO 4</t>
  </si>
  <si>
    <t>Si el ítem NO APLICA a su planta, escriba "NA" en la celda de puntaje.</t>
  </si>
  <si>
    <t>PASO 5</t>
  </si>
  <si>
    <t>En la columna "Hallazgo / Seguimiento", describa brevemente qué observó, qué falta o qué acción debe tomarse.</t>
  </si>
  <si>
    <t>PASO 6</t>
  </si>
  <si>
    <t>Los totales y porcentajes se calculan AUTOMÁTICAMENTE. Al terminar, revise la pestaña "📊 RESUMEN".</t>
  </si>
  <si>
    <t>TABLA DE PUNTUACIÓN — ¿QUÉ PUNTAJE ASIGNAR?</t>
  </si>
  <si>
    <t>2 — CUMPLE</t>
  </si>
  <si>
    <t>El requisito se cumple de forma COMPLETA. Hay evidencia, registros y se aplica siempre.</t>
  </si>
  <si>
    <t>1 — CUMPLE PARCIAL</t>
  </si>
  <si>
    <t>El requisito se cumple ALGUNAS VECES o de forma incompleta. Hay oportunidades de mejora.</t>
  </si>
  <si>
    <t>0 — NO CUMPLE</t>
  </si>
  <si>
    <t>El requisito NO se cumple. No hay evidencia ni práctica establecida.</t>
  </si>
  <si>
    <t>NA — NO APLICA</t>
  </si>
  <si>
    <t>El requisito no es aplicable a las actividades de su planta (Ej: si no usan vapor, el ítem de vapor = NA).</t>
  </si>
  <si>
    <t>INTERPRETACIÓN DE RESULTADOS</t>
  </si>
  <si>
    <t>91% – 100%</t>
  </si>
  <si>
    <t>EXCELENTE ✅  La planta tiene un sistema BPM muy bien implementado.</t>
  </si>
  <si>
    <t>76% – 90%</t>
  </si>
  <si>
    <t>BUENO 👍  Hay buenas prácticas. Atender las brechas encontradas.</t>
  </si>
  <si>
    <t>61% – 75%</t>
  </si>
  <si>
    <t>REGULAR ⚠️  Se requieren acciones de mejora en varios puntos críticos.</t>
  </si>
  <si>
    <t>≤ 61%</t>
  </si>
  <si>
    <t>DEFICIENTE ❌  Alto riesgo sanitario. Se requieren acciones inmediatas.</t>
  </si>
  <si>
    <t>💡 CONSEJOS ÚTILES</t>
  </si>
  <si>
    <t>• Registros</t>
  </si>
  <si>
    <t>Si el ítem menciona 'registros', verifique que existan documentos físicos o digitales que demuestren el cumplimiento.</t>
  </si>
  <si>
    <t>• Programas</t>
  </si>
  <si>
    <t>Si el ítem menciona 'programa', busque si tienen un documento escrito con responsables, frecuencias y procedimientos.</t>
  </si>
  <si>
    <t>• Verificación</t>
  </si>
  <si>
    <t>Recorra físicamente la planta mientras diligencia. No responda solo de memoria.</t>
  </si>
  <si>
    <t>• Hallazgos</t>
  </si>
  <si>
    <t>Sea específico en los hallazgos. Ejemplo: 'La puerta del almacén tiene una abertura de 3 cm, debe reducirse a ≤1 cm'.</t>
  </si>
  <si>
    <t>• Acción</t>
  </si>
  <si>
    <t>Después de la auditoría, use los hallazgos para crear un Plan de Acción con responsables y fechas.</t>
  </si>
  <si>
    <t>👆 Cuando esté listo, haga clic en la pestaña  📝 AUDITORIA  para comenzar.</t>
  </si>
  <si>
    <t>LISTA DE CHEQUEO — VERIFICACIÓN SISTEMA BPM / HACCP</t>
  </si>
  <si>
    <t>Empresa / Planta:</t>
  </si>
  <si>
    <t>← Escriba el nombre aquí</t>
  </si>
  <si>
    <t>Auditor:</t>
  </si>
  <si>
    <t>Fecha:</t>
  </si>
  <si>
    <t xml:space="preserve"> </t>
  </si>
  <si>
    <t>N°</t>
  </si>
  <si>
    <t>ASPECTO A EVALUAR</t>
  </si>
  <si>
    <t>Puntaje
Máximo</t>
  </si>
  <si>
    <t>Puntaje
Obtenido
(0, 1 ó 2)</t>
  </si>
  <si>
    <t>% de
Cumplimiento</t>
  </si>
  <si>
    <t>Hallazgo / Seguimiento
(Describa qué observó)</t>
  </si>
  <si>
    <t>I</t>
  </si>
  <si>
    <t>PRINCIPIOS GENERALES DE HIGIENE</t>
  </si>
  <si>
    <t>I.1</t>
  </si>
  <si>
    <t>PROYECTO Y CONSTRUCCION DE LAS INSTALACIONES</t>
  </si>
  <si>
    <t>I.1.1</t>
  </si>
  <si>
    <t>Ubicación</t>
  </si>
  <si>
    <t>I.1.1.1</t>
  </si>
  <si>
    <t>El establecimiento es exclusivo para la producción de alimentos y no tiene conexión directa con las actividades de la vivienda; además, se mantiene alejado de fuentes de contaminación directa (Ejem: zonas de basura)</t>
  </si>
  <si>
    <t>← Escriba aquí el hallazgo...</t>
  </si>
  <si>
    <t>I.1.1.2</t>
  </si>
  <si>
    <t xml:space="preserve">El diseño del establecimiento permite el flujo adecuado de personal, materia prima, equipos rodantes, residuos, otros, evitando la contaminación cruzada. </t>
  </si>
  <si>
    <t>I.1.2</t>
  </si>
  <si>
    <t>Almacenes</t>
  </si>
  <si>
    <t>I.1.2.1</t>
  </si>
  <si>
    <t>Los almacenes están cerrados y protegidos contra el ingreso de agentes contaminantes. La materia prima, insumos y producto terminado se almacenan en ambientes separados o distribuidos de modo que se evite contaminación cruzada.</t>
  </si>
  <si>
    <t>I.1.2.2</t>
  </si>
  <si>
    <t xml:space="preserve">Las paredes, pisos y techos de los almacenes son de material sanitario, superficies lisas y recubiertas con pintura lavable de colores claros; así mismo su diseño permite una fácil limpieza. La altura de los techos reduce al mínimo la condensación de agua y formación de mohos. </t>
  </si>
  <si>
    <t>I.1.2.3</t>
  </si>
  <si>
    <t xml:space="preserve">Las ventanas u otras aberturas diseñadas para tal fin, están provistas de medios que impiden el ingreso de insectos y contaminantes; así mismo, su diseño evita la acumulación de suciedad. </t>
  </si>
  <si>
    <t>I.1.2.4</t>
  </si>
  <si>
    <t>Las puertas son de superficie lisa y fáciles de limpiar. Espacio entre puerta y piso no superior a 1 cm</t>
  </si>
  <si>
    <t>I.1.2.5</t>
  </si>
  <si>
    <t xml:space="preserve">Los pisos cuentan con declive hacia canaletas o sumideros para facilitar el lavado y escurrimiento de líquidos. Existen uniones a media caña entre piso-pared y pared-techo </t>
  </si>
  <si>
    <t>I.1.2.6</t>
  </si>
  <si>
    <t xml:space="preserve">Los productos se estiban en estibas o estantería cumpliendo las distancias establecidas (60 cm pared y 15 cm piso), de modo que permite el adecuado flujo del aire y actividades de limpieza, desinfección y control de plagas. </t>
  </si>
  <si>
    <t>I.1.2.7</t>
  </si>
  <si>
    <t xml:space="preserve">Los envases, empaques, embalajes, productos químicos de limpieza y control de plagas, se almacenan en zonas exclusivas y controladas, delimitadas e identificadas, respetando la conservación requerida. </t>
  </si>
  <si>
    <t>I.1.2.8</t>
  </si>
  <si>
    <t>Se ha previsto la instalación de medios que eviten el ingreso de plagas y/o contaminantes de modo efectivo. De existir lámparas para insectos, se encuentran operativos y se ubican en lugares donde las materia primas, insumos, productos finales, etc. no están expuestos. En caso de utilizarse cortinas de aire, estas cuentan con traslape suficiente, su altura es al ras del piso y el ancho protege el umbral o abertura.</t>
  </si>
  <si>
    <t>I.1.3</t>
  </si>
  <si>
    <t>Áreas de Procesamiento</t>
  </si>
  <si>
    <t>I.1.3.1</t>
  </si>
  <si>
    <t xml:space="preserve">Las salas de proceso se encuentran cerradas y protegidas del ingreso de posibles agentes contaminantes (Ejemplo: aberturas entre pared-techo, pared-pared, pared-puerta, etc.). </t>
  </si>
  <si>
    <t>I.1.3.2</t>
  </si>
  <si>
    <t xml:space="preserve">Las paredes, pisos y techos de las áreas de procesamiento son de material sanitario, superficies lisas y recubiertas con pintura lavable de colores claros; así mismo su diseño permite una fácil limpieza. </t>
  </si>
  <si>
    <t>I.1.3.3</t>
  </si>
  <si>
    <t>I.1.4</t>
  </si>
  <si>
    <t>Equipos</t>
  </si>
  <si>
    <t>I.1.4.1</t>
  </si>
  <si>
    <t xml:space="preserve">Los equipos, materiales y utensilios empleados en la manipulación de alimentos son de material sanitario, no son absorbentes ni corrosibles y sus superficies son lisas y están libres de orificios y grietas. </t>
  </si>
  <si>
    <t>I.1.4.2</t>
  </si>
  <si>
    <t xml:space="preserve">Todos los ambientes refrigerados o salas climatizadas están dotados de dispositivos para la medición y registro de la temperatura, están colocados en lugares visibles y se encuentran operativos. </t>
  </si>
  <si>
    <t>I.1.4.3</t>
  </si>
  <si>
    <t>Los equipos empleados en operaciones críticas se encuentran operativos y cuentan con instrumentos y/o accesorios de medición que permitan controlar de modo efectivo los parámetros de proceso (termómetros, termógrafos, manómetros, termo higrómetros, etc.).</t>
  </si>
  <si>
    <t>I.1.4.4</t>
  </si>
  <si>
    <t>Los equipos de frío (refrigeradoras, congeladoras) son de material sanitario y sus superficies son lisas y estos se encuentran operativos de modo que mantengan la cadena de frío.</t>
  </si>
  <si>
    <t>I.1.5</t>
  </si>
  <si>
    <t>Iluminación y Ventilación</t>
  </si>
  <si>
    <t>I.1.5.1</t>
  </si>
  <si>
    <t xml:space="preserve">La iluminación es suficiente para las operaciones que se realizan. </t>
  </si>
  <si>
    <t>I.1.5.2</t>
  </si>
  <si>
    <t xml:space="preserve">Las fuentes de luz artificial ubicadas en zonas donde se manipulan y/o almacenan los alimentos están protegidas para evitar que partículas de vidrio caigan accidentalmente a los alimentos en caso de ruptura (pantallas protectoras, micas, Films, etc.). </t>
  </si>
  <si>
    <t>I.1.5.3</t>
  </si>
  <si>
    <t xml:space="preserve">Tanto el sistema de ventilación natural y/o forzada (inyectores, presión positiva, ventiladores, etc.), como el sistema de extracción (campanas extractoras, extractores, etc.), son suficientes para evitar que el calor excesivo se convierta en vapor condensado, lo que puede representar una fuente de contaminación. Por otro lado, se percibe que la corriente de aire no se desplaza del área sucia al área limpia. </t>
  </si>
  <si>
    <t>I.1.5.4</t>
  </si>
  <si>
    <t xml:space="preserve">Los equipos de ventilación o extracción están provistos de rejillas u otra protección (mallas o filtros) de material anti corrosivo fáciles de retirar y limpiar. </t>
  </si>
  <si>
    <t>I.1.6</t>
  </si>
  <si>
    <t>Gabinetes de higiene: Manos y calzado</t>
  </si>
  <si>
    <t>I.1.6.1</t>
  </si>
  <si>
    <t xml:space="preserve">Existen instalaciones para el lavado y desinfección de manos al ingreso, dentro de las salas de procesamiento, con de accionado indirecto. Cuentan con: agua potable a flujo continuo, jabón, desinfectante y sistema de secado de manos. </t>
  </si>
  <si>
    <t>I.1.6.2</t>
  </si>
  <si>
    <t xml:space="preserve">Se cuenta si es necesario con pediluvios para lavado de botas que no contamine las salas de procesamiento. </t>
  </si>
  <si>
    <t>I.1.7</t>
  </si>
  <si>
    <t>Servicios Higiénicos y vestuarios</t>
  </si>
  <si>
    <t>I.1.7.1</t>
  </si>
  <si>
    <t xml:space="preserve">Cuentan con un vestuario para facilitar el cambio de vestimenta separado de hombre y mujeres. Así mismo, los casilleros permiten que los objetos personales y prendas de vestir no entren en contacto con la indumentaria de proceso. </t>
  </si>
  <si>
    <t>I.1.7.2</t>
  </si>
  <si>
    <t xml:space="preserve">Los pisos, paredes y techos de los servicios higiénicos y vestuarios son de material sanitario. </t>
  </si>
  <si>
    <t>I.1.7.3</t>
  </si>
  <si>
    <t xml:space="preserve">Los servicios higiénicos cuentan con agua potable a flujo continuo, jabón, desinfectante y sistema de secado de manos. </t>
  </si>
  <si>
    <t>I.2</t>
  </si>
  <si>
    <t>INSTALACIONES: MANTENIMIENTO Y SANEAMIENTO</t>
  </si>
  <si>
    <t>I.2.1</t>
  </si>
  <si>
    <t>Mantenimiento y limpieza</t>
  </si>
  <si>
    <t>I.2.1.1</t>
  </si>
  <si>
    <t xml:space="preserve">Los alrededores de las áreas de proceso, almacenes, zonas de desplazamiento y la zona de recepción, se encuentran en adecuadas condiciones de limpieza y mantenimiento. Así mismo, se encuentran libres de material en desuso y/o inservibles. </t>
  </si>
  <si>
    <t>I.2.1.2</t>
  </si>
  <si>
    <t xml:space="preserve">Los pisos, canaletas, sumideros, paredes, techos, puertas, ventanas, luminarias y dispositivos de protección (mallas, cortinas de exclusión, etc.) de las áreas de procesamiento, almacenes y servicios sanitarios se encuentran en adecuadas condiciones de limpieza y mantenimiento. </t>
  </si>
  <si>
    <t>I.2.1.3</t>
  </si>
  <si>
    <t xml:space="preserve">Los equipos, utensilios y superficies de trabajo se encuentran en adecuadas condiciones de limpieza y mantenimiento. </t>
  </si>
  <si>
    <t>I.2.1.4</t>
  </si>
  <si>
    <t xml:space="preserve">Los materiales de limpieza (escobillas, escobas, jaladores de agua, paños, recogedores, otros) se encuentran limpios, en buen estado físico y son de uso exclusivo para las áreas de trabajo (zona sucia y zona limpia). La limpieza de estos materiales no genera contaminación de los alimentos. </t>
  </si>
  <si>
    <t>I.2.2</t>
  </si>
  <si>
    <t>Programa de limpieza</t>
  </si>
  <si>
    <t>I.2.2.1</t>
  </si>
  <si>
    <t xml:space="preserve">Se cuenta con un programa escrito de limpieza y desinfección de las instalaciones, equipos y utensilios de limpieza, éste especifica las áreas que habrán de limpiarse, método y herramientas de limpieza, sustancias químicas y sus concentraciones empleadas, responsables y frecuencia de la actividad. </t>
  </si>
  <si>
    <t>I.2.2.2</t>
  </si>
  <si>
    <t xml:space="preserve">Los registros evidencian la ejecución de las actividades de limpieza y desinfección de acuerdo a lo establecido. </t>
  </si>
  <si>
    <t>I.2.2.3</t>
  </si>
  <si>
    <t xml:space="preserve">Se cuenta con un programa de verificación microbiológica de la limpieza y desinfección de las superficies de trabajo y ambientes. Se cuenta con registros, los cuales evidencian las acciones correctivas derivadas del programa de verificación microbiológica. </t>
  </si>
  <si>
    <t>I.2.3</t>
  </si>
  <si>
    <t>Control de agua</t>
  </si>
  <si>
    <t>I.2.3.1</t>
  </si>
  <si>
    <t xml:space="preserve">Existen lineamientos para verificar la calidad sanitaria del agua. Los registros de control físico químico, microbiológico, etc. evidencian que el agua es segura para la fabricación de alimentos, limpieza del personal e instalaciones. </t>
  </si>
  <si>
    <t>I.2.3.2</t>
  </si>
  <si>
    <t xml:space="preserve">Los pozos y/o reservorios de agua están construidos, mantenidos y protegidos evitando la  contaminación del agua. Así mismo, los reservorios de agua cuentan con la capacidad para abastecer lo que demanda el proceso.  </t>
  </si>
  <si>
    <t>I.2.3.3</t>
  </si>
  <si>
    <t xml:space="preserve">En el caso de utilizar hielo y vapor (que entre en contacto directo con el alimento), se obtienen a partir de agua potable, se almacenan en ambientes adecuados, y estos son suficientes para las actividades de producción. </t>
  </si>
  <si>
    <t>I.2.4</t>
  </si>
  <si>
    <t>Control de plagas</t>
  </si>
  <si>
    <t>I.2.4.1</t>
  </si>
  <si>
    <t xml:space="preserve">Se evidenció la ausencia de insectos, roedores, pájaros, entre otros animales, o de señales (heces, manchas de grasa, etc.) que pudieran indicar la presencia de plagas en las áreas de procesamiento, almacenes y exteriores. </t>
  </si>
  <si>
    <t>I.2.4.2</t>
  </si>
  <si>
    <t>Se cuenta con medios de control físico (cebaderos, mallas metálicas, trampas en canaletas, sumideros, tapas metálicas o de concreto en cajas de registro, cortinas de exclusión, equipo ultrasonido, etc.).</t>
  </si>
  <si>
    <t>I.2.4.3</t>
  </si>
  <si>
    <t xml:space="preserve">Se cuenta con información referida a las sustancias químicas a utilizar, su potencial tóxico y las medidas de seguridad de aplicación antes y después de efectuado el servicio (Registro sanitario y ficha técnica, autorización sanitario de la empresa de saneamiento). De realizarse de manera interna, el personal cuenta con capacitación y maneja las Hojas de Seguridad. </t>
  </si>
  <si>
    <t>I.2.4.4</t>
  </si>
  <si>
    <t>Los registros evidencian la ejecución de las actividades de control de plagas. (Informe técnico de evaluación, certificado, monitoreo de cebaderos o trampas mecánicas, etc.)</t>
  </si>
  <si>
    <t>I.2.5</t>
  </si>
  <si>
    <t>Control de residuos</t>
  </si>
  <si>
    <t>I.2.5.1</t>
  </si>
  <si>
    <t>Los residuos sólidos están contenidos en recipientes de plástico (hasta 3/4 de su capacidad) con bolsa según el residuo, adecuadamente cubiertos o tapados.</t>
  </si>
  <si>
    <t>I.2.5.2</t>
  </si>
  <si>
    <t xml:space="preserve">La zona de acopio (almacén de desechos) está acorde al volumen de residuos generados, se encuentra limpia y en buen estado de mantenimiento. </t>
  </si>
  <si>
    <t>I.2.5.3</t>
  </si>
  <si>
    <t>Se cuenta con medios para la retención de sólidos en residuos Líquidos generados en los procesos (trampas de grasa, pozos sépticos). Estos se encuentran en buenas condiciones de limpieza y mantenimiento.</t>
  </si>
  <si>
    <t>I.3</t>
  </si>
  <si>
    <t>MANTENIMIENTO DE EQUIPOS Y CALIBRACIÓN DE INSTRUMENTOS</t>
  </si>
  <si>
    <t>I.3.1</t>
  </si>
  <si>
    <t>Se cuenta con información referida al  mantenimiento preventivo de las instalaciones y equipos (responsables, frecuencia, relación de equipos, servicio interno o por terceros).</t>
  </si>
  <si>
    <t>I.3.2</t>
  </si>
  <si>
    <t>Se cuenta con registros del mantenimiento de acuerdo a las frecuencias establecidas.</t>
  </si>
  <si>
    <t>I.3.3</t>
  </si>
  <si>
    <t xml:space="preserve">Se cuenta con información (programa o cronograma) respecto a la calibración y/o verificación de instrumentos de medición de parámetros críticos. Los registros y/o etiquetas demuestran el cumplimiento de las frecuencias de la calibración y/o verificación de dichos instrumentos </t>
  </si>
  <si>
    <t>I.4</t>
  </si>
  <si>
    <t>PERSONAL</t>
  </si>
  <si>
    <t>I.4.1</t>
  </si>
  <si>
    <t xml:space="preserve">El personal viste la indumentaria completa, cuenta con indumentaria de trabajo en acorde a las actividades desarrolladas. Incluye al personal ajeno a las labores productivas y visitantes. </t>
  </si>
  <si>
    <t>I.4.2</t>
  </si>
  <si>
    <t xml:space="preserve">El personal demuestra la aplicación de buenas prácticas de manufactura en las actividades que desarrolla. </t>
  </si>
  <si>
    <t>I.4.3</t>
  </si>
  <si>
    <t xml:space="preserve">La empresa controla el estado de salud del personal </t>
  </si>
  <si>
    <t>I.4.4</t>
  </si>
  <si>
    <t xml:space="preserve">Se cuenta con un programa de verificación microbiológica de la higiene de las manos (superficies vivas), tomando en cuenta al personal que es manipulador directo de los productos. </t>
  </si>
  <si>
    <t>I.5</t>
  </si>
  <si>
    <t>TRANSPORTE</t>
  </si>
  <si>
    <t>I.5.1</t>
  </si>
  <si>
    <t xml:space="preserve">Se inspeccionan las condiciones de limpieza de los vehículos antes de la recepción de insumos, materias primas y otros, así como antes del carguío de los productos terminados. Se cuenta con registros. En caso de transportar productos perecederos, se verifica que la temperatura de la cabina es menor que la temperatura que requiere el producto. </t>
  </si>
  <si>
    <t>I.5.2</t>
  </si>
  <si>
    <t xml:space="preserve">En caso de encontrar vehículos, se observa que están provistos de medios para proteger a los productos de la contaminación cruzada (factores ambientales, derrame de sustancias químicas, productos de diferente naturaleza o no compatibles). </t>
  </si>
  <si>
    <t>I.6</t>
  </si>
  <si>
    <t>CAPACITACION</t>
  </si>
  <si>
    <t>I.6.1</t>
  </si>
  <si>
    <t>Se cuenta con un responsable del manejo de los aspectos que permiten asegurar la inocuidad de los alimentos preparados o fabricados; esta persona evidencia competencia técnica para implementar las BPM</t>
  </si>
  <si>
    <t>I.6.2</t>
  </si>
  <si>
    <t xml:space="preserve">Se cuenta con un programa de capacitación dirigido al personal técnico y operario, el cual es revisado y actualizado periódicamente, e incluye temas relacionados a las BPM entre otros Se cuenta con documentación que evidencie el cumplimiento del programa de capacitación (Ejem: listas de asistencia, material de capacitación). </t>
  </si>
  <si>
    <t>I.6.3</t>
  </si>
  <si>
    <t>Los manipuladores cuentan con plan de formación en alimentos de mínimo 10 horas/año?</t>
  </si>
  <si>
    <t>I.6.4</t>
  </si>
  <si>
    <t xml:space="preserve">Se cuenta con avisos alusivos a las Buenas Prácticas de Manufactura (Ej.: lavado de manos ). </t>
  </si>
  <si>
    <t>I.7</t>
  </si>
  <si>
    <t>CONTROL DE OPERACIONES</t>
  </si>
  <si>
    <t>I.7.1</t>
  </si>
  <si>
    <t>Selección y control de proveedores</t>
  </si>
  <si>
    <t>I.7.1.1</t>
  </si>
  <si>
    <t xml:space="preserve">Se han establecido lineamientos para la selección y control de los proveedores tomando en consideración criterios sanitarios.  </t>
  </si>
  <si>
    <t>I.7.1.2</t>
  </si>
  <si>
    <t xml:space="preserve">Se llevan registros de selección y control de proveedores. </t>
  </si>
  <si>
    <t>I.7.2</t>
  </si>
  <si>
    <t>Control de materias primas, insumos y envases</t>
  </si>
  <si>
    <t>I.7.2.1</t>
  </si>
  <si>
    <t xml:space="preserve">Se cuenta con especificaciones técnicas propias de las materias primas, insumos y envases, según lo establecido en la reglamentación vigente. </t>
  </si>
  <si>
    <t>I.7.2.2</t>
  </si>
  <si>
    <t xml:space="preserve">Se registran los controles para aceptar o rechazar a las materias primas, insumos y envases al momento de la recepción de las mismas (análisis organoléptico, control de parámetros según especificaciones, etc.). </t>
  </si>
  <si>
    <t>I.7.3</t>
  </si>
  <si>
    <t>Control de almacenamiento (materias primas/insumos/producto terminado)</t>
  </si>
  <si>
    <t>I.7.3.1</t>
  </si>
  <si>
    <t>Se cumple con los principios PEPS (primero en entrar/expirar, primero en salir/vencer).</t>
  </si>
  <si>
    <t>I.7.3.2</t>
  </si>
  <si>
    <t>Los productos "aprobados", "observados" o "rechazados" se encuentran claramente identificados y separados, según aplique.</t>
  </si>
  <si>
    <t>I.7.3.3</t>
  </si>
  <si>
    <t>El rotulado de las materias primas, insumos y producto final es conforme a la normativa vigente</t>
  </si>
  <si>
    <t>I.7.4</t>
  </si>
  <si>
    <t>Control de procesamiento</t>
  </si>
  <si>
    <t>I.7.4.1</t>
  </si>
  <si>
    <t xml:space="preserve">Se identifican y controlan parámetros críticos en las etapas de procesamiento, que repercuten en la inocuidad del producto final. </t>
  </si>
  <si>
    <t>I.7.4.2</t>
  </si>
  <si>
    <t xml:space="preserve">Se ha establecido sistemas que permitan reducir el riesgo de contaminación de los alimentos con materias extrañas (fragmentos de vidrios o de metal, piedra, astillas de madera, entre otros). </t>
  </si>
  <si>
    <t>I.7.4.3</t>
  </si>
  <si>
    <t xml:space="preserve">Se cuenta con visita del INVIMA actualizada y se han mejorado los ítems que en el reporte no cumplían? Si la planta cuenta con laboratorio interno, solicitar evaluación del INVIMA de acuerdo a la legislación vigente. </t>
  </si>
  <si>
    <t>I.7.4.4</t>
  </si>
  <si>
    <t>Se identifican y controlan los peligros físicos, químicos y biológicos</t>
  </si>
  <si>
    <t>I.7.5</t>
  </si>
  <si>
    <t>Control de producto terminado</t>
  </si>
  <si>
    <t>I.7.5.1</t>
  </si>
  <si>
    <t xml:space="preserve">Se cuenta con fichas técnicas del producto final, las cuales se basan en la normativa vigente. Existen evidencias respecto a la determinación de vida útil del producto. </t>
  </si>
  <si>
    <t>I.7.5.2</t>
  </si>
  <si>
    <t xml:space="preserve">Los recipientes de productos terminados (no envasados) y productos semiprocesados están marcados de manera que se identifica el lote u otra información necesaria sobre ellos.  </t>
  </si>
  <si>
    <t>I.7.5.3</t>
  </si>
  <si>
    <t xml:space="preserve">Se cuenta con un programa para evaluar la calidad sanitaria (microbiológico y/o físico químico) del producto final. Los registros evidencian su cumplimiento. </t>
  </si>
  <si>
    <t>I.7.5.4</t>
  </si>
  <si>
    <t>Los productos finales se refrigeran y/o congelan hasta su despacho final, en caso de ser requerido por la naturaleza del producto?</t>
  </si>
  <si>
    <t>I.7.6</t>
  </si>
  <si>
    <t>Trazabilidad</t>
  </si>
  <si>
    <t>I.7.6.1</t>
  </si>
  <si>
    <t xml:space="preserve">Los documentos y registros permiten efectuar la trazabilidad de los lotes de productos (hacia delante y hacia atrás). </t>
  </si>
  <si>
    <t>I.7.7</t>
  </si>
  <si>
    <t>Quejas de clientes</t>
  </si>
  <si>
    <t>I.7.7.1</t>
  </si>
  <si>
    <t>Se cuenta con lineamientos para la atención de reclamos de productos; los registros evidencian un análisis de causas y planteamiento de acciones correctivas o preventivas.</t>
  </si>
  <si>
    <t>I.7.8</t>
  </si>
  <si>
    <t>Recolecta de productos.</t>
  </si>
  <si>
    <t>I.7.8.1</t>
  </si>
  <si>
    <t xml:space="preserve">Existe un procedimiento de retiro del mercado de alimentos de consumo directo, en caso que no cumplan con los requisitos sanitarios. Este procedimiento incluye la supervisión de los productos afectados hasta la determinación de su destino final. </t>
  </si>
  <si>
    <t>Ni</t>
  </si>
  <si>
    <t>Puntaje cumplimiento</t>
  </si>
  <si>
    <t>Puntaje obtenido</t>
  </si>
  <si>
    <t>Porcentaje cumplimiento</t>
  </si>
  <si>
    <t>Hallazgo / Seguimiento</t>
  </si>
  <si>
    <t>PUNTAJE TOTAL (Sin HACCP)</t>
  </si>
  <si>
    <t>COMENTARIOS DEL AUDITOR:</t>
  </si>
  <si>
    <t>NOMBRE AUDITOR:</t>
  </si>
  <si>
    <t>FECHA:</t>
  </si>
  <si>
    <t>📊  RESUMEN DE CUMPLIMIENTO BPM</t>
  </si>
  <si>
    <t>ASPECTO EVALUADO</t>
  </si>
  <si>
    <t>Puntaje Máximo</t>
  </si>
  <si>
    <t>Puntaje Obtenido</t>
  </si>
  <si>
    <t>% Cumplimiento</t>
  </si>
  <si>
    <t>MANTENIMIENTO DE EQUIPOS Y CALIBRACIÓN DE INSTRUMENTOS (ETAPAS CRÍTICAS)</t>
  </si>
  <si>
    <t>Control de almacenamiento (materias / primas / insumos producto terminado)</t>
  </si>
  <si>
    <t>Control de Producto terminado</t>
  </si>
  <si>
    <t>Queja de cliente</t>
  </si>
  <si>
    <t>II</t>
  </si>
  <si>
    <t>SISTEMA HACCP</t>
  </si>
  <si>
    <t>CONDUCTA EMPRESARAIAL RESPONSABLE (RBC)</t>
  </si>
  <si>
    <t>PUNTAJE  TOTAL</t>
  </si>
  <si>
    <t>EXCELENTE ✅ — BPM muy bien implementado</t>
  </si>
  <si>
    <t>BUENO 👍 — Atender las brechas encontradas</t>
  </si>
  <si>
    <t>REGULAR ⚠️ — Acciones de mejora requeridas en varios puntos</t>
  </si>
  <si>
    <t>DEFICIENTE ❌ — Alto riesgo sanitario. Acciones inmediatas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</si>
</sst>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32">
    <font>
      <sz val="10.0"/>
      <color rgb="FF000000"/>
      <name val="Arial"/>
      <scheme val="minor"/>
    </font>
    <font>
      <b/>
      <sz val="14.0"/>
      <color rgb="FFFFFFFF"/>
      <name val="Calibri"/>
    </font>
    <font>
      <b/>
      <sz val="11.0"/>
      <color rgb="FFFFFFFF"/>
      <name val="Calibri"/>
    </font>
    <font/>
    <font>
      <sz val="10.0"/>
      <color rgb="FF000000"/>
      <name val="Calibri"/>
    </font>
    <font>
      <sz val="10.0"/>
      <color rgb="FF000000"/>
      <name val="Arial"/>
    </font>
    <font>
      <b/>
      <sz val="10.0"/>
      <color rgb="FFFFFFFF"/>
      <name val="Calibri"/>
    </font>
    <font>
      <color theme="1"/>
      <name val="Arial"/>
      <scheme val="minor"/>
    </font>
    <font>
      <b/>
      <sz val="10.0"/>
      <color rgb="FF000000"/>
      <name val="Calibri"/>
    </font>
    <font>
      <b/>
      <sz val="11.0"/>
      <color rgb="FF000000"/>
      <name val="Calibri"/>
    </font>
    <font>
      <b/>
      <sz val="12.0"/>
      <color rgb="FFFFFFFF"/>
      <name val="Calibri"/>
    </font>
    <font>
      <b/>
      <sz val="10.0"/>
      <color rgb="FF000000"/>
      <name val="Arial"/>
    </font>
    <font>
      <i/>
      <sz val="9.0"/>
      <color rgb="FF888888"/>
      <name val="Calibri"/>
    </font>
    <font>
      <sz val="9.0"/>
      <color theme="1"/>
      <name val="Arial"/>
    </font>
    <font>
      <b/>
      <sz val="9.0"/>
      <color theme="1"/>
      <name val="Arial"/>
    </font>
    <font>
      <b/>
      <sz val="9.0"/>
      <color rgb="FFFF0000"/>
      <name val="Arial"/>
    </font>
    <font>
      <b/>
      <sz val="10.0"/>
      <color rgb="FF1A5276"/>
      <name val="Calibri"/>
    </font>
    <font>
      <sz val="9.0"/>
      <color rgb="FF000000"/>
      <name val="Calibri"/>
    </font>
    <font>
      <b/>
      <sz val="9.0"/>
      <color rgb="FF000000"/>
      <name val="Calibri"/>
    </font>
    <font>
      <b/>
      <sz val="11.0"/>
      <color rgb="FF1A5276"/>
      <name val="Calibri"/>
    </font>
    <font>
      <i/>
      <sz val="9.0"/>
      <color rgb="FFBBBBBB"/>
      <name val="Calibri"/>
    </font>
    <font>
      <sz val="9.0"/>
      <color rgb="FF31859B"/>
      <name val="Arial"/>
    </font>
    <font>
      <b/>
      <sz val="9.0"/>
      <color rgb="FFA5A5A5"/>
      <name val="Arial"/>
    </font>
    <font>
      <sz val="9.0"/>
      <color theme="1"/>
      <name val="Calibri"/>
    </font>
    <font>
      <sz val="9.0"/>
      <color rgb="FF548DD4"/>
      <name val="Arial"/>
    </font>
    <font>
      <b/>
      <sz val="9.0"/>
      <color rgb="FF00B0F0"/>
      <name val="Arial"/>
    </font>
    <font>
      <sz val="9.0"/>
      <color rgb="FFA5A5A5"/>
      <name val="Calibri"/>
    </font>
    <font>
      <b/>
      <sz val="12.0"/>
      <color rgb="FF1A5276"/>
      <name val="Calibri"/>
    </font>
    <font>
      <sz val="8.0"/>
      <color theme="1"/>
      <name val="Arial"/>
    </font>
    <font>
      <sz val="8.0"/>
      <color rgb="FF000000"/>
      <name val="Arial"/>
    </font>
    <font>
      <b/>
      <sz val="8.0"/>
      <color theme="1"/>
      <name val="Arial"/>
    </font>
    <font>
      <sz val="10.0"/>
      <color rgb="FF444444"/>
      <name val="Calibri"/>
    </font>
  </fonts>
  <fills count="15">
    <fill>
      <patternFill patternType="none"/>
    </fill>
    <fill>
      <patternFill patternType="lightGray"/>
    </fill>
    <fill>
      <patternFill patternType="solid">
        <fgColor rgb="FF1A5276"/>
        <bgColor rgb="FF1A5276"/>
      </patternFill>
    </fill>
    <fill>
      <patternFill patternType="solid">
        <fgColor rgb="FF1ABC9C"/>
        <bgColor rgb="FF1ABC9C"/>
      </patternFill>
    </fill>
    <fill>
      <patternFill patternType="solid">
        <fgColor rgb="FFD6EAF8"/>
        <bgColor rgb="FFD6EAF8"/>
      </patternFill>
    </fill>
    <fill>
      <patternFill patternType="solid">
        <fgColor rgb="FFFFFFFF"/>
        <bgColor rgb="FFFFFFFF"/>
      </patternFill>
    </fill>
    <fill>
      <patternFill patternType="solid">
        <fgColor rgb="FFFEF9E7"/>
        <bgColor rgb="FFFEF9E7"/>
      </patternFill>
    </fill>
    <fill>
      <patternFill patternType="solid">
        <fgColor rgb="FFF2F3F4"/>
        <bgColor rgb="FFF2F3F4"/>
      </patternFill>
    </fill>
    <fill>
      <patternFill patternType="solid">
        <fgColor rgb="FFE59866"/>
        <bgColor rgb="FFE59866"/>
      </patternFill>
    </fill>
    <fill>
      <patternFill patternType="solid">
        <fgColor rgb="FFD5F5E3"/>
        <bgColor rgb="FFD5F5E3"/>
      </patternFill>
    </fill>
    <fill>
      <patternFill patternType="solid">
        <fgColor rgb="FFFDEDEC"/>
        <bgColor rgb="FFFDEDEC"/>
      </patternFill>
    </fill>
    <fill>
      <patternFill patternType="solid">
        <fgColor rgb="FFEBF5FB"/>
        <bgColor rgb="FFEBF5FB"/>
      </patternFill>
    </fill>
    <fill>
      <patternFill patternType="solid">
        <fgColor rgb="FFEEECE1"/>
        <bgColor rgb="FFEEECE1"/>
      </patternFill>
    </fill>
    <fill>
      <patternFill patternType="solid">
        <fgColor rgb="FFFDFEFE"/>
        <bgColor rgb="FFFDFEFE"/>
      </patternFill>
    </fill>
    <fill>
      <patternFill patternType="solid">
        <fgColor rgb="FFC0C0C0"/>
        <bgColor rgb="FFC0C0C0"/>
      </patternFill>
    </fill>
  </fills>
  <borders count="38">
    <border/>
    <border>
      <left style="thin">
        <color rgb="FF000000"/>
      </left>
    </border>
    <border>
      <left style="thin">
        <color rgb="FF000000"/>
      </left>
      <bottom style="thin">
        <color rgb="FF000000"/>
      </bottom>
    </border>
    <border>
      <bottom style="thin">
        <color rgb="FF000000"/>
      </bottom>
    </border>
    <border>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style="thin">
        <color rgb="FF000000"/>
      </left>
      <right/>
      <top/>
      <bottom/>
    </border>
    <border>
      <left/>
      <right/>
      <top/>
      <bottom/>
    </border>
    <border>
      <left/>
      <right style="thin">
        <color rgb="FF000000"/>
      </right>
      <top/>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left style="medium">
        <color rgb="FF000000"/>
      </left>
      <top style="medium">
        <color rgb="FF000000"/>
      </top>
      <bottom style="medium">
        <color rgb="FF000000"/>
      </bottom>
    </border>
    <border>
      <left style="medium">
        <color rgb="FF000000"/>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left style="medium">
        <color rgb="FF1ABC9C"/>
      </left>
      <right style="medium">
        <color rgb="FF1ABC9C"/>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top style="medium">
        <color rgb="FF000000"/>
      </top>
      <bottom style="medium">
        <color rgb="FF000000"/>
      </bottom>
    </border>
    <border>
      <left style="thin">
        <color rgb="FF000000"/>
      </left>
      <top style="thin">
        <color rgb="FF000000"/>
      </top>
    </border>
    <border>
      <top style="thin">
        <color rgb="FF000000"/>
      </top>
    </border>
    <border>
      <right style="medium">
        <color rgb="FF000000"/>
      </right>
      <top style="thin">
        <color rgb="FF000000"/>
      </top>
    </border>
    <border>
      <right style="medium">
        <color rgb="FF000000"/>
      </right>
    </border>
    <border>
      <right style="medium">
        <color rgb="FF000000"/>
      </right>
      <bottom style="thin">
        <color rgb="FF000000"/>
      </bottom>
    </border>
    <border>
      <right style="medium">
        <color rgb="FF000000"/>
      </right>
      <top style="thin">
        <color rgb="FF000000"/>
      </top>
      <bottom style="thin">
        <color rgb="FF000000"/>
      </bottom>
    </border>
    <border>
      <left style="medium">
        <color rgb="FF000000"/>
      </left>
      <right style="medium">
        <color rgb="FF000000"/>
      </right>
      <top style="thin">
        <color rgb="FF000000"/>
      </top>
    </border>
    <border>
      <left style="medium">
        <color rgb="FF000000"/>
      </left>
      <right style="medium">
        <color rgb="FF000000"/>
      </right>
      <top style="thin">
        <color rgb="FF000000"/>
      </top>
      <bottom style="medium">
        <color rgb="FF000000"/>
      </bottom>
    </border>
    <border>
      <left style="medium">
        <color rgb="FF000000"/>
      </left>
      <right style="medium">
        <color rgb="FF000000"/>
      </right>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5" fillId="4" fontId="4" numFmtId="0" xfId="0" applyAlignment="1" applyBorder="1" applyFill="1" applyFont="1">
      <alignment horizontal="left" shrinkToFit="0" vertical="center" wrapText="1"/>
    </xf>
    <xf borderId="6" fillId="0" fontId="3" numFmtId="0" xfId="0" applyBorder="1" applyFont="1"/>
    <xf borderId="7" fillId="0" fontId="3" numFmtId="0" xfId="0" applyBorder="1" applyFont="1"/>
    <xf borderId="8" fillId="5" fontId="5" numFmtId="0" xfId="0" applyBorder="1" applyFill="1" applyFont="1"/>
    <xf borderId="9" fillId="5" fontId="5" numFmtId="0" xfId="0" applyBorder="1" applyFont="1"/>
    <xf borderId="10" fillId="5" fontId="5" numFmtId="0" xfId="0" applyBorder="1" applyFont="1"/>
    <xf borderId="5" fillId="3" fontId="2" numFmtId="0" xfId="0" applyAlignment="1" applyBorder="1" applyFont="1">
      <alignment horizontal="center" shrinkToFit="0" vertical="center" wrapText="1"/>
    </xf>
    <xf borderId="11" fillId="0" fontId="3" numFmtId="0" xfId="0" applyBorder="1" applyFont="1"/>
    <xf borderId="12" fillId="2" fontId="6" numFmtId="0" xfId="0" applyAlignment="1" applyBorder="1" applyFont="1">
      <alignment horizontal="left" shrinkToFit="0" vertical="center" wrapText="1"/>
    </xf>
    <xf borderId="12" fillId="6" fontId="4" numFmtId="0" xfId="0" applyAlignment="1" applyBorder="1" applyFill="1" applyFont="1">
      <alignment horizontal="left" shrinkToFit="0" vertical="center" wrapText="1"/>
    </xf>
    <xf borderId="13" fillId="0" fontId="7" numFmtId="0" xfId="0" applyBorder="1" applyFont="1"/>
    <xf borderId="12" fillId="3" fontId="6" numFmtId="0" xfId="0" applyAlignment="1" applyBorder="1" applyFont="1">
      <alignment horizontal="left" shrinkToFit="0" vertical="center" wrapText="1"/>
    </xf>
    <xf borderId="12" fillId="7" fontId="4" numFmtId="0" xfId="0" applyAlignment="1" applyBorder="1" applyFill="1" applyFont="1">
      <alignment horizontal="left" shrinkToFit="0" vertical="center" wrapText="1"/>
    </xf>
    <xf borderId="1" fillId="0" fontId="7" numFmtId="0" xfId="0" applyBorder="1" applyFont="1"/>
    <xf borderId="5" fillId="8" fontId="2" numFmtId="0" xfId="0" applyAlignment="1" applyBorder="1" applyFill="1" applyFont="1">
      <alignment horizontal="center" shrinkToFit="0" vertical="center" wrapText="1"/>
    </xf>
    <xf borderId="12" fillId="9" fontId="8" numFmtId="0" xfId="0" applyAlignment="1" applyBorder="1" applyFill="1" applyFont="1">
      <alignment horizontal="left" shrinkToFit="0" vertical="center" wrapText="1"/>
    </xf>
    <xf borderId="12" fillId="9" fontId="4" numFmtId="0" xfId="0" applyAlignment="1" applyBorder="1" applyFont="1">
      <alignment horizontal="left" shrinkToFit="0" vertical="center" wrapText="1"/>
    </xf>
    <xf borderId="12" fillId="6" fontId="8" numFmtId="0" xfId="0" applyAlignment="1" applyBorder="1" applyFont="1">
      <alignment horizontal="left" shrinkToFit="0" vertical="center" wrapText="1"/>
    </xf>
    <xf borderId="12" fillId="10" fontId="8" numFmtId="0" xfId="0" applyAlignment="1" applyBorder="1" applyFill="1" applyFont="1">
      <alignment horizontal="left" shrinkToFit="0" vertical="center" wrapText="1"/>
    </xf>
    <xf borderId="12" fillId="10" fontId="4" numFmtId="0" xfId="0" applyAlignment="1" applyBorder="1" applyFont="1">
      <alignment horizontal="left" shrinkToFit="0" vertical="center" wrapText="1"/>
    </xf>
    <xf borderId="12" fillId="11" fontId="8" numFmtId="0" xfId="0" applyAlignment="1" applyBorder="1" applyFill="1" applyFont="1">
      <alignment horizontal="left" shrinkToFit="0" vertical="center" wrapText="1"/>
    </xf>
    <xf borderId="12" fillId="11" fontId="4" numFmtId="0" xfId="0" applyAlignment="1" applyBorder="1" applyFont="1">
      <alignment horizontal="left" shrinkToFit="0" vertical="center" wrapText="1"/>
    </xf>
    <xf borderId="5" fillId="2" fontId="2" numFmtId="0" xfId="0" applyAlignment="1" applyBorder="1" applyFont="1">
      <alignment horizontal="center" shrinkToFit="0" vertical="center" wrapText="1"/>
    </xf>
    <xf borderId="5" fillId="4" fontId="9" numFmtId="0" xfId="0" applyAlignment="1" applyBorder="1" applyFont="1">
      <alignment horizontal="center" shrinkToFit="0" vertical="center" wrapText="1"/>
    </xf>
    <xf borderId="12" fillId="4" fontId="4" numFmtId="0" xfId="0" applyAlignment="1" applyBorder="1" applyFont="1">
      <alignment horizontal="left" shrinkToFit="0" vertical="center" wrapText="1"/>
    </xf>
    <xf borderId="12" fillId="5" fontId="4" numFmtId="0" xfId="0" applyAlignment="1" applyBorder="1" applyFont="1">
      <alignment horizontal="left" shrinkToFit="0" vertical="center" wrapText="1"/>
    </xf>
    <xf borderId="14" fillId="2" fontId="10" numFmtId="0" xfId="0" applyAlignment="1" applyBorder="1" applyFont="1">
      <alignment horizontal="center" shrinkToFit="0" vertical="center" wrapText="1"/>
    </xf>
    <xf borderId="15" fillId="0" fontId="3" numFmtId="0" xfId="0" applyBorder="1" applyFont="1"/>
    <xf borderId="16" fillId="0" fontId="3" numFmtId="0" xfId="0" applyBorder="1" applyFont="1"/>
    <xf borderId="5" fillId="0" fontId="11" numFmtId="0" xfId="0" applyAlignment="1" applyBorder="1" applyFont="1">
      <alignment horizontal="center" vertical="center"/>
    </xf>
    <xf borderId="12" fillId="0" fontId="11" numFmtId="0" xfId="0" applyAlignment="1" applyBorder="1" applyFont="1">
      <alignment horizontal="center"/>
    </xf>
    <xf borderId="17" fillId="2" fontId="1" numFmtId="0" xfId="0" applyAlignment="1" applyBorder="1" applyFont="1">
      <alignment horizontal="center" vertical="center"/>
    </xf>
    <xf borderId="5" fillId="4" fontId="8" numFmtId="164" xfId="0" applyAlignment="1" applyBorder="1" applyFont="1" applyNumberFormat="1">
      <alignment horizontal="right" vertical="center"/>
    </xf>
    <xf borderId="5" fillId="5" fontId="5" numFmtId="0" xfId="0" applyBorder="1" applyFont="1"/>
    <xf borderId="5" fillId="6" fontId="12" numFmtId="0" xfId="0" applyAlignment="1" applyBorder="1" applyFont="1">
      <alignment horizontal="left" vertical="center"/>
    </xf>
    <xf borderId="0" fillId="0" fontId="13" numFmtId="0" xfId="0" applyFont="1"/>
    <xf borderId="12" fillId="4" fontId="8" numFmtId="0" xfId="0" applyAlignment="1" applyBorder="1" applyFont="1">
      <alignment horizontal="right" vertical="center"/>
    </xf>
    <xf borderId="12" fillId="5" fontId="11" numFmtId="165" xfId="0" applyAlignment="1" applyBorder="1" applyFont="1" applyNumberFormat="1">
      <alignment horizontal="center"/>
    </xf>
    <xf borderId="12" fillId="0" fontId="14" numFmtId="0" xfId="0" applyAlignment="1" applyBorder="1" applyFont="1">
      <alignment horizontal="left" shrinkToFit="0" vertical="top" wrapText="1"/>
    </xf>
    <xf borderId="18" fillId="12" fontId="15" numFmtId="0" xfId="0" applyAlignment="1" applyBorder="1" applyFill="1" applyFont="1">
      <alignment horizontal="left"/>
    </xf>
    <xf borderId="19" fillId="2" fontId="6" numFmtId="0" xfId="0" applyAlignment="1" applyBorder="1" applyFont="1">
      <alignment horizontal="center" shrinkToFit="0" vertical="center" wrapText="1"/>
    </xf>
    <xf borderId="12" fillId="2" fontId="2" numFmtId="0" xfId="0" applyAlignment="1" applyBorder="1" applyFont="1">
      <alignment horizontal="center" vertical="center"/>
    </xf>
    <xf borderId="12" fillId="2" fontId="2" numFmtId="0" xfId="0" applyAlignment="1" applyBorder="1" applyFont="1">
      <alignment horizontal="left" shrinkToFit="0" vertical="center" wrapText="1"/>
    </xf>
    <xf borderId="12" fillId="2" fontId="2" numFmtId="9" xfId="0" applyAlignment="1" applyBorder="1" applyFont="1" applyNumberFormat="1">
      <alignment horizontal="center" vertical="center"/>
    </xf>
    <xf borderId="12" fillId="3" fontId="6" numFmtId="0" xfId="0" applyAlignment="1" applyBorder="1" applyFont="1">
      <alignment horizontal="center" vertical="center"/>
    </xf>
    <xf borderId="12" fillId="3" fontId="6" numFmtId="9" xfId="0" applyAlignment="1" applyBorder="1" applyFont="1" applyNumberFormat="1">
      <alignment horizontal="center" vertical="center"/>
    </xf>
    <xf borderId="0" fillId="0" fontId="13" numFmtId="0" xfId="0" applyAlignment="1" applyFont="1">
      <alignment vertical="center"/>
    </xf>
    <xf borderId="12" fillId="9" fontId="16" numFmtId="0" xfId="0" applyAlignment="1" applyBorder="1" applyFont="1">
      <alignment horizontal="center" vertical="center"/>
    </xf>
    <xf borderId="12" fillId="9" fontId="16" numFmtId="0" xfId="0" applyAlignment="1" applyBorder="1" applyFont="1">
      <alignment horizontal="left" shrinkToFit="0" vertical="center" wrapText="1"/>
    </xf>
    <xf borderId="12" fillId="9" fontId="16" numFmtId="9" xfId="0" applyAlignment="1" applyBorder="1" applyFont="1" applyNumberFormat="1">
      <alignment horizontal="center" vertical="center"/>
    </xf>
    <xf borderId="12" fillId="5" fontId="17" numFmtId="0" xfId="0" applyAlignment="1" applyBorder="1" applyFont="1">
      <alignment horizontal="center" vertical="center"/>
    </xf>
    <xf borderId="12" fillId="5" fontId="17" numFmtId="0" xfId="0" applyAlignment="1" applyBorder="1" applyFont="1">
      <alignment horizontal="left" shrinkToFit="0" vertical="center" wrapText="1"/>
    </xf>
    <xf borderId="12" fillId="5" fontId="18" numFmtId="0" xfId="0" applyAlignment="1" applyBorder="1" applyFont="1">
      <alignment horizontal="center" vertical="center"/>
    </xf>
    <xf borderId="20" fillId="11" fontId="19" numFmtId="0" xfId="0" applyAlignment="1" applyBorder="1" applyFont="1">
      <alignment horizontal="center" vertical="center"/>
    </xf>
    <xf borderId="12" fillId="5" fontId="17" numFmtId="9" xfId="0" applyAlignment="1" applyBorder="1" applyFont="1" applyNumberFormat="1">
      <alignment horizontal="center" vertical="center"/>
    </xf>
    <xf borderId="12" fillId="13" fontId="20" numFmtId="0" xfId="0" applyAlignment="1" applyBorder="1" applyFill="1" applyFont="1">
      <alignment horizontal="left" shrinkToFit="0" vertical="center" wrapText="1"/>
    </xf>
    <xf borderId="12" fillId="6" fontId="17" numFmtId="0" xfId="0" applyAlignment="1" applyBorder="1" applyFont="1">
      <alignment horizontal="center" vertical="center"/>
    </xf>
    <xf borderId="12" fillId="6" fontId="17" numFmtId="0" xfId="0" applyAlignment="1" applyBorder="1" applyFont="1">
      <alignment horizontal="left" shrinkToFit="0" vertical="center" wrapText="1"/>
    </xf>
    <xf borderId="12" fillId="6" fontId="18" numFmtId="0" xfId="0" applyAlignment="1" applyBorder="1" applyFont="1">
      <alignment horizontal="center" vertical="center"/>
    </xf>
    <xf borderId="12" fillId="6" fontId="17" numFmtId="9" xfId="0" applyAlignment="1" applyBorder="1" applyFont="1" applyNumberFormat="1">
      <alignment horizontal="center" vertical="center"/>
    </xf>
    <xf borderId="12" fillId="3" fontId="6" numFmtId="9" xfId="0" applyAlignment="1" applyBorder="1" applyFont="1" applyNumberFormat="1">
      <alignment horizontal="left" shrinkToFit="0" vertical="center" wrapText="1"/>
    </xf>
    <xf borderId="12" fillId="13" fontId="20" numFmtId="17" xfId="0" applyAlignment="1" applyBorder="1" applyFont="1" applyNumberFormat="1">
      <alignment horizontal="left" shrinkToFit="0" vertical="center" wrapText="1"/>
    </xf>
    <xf borderId="21" fillId="5" fontId="14" numFmtId="0" xfId="0" applyAlignment="1" applyBorder="1" applyFont="1">
      <alignment horizontal="center" shrinkToFit="0" wrapText="1"/>
    </xf>
    <xf borderId="12" fillId="5" fontId="14" numFmtId="0" xfId="0" applyAlignment="1" applyBorder="1" applyFont="1">
      <alignment horizontal="center" shrinkToFit="0" vertical="center" wrapText="1"/>
    </xf>
    <xf borderId="22" fillId="5" fontId="14" numFmtId="0" xfId="0" applyAlignment="1" applyBorder="1" applyFont="1">
      <alignment horizontal="center" shrinkToFit="0" vertical="center" wrapText="1"/>
    </xf>
    <xf borderId="21" fillId="5" fontId="14" numFmtId="0" xfId="0" applyAlignment="1" applyBorder="1" applyFont="1">
      <alignment horizontal="center" shrinkToFit="0" vertical="top" wrapText="1"/>
    </xf>
    <xf borderId="12" fillId="5" fontId="14" numFmtId="0" xfId="0" applyAlignment="1" applyBorder="1" applyFont="1">
      <alignment horizontal="left" shrinkToFit="0" vertical="top" wrapText="1"/>
    </xf>
    <xf borderId="12" fillId="5" fontId="14" numFmtId="9" xfId="0" applyAlignment="1" applyBorder="1" applyFont="1" applyNumberFormat="1">
      <alignment horizontal="center" shrinkToFit="0" vertical="center" wrapText="1"/>
    </xf>
    <xf borderId="22" fillId="5" fontId="14" numFmtId="0" xfId="0" applyAlignment="1" applyBorder="1" applyFont="1">
      <alignment horizontal="left" shrinkToFit="0" vertical="center" wrapText="1"/>
    </xf>
    <xf borderId="23" fillId="5" fontId="14" numFmtId="0" xfId="0" applyAlignment="1" applyBorder="1" applyFont="1">
      <alignment horizontal="center" shrinkToFit="0" vertical="top" wrapText="1"/>
    </xf>
    <xf borderId="21" fillId="5" fontId="13" numFmtId="0" xfId="0" applyAlignment="1" applyBorder="1" applyFont="1">
      <alignment horizontal="center" shrinkToFit="0" vertical="top" wrapText="1"/>
    </xf>
    <xf borderId="12" fillId="5" fontId="13" numFmtId="0" xfId="0" applyAlignment="1" applyBorder="1" applyFont="1">
      <alignment horizontal="left" shrinkToFit="0" vertical="top" wrapText="1"/>
    </xf>
    <xf borderId="12" fillId="5" fontId="13" numFmtId="0" xfId="0" applyAlignment="1" applyBorder="1" applyFont="1">
      <alignment horizontal="center" shrinkToFit="0" vertical="center" wrapText="1"/>
    </xf>
    <xf borderId="22" fillId="5" fontId="13" numFmtId="0" xfId="0" applyAlignment="1" applyBorder="1" applyFont="1">
      <alignment horizontal="left" shrinkToFit="0" vertical="center" wrapText="1"/>
    </xf>
    <xf borderId="22" fillId="5" fontId="21" numFmtId="0" xfId="0" applyAlignment="1" applyBorder="1" applyFont="1">
      <alignment horizontal="left" shrinkToFit="0" vertical="center" wrapText="1"/>
    </xf>
    <xf borderId="0" fillId="0" fontId="13" numFmtId="1" xfId="0" applyFont="1" applyNumberFormat="1"/>
    <xf borderId="21" fillId="5" fontId="14" numFmtId="0" xfId="0" applyAlignment="1" applyBorder="1" applyFont="1">
      <alignment horizontal="center" shrinkToFit="0" vertical="center" wrapText="1"/>
    </xf>
    <xf borderId="22" fillId="5" fontId="22" numFmtId="0" xfId="0" applyAlignment="1" applyBorder="1" applyFont="1">
      <alignment shrinkToFit="0" vertical="center" wrapText="1"/>
    </xf>
    <xf borderId="0" fillId="0" fontId="23" numFmtId="0" xfId="0" applyFont="1"/>
    <xf borderId="21" fillId="5" fontId="13" numFmtId="0" xfId="0" applyAlignment="1" applyBorder="1" applyFont="1">
      <alignment horizontal="center" shrinkToFit="0" vertical="center" wrapText="1"/>
    </xf>
    <xf borderId="12" fillId="5" fontId="13" numFmtId="0" xfId="0" applyAlignment="1" applyBorder="1" applyFont="1">
      <alignment horizontal="left" shrinkToFit="0" vertical="center" wrapText="1"/>
    </xf>
    <xf borderId="12" fillId="5" fontId="23" numFmtId="0" xfId="0" applyAlignment="1" applyBorder="1" applyFont="1">
      <alignment horizontal="center" vertical="center"/>
    </xf>
    <xf borderId="22" fillId="5" fontId="13" numFmtId="0" xfId="0" applyAlignment="1" applyBorder="1" applyFont="1">
      <alignment shrinkToFit="0" vertical="center" wrapText="1"/>
    </xf>
    <xf borderId="24" fillId="5" fontId="13" numFmtId="0" xfId="0" applyAlignment="1" applyBorder="1" applyFont="1">
      <alignment horizontal="center" shrinkToFit="0" vertical="center" wrapText="1"/>
    </xf>
    <xf borderId="25" fillId="5" fontId="13" numFmtId="0" xfId="0" applyAlignment="1" applyBorder="1" applyFont="1">
      <alignment horizontal="left" shrinkToFit="0" vertical="center" wrapText="1"/>
    </xf>
    <xf borderId="25" fillId="5" fontId="14" numFmtId="0" xfId="0" applyAlignment="1" applyBorder="1" applyFont="1">
      <alignment horizontal="center" shrinkToFit="0" vertical="center" wrapText="1"/>
    </xf>
    <xf borderId="25" fillId="5" fontId="23" numFmtId="0" xfId="0" applyAlignment="1" applyBorder="1" applyFont="1">
      <alignment horizontal="center" vertical="center"/>
    </xf>
    <xf borderId="26" fillId="5" fontId="13" numFmtId="0" xfId="0" applyAlignment="1" applyBorder="1" applyFont="1">
      <alignment shrinkToFit="0" vertical="center" wrapText="1"/>
    </xf>
    <xf borderId="9" fillId="5" fontId="13" numFmtId="0" xfId="0" applyAlignment="1" applyBorder="1" applyFont="1">
      <alignment horizontal="center" shrinkToFit="0" vertical="center" wrapText="1"/>
    </xf>
    <xf borderId="9" fillId="5" fontId="24" numFmtId="0" xfId="0" applyAlignment="1" applyBorder="1" applyFont="1">
      <alignment horizontal="left" shrinkToFit="0" vertical="center" wrapText="1"/>
    </xf>
    <xf borderId="9" fillId="5" fontId="25" numFmtId="0" xfId="0" applyAlignment="1" applyBorder="1" applyFont="1">
      <alignment horizontal="center" shrinkToFit="0" vertical="center" wrapText="1"/>
    </xf>
    <xf borderId="9" fillId="5" fontId="23" numFmtId="0" xfId="0" applyAlignment="1" applyBorder="1" applyFont="1">
      <alignment horizontal="center" vertical="center"/>
    </xf>
    <xf borderId="9" fillId="5" fontId="26" numFmtId="0" xfId="0" applyAlignment="1" applyBorder="1" applyFont="1">
      <alignment shrinkToFit="0" vertical="center" wrapText="1"/>
    </xf>
    <xf borderId="17" fillId="2" fontId="2" numFmtId="0" xfId="0" applyAlignment="1" applyBorder="1" applyFont="1">
      <alignment horizontal="right" vertical="center"/>
    </xf>
    <xf borderId="27" fillId="0" fontId="3" numFmtId="0" xfId="0" applyBorder="1" applyFont="1"/>
    <xf borderId="19" fillId="9" fontId="27" numFmtId="0" xfId="0" applyAlignment="1" applyBorder="1" applyFont="1">
      <alignment horizontal="center" vertical="center"/>
    </xf>
    <xf borderId="19" fillId="9" fontId="27" numFmtId="9" xfId="0" applyAlignment="1" applyBorder="1" applyFont="1" applyNumberFormat="1">
      <alignment horizontal="center" vertical="center"/>
    </xf>
    <xf borderId="9" fillId="5" fontId="13" numFmtId="9" xfId="0" applyAlignment="1" applyBorder="1" applyFont="1" applyNumberFormat="1">
      <alignment horizontal="center" vertical="center"/>
    </xf>
    <xf borderId="5" fillId="4" fontId="8" numFmtId="0" xfId="0" applyAlignment="1" applyBorder="1" applyFont="1">
      <alignment horizontal="left" vertical="center"/>
    </xf>
    <xf borderId="28" fillId="5" fontId="14" numFmtId="0" xfId="0" applyAlignment="1" applyBorder="1" applyFont="1">
      <alignment horizontal="left" shrinkToFit="0" vertical="top" wrapText="1"/>
    </xf>
    <xf borderId="29" fillId="0" fontId="3" numFmtId="0" xfId="0" applyBorder="1" applyFont="1"/>
    <xf borderId="30" fillId="0" fontId="3" numFmtId="0" xfId="0" applyBorder="1" applyFont="1"/>
    <xf borderId="1" fillId="0" fontId="3" numFmtId="0" xfId="0" applyBorder="1" applyFont="1"/>
    <xf borderId="31" fillId="0" fontId="3" numFmtId="0" xfId="0" applyBorder="1" applyFont="1"/>
    <xf borderId="2" fillId="0" fontId="3" numFmtId="0" xfId="0" applyBorder="1" applyFont="1"/>
    <xf borderId="32" fillId="0" fontId="3" numFmtId="0" xfId="0" applyBorder="1" applyFont="1"/>
    <xf borderId="5" fillId="4" fontId="8" numFmtId="0" xfId="0" applyAlignment="1" applyBorder="1" applyFont="1">
      <alignment horizontal="left" shrinkToFit="0" vertical="center" wrapText="1"/>
    </xf>
    <xf borderId="33" fillId="0" fontId="3" numFmtId="0" xfId="0" applyBorder="1" applyFont="1"/>
    <xf borderId="34" fillId="0" fontId="14" numFmtId="0" xfId="0" applyAlignment="1" applyBorder="1" applyFont="1">
      <alignment shrinkToFit="0" vertical="center" wrapText="1"/>
    </xf>
    <xf borderId="35" fillId="0" fontId="14" numFmtId="0" xfId="0" applyAlignment="1" applyBorder="1" applyFont="1">
      <alignment horizontal="center" shrinkToFit="0" vertical="center" wrapText="1"/>
    </xf>
    <xf borderId="0" fillId="0" fontId="13" numFmtId="0" xfId="0" applyAlignment="1" applyFont="1">
      <alignment horizontal="center"/>
    </xf>
    <xf borderId="0" fillId="0" fontId="13" numFmtId="0" xfId="0" applyAlignment="1" applyFont="1">
      <alignment horizontal="center" vertical="center"/>
    </xf>
    <xf borderId="0" fillId="0" fontId="13" numFmtId="0" xfId="0" applyAlignment="1" applyFont="1">
      <alignment horizontal="left" vertical="center"/>
    </xf>
    <xf borderId="0" fillId="2" fontId="1" numFmtId="0" xfId="0" applyAlignment="1" applyFont="1">
      <alignment horizontal="center" shrinkToFit="0" vertical="center" wrapText="1"/>
    </xf>
    <xf borderId="0" fillId="0" fontId="1" numFmtId="0" xfId="0" applyAlignment="1" applyFont="1">
      <alignment horizontal="center" shrinkToFit="0" vertical="center" wrapText="1"/>
    </xf>
    <xf borderId="0" fillId="0" fontId="28" numFmtId="0" xfId="0" applyFont="1"/>
    <xf borderId="3" fillId="2" fontId="1" numFmtId="0" xfId="0" applyAlignment="1" applyBorder="1" applyFont="1">
      <alignment horizontal="center" shrinkToFit="0" vertical="center" wrapText="1"/>
    </xf>
    <xf borderId="36" fillId="2" fontId="6" numFmtId="49" xfId="0" applyAlignment="1" applyBorder="1" applyFont="1" applyNumberFormat="1">
      <alignment horizontal="center" shrinkToFit="0" vertical="center" wrapText="1"/>
    </xf>
    <xf borderId="36" fillId="2" fontId="6" numFmtId="10" xfId="0" applyAlignment="1" applyBorder="1" applyFont="1" applyNumberFormat="1">
      <alignment horizontal="center" shrinkToFit="0" vertical="center" wrapText="1"/>
    </xf>
    <xf borderId="12" fillId="3" fontId="6" numFmtId="0" xfId="0" applyAlignment="1" applyBorder="1" applyFont="1">
      <alignment horizontal="left" vertical="center"/>
    </xf>
    <xf borderId="0" fillId="0" fontId="29" numFmtId="0" xfId="0" applyAlignment="1" applyFont="1">
      <alignment horizontal="center" vertical="center"/>
    </xf>
    <xf borderId="12" fillId="9" fontId="16" numFmtId="0" xfId="0" applyAlignment="1" applyBorder="1" applyFont="1">
      <alignment horizontal="left" vertical="center"/>
    </xf>
    <xf borderId="0" fillId="0" fontId="30" numFmtId="0" xfId="0" applyFont="1"/>
    <xf borderId="12" fillId="7" fontId="4" numFmtId="0" xfId="0" applyAlignment="1" applyBorder="1" applyFont="1">
      <alignment horizontal="left" vertical="center"/>
    </xf>
    <xf borderId="12" fillId="7" fontId="4" numFmtId="0" xfId="0" applyAlignment="1" applyBorder="1" applyFont="1">
      <alignment horizontal="center" vertical="center"/>
    </xf>
    <xf borderId="12" fillId="7" fontId="4" numFmtId="9" xfId="0" applyAlignment="1" applyBorder="1" applyFont="1" applyNumberFormat="1">
      <alignment horizontal="center" vertical="center"/>
    </xf>
    <xf borderId="12" fillId="5" fontId="31" numFmtId="0" xfId="0" applyAlignment="1" applyBorder="1" applyFont="1">
      <alignment horizontal="left" vertical="center"/>
    </xf>
    <xf borderId="12" fillId="5" fontId="31" numFmtId="0" xfId="0" applyAlignment="1" applyBorder="1" applyFont="1">
      <alignment horizontal="center" vertical="center"/>
    </xf>
    <xf borderId="12" fillId="5" fontId="31" numFmtId="9" xfId="0" applyAlignment="1" applyBorder="1" applyFont="1" applyNumberFormat="1">
      <alignment horizontal="center" vertical="center"/>
    </xf>
    <xf borderId="17" fillId="2" fontId="2" numFmtId="0" xfId="0" applyAlignment="1" applyBorder="1" applyFont="1">
      <alignment horizontal="center" vertical="center"/>
    </xf>
    <xf borderId="37" fillId="0" fontId="3" numFmtId="0" xfId="0" applyBorder="1" applyFont="1"/>
    <xf borderId="19" fillId="2" fontId="2" numFmtId="0" xfId="0" applyAlignment="1" applyBorder="1" applyFont="1">
      <alignment horizontal="center" vertical="center"/>
    </xf>
    <xf borderId="19" fillId="2" fontId="2" numFmtId="9" xfId="0" applyAlignment="1" applyBorder="1" applyFont="1" applyNumberFormat="1">
      <alignment horizontal="center" vertical="center"/>
    </xf>
    <xf borderId="12" fillId="14" fontId="30" numFmtId="0" xfId="0" applyAlignment="1" applyBorder="1" applyFill="1" applyFont="1">
      <alignment horizontal="center"/>
    </xf>
    <xf borderId="12" fillId="14" fontId="30" numFmtId="0" xfId="0" applyBorder="1" applyFont="1"/>
    <xf borderId="12" fillId="14" fontId="28" numFmtId="9" xfId="0" applyAlignment="1" applyBorder="1" applyFont="1" applyNumberFormat="1">
      <alignment horizontal="center" shrinkToFit="0" vertical="center" wrapText="1"/>
    </xf>
    <xf borderId="0" fillId="0" fontId="28" numFmtId="0" xfId="0" applyAlignment="1" applyFont="1">
      <alignment horizontal="center"/>
    </xf>
    <xf borderId="17" fillId="8" fontId="2" numFmtId="0" xfId="0" applyAlignment="1" applyBorder="1" applyFont="1">
      <alignment horizontal="center" shrinkToFit="0" vertical="center" wrapText="1"/>
    </xf>
    <xf borderId="12" fillId="9" fontId="8" numFmtId="0" xfId="0" applyAlignment="1" applyBorder="1" applyFont="1">
      <alignment horizontal="center" shrinkToFit="0" vertical="center" wrapText="1"/>
    </xf>
    <xf borderId="5" fillId="9" fontId="4" numFmtId="0" xfId="0" applyAlignment="1" applyBorder="1" applyFont="1">
      <alignment horizontal="left" shrinkToFit="0" vertical="center" wrapText="1"/>
    </xf>
    <xf borderId="12" fillId="11" fontId="8" numFmtId="0" xfId="0" applyAlignment="1" applyBorder="1" applyFont="1">
      <alignment horizontal="center" shrinkToFit="0" vertical="center" wrapText="1"/>
    </xf>
    <xf borderId="5" fillId="11" fontId="4" numFmtId="0" xfId="0" applyAlignment="1" applyBorder="1" applyFont="1">
      <alignment horizontal="left" shrinkToFit="0" vertical="center" wrapText="1"/>
    </xf>
    <xf borderId="12" fillId="6" fontId="8" numFmtId="0" xfId="0" applyAlignment="1" applyBorder="1" applyFont="1">
      <alignment horizontal="center" shrinkToFit="0" vertical="center" wrapText="1"/>
    </xf>
    <xf borderId="5" fillId="6" fontId="4" numFmtId="0" xfId="0" applyAlignment="1" applyBorder="1" applyFont="1">
      <alignment horizontal="left" shrinkToFit="0" vertical="center" wrapText="1"/>
    </xf>
    <xf borderId="12" fillId="10" fontId="8" numFmtId="0" xfId="0" applyAlignment="1" applyBorder="1" applyFont="1">
      <alignment horizontal="center" shrinkToFit="0" vertical="center" wrapText="1"/>
    </xf>
    <xf borderId="5" fillId="10" fontId="4" numFmtId="0" xfId="0" applyAlignment="1" applyBorder="1" applyFont="1">
      <alignment horizontal="left" shrinkToFit="0" vertical="center" wrapText="1"/>
    </xf>
  </cellXfs>
  <cellStyles count="1">
    <cellStyle xfId="0" name="Normal" builtinId="0"/>
  </cellStyles>
  <dxfs count="5">
    <dxf>
      <font/>
      <fill>
        <patternFill patternType="solid">
          <fgColor rgb="FF92D050"/>
          <bgColor rgb="FF92D050"/>
        </patternFill>
      </fill>
      <border/>
    </dxf>
    <dxf>
      <font/>
      <fill>
        <patternFill patternType="solid">
          <fgColor rgb="FFFFFF00"/>
          <bgColor rgb="FFFFFF00"/>
        </patternFill>
      </fill>
      <border/>
    </dxf>
    <dxf>
      <font>
        <color rgb="FF9C0006"/>
      </font>
      <fill>
        <patternFill patternType="solid">
          <fgColor rgb="FFFFC7CE"/>
          <bgColor rgb="FFFFC7CE"/>
        </patternFill>
      </fill>
      <border/>
    </dxf>
    <dxf>
      <font/>
      <fill>
        <patternFill patternType="solid">
          <fgColor rgb="FFFF0000"/>
          <bgColor rgb="FFFF0000"/>
        </patternFill>
      </fill>
      <border/>
    </dxf>
    <dxf>
      <font/>
      <fill>
        <patternFill patternType="solid">
          <fgColor rgb="FFFFC000"/>
          <bgColor rgb="FFFFC00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externalLink" Target="externalLinks/externalLink1.xml"/><Relationship Id="rId8"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314450" cy="13144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85850" cy="10763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62000" cy="7524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0</xdr:row>
      <xdr:rowOff>0</xdr:rowOff>
    </xdr:from>
    <xdr:ext cx="885825" cy="876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0</xdr:row>
      <xdr:rowOff>0</xdr:rowOff>
    </xdr:from>
    <xdr:ext cx="885825" cy="876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0</xdr:row>
      <xdr:rowOff>0</xdr:rowOff>
    </xdr:from>
    <xdr:ext cx="885825" cy="876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0</xdr:colOff>
      <xdr:row>0</xdr:row>
      <xdr:rowOff>0</xdr:rowOff>
    </xdr:from>
    <xdr:ext cx="885825" cy="876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0</xdr:colOff>
      <xdr:row>0</xdr:row>
      <xdr:rowOff>0</xdr:rowOff>
    </xdr:from>
    <xdr:ext cx="885825" cy="876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uditoria"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sumen"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uditoria"/>
    </sheetNames>
    <sheetDataSet>
      <sheetData sheetId="0"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sumen"/>
    </sheetNames>
    <sheetDataSet>
      <sheetData sheetId="0"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0"/>
    <col customWidth="1" min="2" max="2" width="28.0"/>
    <col customWidth="1" min="3" max="3" width="55.0"/>
    <col customWidth="1" min="4" max="4" width="18.0"/>
    <col customWidth="1" min="5" max="26" width="8.63"/>
  </cols>
  <sheetData>
    <row r="1" ht="103.5" customHeight="1">
      <c r="B1" s="1"/>
    </row>
    <row r="2" ht="36.0" customHeight="1">
      <c r="B2" s="1" t="s">
        <v>0</v>
      </c>
    </row>
    <row r="3" ht="15.0" customHeight="1">
      <c r="B3" s="2" t="s">
        <v>1</v>
      </c>
      <c r="C3" s="3"/>
      <c r="D3" s="4"/>
    </row>
    <row r="4" ht="48.0" customHeight="1">
      <c r="B4" s="5" t="s">
        <v>2</v>
      </c>
      <c r="C4" s="6"/>
      <c r="D4" s="7"/>
    </row>
    <row r="5" ht="9.75" customHeight="1">
      <c r="B5" s="8"/>
      <c r="C5" s="9"/>
      <c r="D5" s="10"/>
    </row>
    <row r="6" ht="15.0" customHeight="1">
      <c r="B6" s="11" t="s">
        <v>3</v>
      </c>
      <c r="C6" s="6"/>
      <c r="D6" s="12"/>
    </row>
    <row r="7" ht="36.0" customHeight="1">
      <c r="B7" s="13" t="s">
        <v>4</v>
      </c>
      <c r="C7" s="14" t="s">
        <v>5</v>
      </c>
      <c r="D7" s="15"/>
    </row>
    <row r="8" ht="36.0" customHeight="1">
      <c r="B8" s="16" t="s">
        <v>6</v>
      </c>
      <c r="C8" s="14" t="s">
        <v>7</v>
      </c>
      <c r="D8" s="15"/>
    </row>
    <row r="9" ht="49.5" customHeight="1">
      <c r="B9" s="13" t="s">
        <v>8</v>
      </c>
      <c r="C9" s="14" t="s">
        <v>9</v>
      </c>
      <c r="D9" s="15"/>
    </row>
    <row r="10" ht="36.0" customHeight="1">
      <c r="B10" s="16" t="s">
        <v>10</v>
      </c>
      <c r="C10" s="17" t="s">
        <v>11</v>
      </c>
      <c r="D10" s="15"/>
    </row>
    <row r="11" ht="36.0" customHeight="1">
      <c r="B11" s="13" t="s">
        <v>12</v>
      </c>
      <c r="C11" s="17" t="s">
        <v>13</v>
      </c>
      <c r="D11" s="15"/>
    </row>
    <row r="12" ht="36.0" customHeight="1">
      <c r="B12" s="16" t="s">
        <v>14</v>
      </c>
      <c r="C12" s="17" t="s">
        <v>15</v>
      </c>
      <c r="D12" s="15"/>
    </row>
    <row r="13" ht="9.75" customHeight="1">
      <c r="B13" s="18"/>
      <c r="D13" s="15"/>
    </row>
    <row r="14" ht="15.0" customHeight="1">
      <c r="B14" s="19" t="s">
        <v>16</v>
      </c>
      <c r="C14" s="6"/>
      <c r="D14" s="7"/>
    </row>
    <row r="15" ht="36.0" customHeight="1">
      <c r="B15" s="20" t="s">
        <v>17</v>
      </c>
      <c r="C15" s="21" t="s">
        <v>18</v>
      </c>
      <c r="D15" s="15"/>
    </row>
    <row r="16" ht="36.0" customHeight="1">
      <c r="B16" s="22" t="s">
        <v>19</v>
      </c>
      <c r="C16" s="14" t="s">
        <v>20</v>
      </c>
      <c r="D16" s="15"/>
    </row>
    <row r="17" ht="36.0" customHeight="1">
      <c r="B17" s="23" t="s">
        <v>21</v>
      </c>
      <c r="C17" s="24" t="s">
        <v>22</v>
      </c>
      <c r="D17" s="15"/>
    </row>
    <row r="18" ht="36.0" customHeight="1">
      <c r="B18" s="25" t="s">
        <v>23</v>
      </c>
      <c r="C18" s="26" t="s">
        <v>24</v>
      </c>
      <c r="D18" s="15"/>
    </row>
    <row r="19" ht="9.75" customHeight="1">
      <c r="B19" s="18"/>
      <c r="D19" s="15"/>
    </row>
    <row r="20" ht="15.0" customHeight="1">
      <c r="B20" s="27" t="s">
        <v>25</v>
      </c>
      <c r="C20" s="6"/>
      <c r="D20" s="7"/>
    </row>
    <row r="21" ht="36.0" customHeight="1">
      <c r="B21" s="20" t="s">
        <v>26</v>
      </c>
      <c r="C21" s="21" t="s">
        <v>27</v>
      </c>
      <c r="D21" s="15"/>
    </row>
    <row r="22" ht="36.0" customHeight="1">
      <c r="B22" s="20" t="s">
        <v>28</v>
      </c>
      <c r="C22" s="21" t="s">
        <v>29</v>
      </c>
      <c r="D22" s="15"/>
    </row>
    <row r="23" ht="36.0" customHeight="1">
      <c r="B23" s="22" t="s">
        <v>30</v>
      </c>
      <c r="C23" s="14" t="s">
        <v>31</v>
      </c>
      <c r="D23" s="15"/>
    </row>
    <row r="24" ht="36.0" customHeight="1">
      <c r="B24" s="23" t="s">
        <v>32</v>
      </c>
      <c r="C24" s="24" t="s">
        <v>33</v>
      </c>
      <c r="D24" s="15"/>
    </row>
    <row r="25" ht="9.75" customHeight="1">
      <c r="B25" s="18"/>
      <c r="D25" s="15"/>
    </row>
    <row r="26" ht="15.0" customHeight="1">
      <c r="B26" s="28" t="s">
        <v>34</v>
      </c>
      <c r="C26" s="6"/>
      <c r="D26" s="7"/>
    </row>
    <row r="27" ht="36.0" customHeight="1">
      <c r="B27" s="29" t="s">
        <v>35</v>
      </c>
      <c r="C27" s="30" t="s">
        <v>36</v>
      </c>
      <c r="D27" s="15"/>
    </row>
    <row r="28" ht="36.0" customHeight="1">
      <c r="B28" s="29" t="s">
        <v>37</v>
      </c>
      <c r="C28" s="30" t="s">
        <v>38</v>
      </c>
      <c r="D28" s="15"/>
    </row>
    <row r="29" ht="36.0" customHeight="1">
      <c r="B29" s="29" t="s">
        <v>39</v>
      </c>
      <c r="C29" s="30" t="s">
        <v>40</v>
      </c>
      <c r="D29" s="15"/>
    </row>
    <row r="30" ht="36.0" customHeight="1">
      <c r="B30" s="29" t="s">
        <v>41</v>
      </c>
      <c r="C30" s="30" t="s">
        <v>42</v>
      </c>
      <c r="D30" s="15"/>
    </row>
    <row r="31" ht="36.0" customHeight="1">
      <c r="B31" s="29" t="s">
        <v>43</v>
      </c>
      <c r="C31" s="30" t="s">
        <v>44</v>
      </c>
      <c r="D31" s="15"/>
    </row>
    <row r="32" ht="9.75" customHeight="1">
      <c r="B32" s="18"/>
      <c r="D32" s="15"/>
    </row>
    <row r="33" ht="36.0" customHeight="1">
      <c r="B33" s="31" t="s">
        <v>45</v>
      </c>
      <c r="C33" s="32"/>
      <c r="D33" s="33"/>
    </row>
    <row r="34" ht="12.0" customHeight="1">
      <c r="B34" s="18"/>
      <c r="D34" s="15"/>
    </row>
    <row r="35" ht="12.0" customHeight="1">
      <c r="B35" s="18"/>
      <c r="D35" s="15"/>
    </row>
    <row r="36" ht="12.0" customHeight="1">
      <c r="B36" s="18"/>
      <c r="D36" s="15"/>
    </row>
    <row r="37" ht="12.0" customHeight="1">
      <c r="B37" s="18"/>
      <c r="D37" s="15"/>
    </row>
    <row r="38" ht="12.0" customHeight="1">
      <c r="B38" s="18"/>
      <c r="D38" s="15"/>
    </row>
    <row r="39" ht="12.0" customHeight="1">
      <c r="B39" s="18"/>
      <c r="D39" s="15"/>
    </row>
    <row r="40" ht="12.0" customHeight="1">
      <c r="B40" s="18"/>
      <c r="D40" s="15"/>
    </row>
    <row r="41" ht="12.0" customHeight="1">
      <c r="B41" s="18"/>
      <c r="D41" s="15"/>
    </row>
    <row r="42" ht="12.0" customHeight="1">
      <c r="B42" s="18"/>
      <c r="D42" s="15"/>
    </row>
    <row r="43" ht="12.0" customHeight="1">
      <c r="B43" s="18"/>
      <c r="D43" s="15"/>
    </row>
    <row r="44" ht="12.0" customHeight="1">
      <c r="B44" s="18"/>
      <c r="D44" s="15"/>
    </row>
    <row r="45" ht="12.0" customHeight="1">
      <c r="B45" s="18"/>
      <c r="D45" s="15"/>
    </row>
    <row r="46" ht="12.0" customHeight="1">
      <c r="B46" s="18"/>
      <c r="D46" s="15"/>
    </row>
    <row r="47" ht="12.0" customHeight="1">
      <c r="B47" s="18"/>
      <c r="D47" s="15"/>
    </row>
    <row r="48" ht="12.0" customHeight="1">
      <c r="B48" s="18"/>
      <c r="D48" s="15"/>
    </row>
    <row r="49" ht="12.0" customHeight="1">
      <c r="B49" s="18"/>
      <c r="D49" s="15"/>
    </row>
    <row r="50" ht="12.0" customHeight="1">
      <c r="B50" s="18"/>
      <c r="D50" s="15"/>
    </row>
    <row r="51" ht="12.0" customHeight="1">
      <c r="B51" s="18"/>
      <c r="D51" s="15"/>
    </row>
    <row r="52" ht="12.0" customHeight="1">
      <c r="B52" s="18"/>
      <c r="D52" s="15"/>
    </row>
    <row r="53" ht="12.0" customHeight="1">
      <c r="B53" s="18"/>
      <c r="D53" s="15"/>
    </row>
    <row r="54" ht="12.0" customHeight="1">
      <c r="B54" s="18"/>
      <c r="D54" s="15"/>
    </row>
    <row r="55" ht="12.0" customHeight="1">
      <c r="B55" s="18"/>
      <c r="D55" s="15"/>
    </row>
    <row r="56" ht="12.0" customHeight="1">
      <c r="B56" s="18"/>
      <c r="D56" s="15"/>
    </row>
    <row r="57" ht="12.0" customHeight="1">
      <c r="B57" s="18"/>
      <c r="D57" s="15"/>
    </row>
    <row r="58" ht="12.0" customHeight="1">
      <c r="B58" s="18"/>
      <c r="D58" s="15"/>
    </row>
    <row r="59" ht="12.0" customHeight="1">
      <c r="B59" s="18"/>
      <c r="D59" s="15"/>
    </row>
    <row r="60" ht="12.0" customHeight="1">
      <c r="B60" s="18"/>
      <c r="D60" s="15"/>
    </row>
    <row r="61" ht="12.0" customHeight="1">
      <c r="B61" s="18"/>
      <c r="D61" s="15"/>
    </row>
    <row r="62" ht="12.0" customHeight="1">
      <c r="B62" s="18"/>
      <c r="D62" s="15"/>
    </row>
    <row r="63" ht="12.0" customHeight="1">
      <c r="B63" s="18"/>
      <c r="D63" s="15"/>
    </row>
    <row r="64" ht="12.0" customHeight="1">
      <c r="B64" s="18"/>
      <c r="D64" s="15"/>
    </row>
    <row r="65" ht="12.0" customHeight="1">
      <c r="B65" s="18"/>
      <c r="D65" s="15"/>
    </row>
    <row r="66" ht="12.0" customHeight="1">
      <c r="B66" s="18"/>
      <c r="D66" s="15"/>
    </row>
    <row r="67" ht="12.0" customHeight="1">
      <c r="B67" s="18"/>
      <c r="D67" s="15"/>
    </row>
    <row r="68" ht="12.0" customHeight="1">
      <c r="B68" s="18"/>
      <c r="D68" s="15"/>
    </row>
    <row r="69" ht="12.0" customHeight="1">
      <c r="B69" s="18"/>
      <c r="D69" s="15"/>
    </row>
    <row r="70" ht="12.0" customHeight="1">
      <c r="B70" s="18"/>
      <c r="D70" s="15"/>
    </row>
    <row r="71" ht="12.0" customHeight="1">
      <c r="B71" s="18"/>
      <c r="D71" s="15"/>
    </row>
    <row r="72" ht="12.0" customHeight="1">
      <c r="B72" s="18"/>
      <c r="D72" s="15"/>
    </row>
    <row r="73" ht="12.0" customHeight="1">
      <c r="B73" s="18"/>
      <c r="D73" s="15"/>
    </row>
    <row r="74" ht="12.0" customHeight="1">
      <c r="B74" s="18"/>
      <c r="D74" s="15"/>
    </row>
    <row r="75" ht="12.0" customHeight="1">
      <c r="B75" s="18"/>
      <c r="D75" s="15"/>
    </row>
    <row r="76" ht="12.0" customHeight="1">
      <c r="B76" s="18"/>
      <c r="D76" s="15"/>
    </row>
    <row r="77" ht="12.0" customHeight="1">
      <c r="B77" s="18"/>
      <c r="D77" s="15"/>
    </row>
    <row r="78" ht="12.0" customHeight="1">
      <c r="B78" s="18"/>
      <c r="D78" s="15"/>
    </row>
    <row r="79" ht="12.0" customHeight="1">
      <c r="B79" s="18"/>
      <c r="D79" s="15"/>
    </row>
    <row r="80" ht="12.0" customHeight="1">
      <c r="B80" s="18"/>
      <c r="D80" s="15"/>
    </row>
    <row r="81" ht="12.0" customHeight="1">
      <c r="B81" s="18"/>
      <c r="D81" s="15"/>
    </row>
    <row r="82" ht="12.0" customHeight="1">
      <c r="B82" s="18"/>
      <c r="D82" s="15"/>
    </row>
    <row r="83" ht="12.0" customHeight="1">
      <c r="B83" s="18"/>
      <c r="D83" s="15"/>
    </row>
    <row r="84" ht="12.0" customHeight="1">
      <c r="B84" s="18"/>
      <c r="D84" s="15"/>
    </row>
    <row r="85" ht="12.0" customHeight="1">
      <c r="B85" s="18"/>
      <c r="D85" s="15"/>
    </row>
    <row r="86" ht="12.0" customHeight="1">
      <c r="B86" s="18"/>
      <c r="D86" s="15"/>
    </row>
    <row r="87" ht="12.0" customHeight="1">
      <c r="B87" s="18"/>
      <c r="D87" s="15"/>
    </row>
    <row r="88" ht="12.0" customHeight="1">
      <c r="B88" s="18"/>
      <c r="D88" s="15"/>
    </row>
    <row r="89" ht="12.0" customHeight="1">
      <c r="B89" s="18"/>
      <c r="D89" s="15"/>
    </row>
    <row r="90" ht="12.0" customHeight="1">
      <c r="B90" s="18"/>
      <c r="D90" s="15"/>
    </row>
    <row r="91" ht="12.0" customHeight="1">
      <c r="B91" s="18"/>
      <c r="D91" s="15"/>
    </row>
    <row r="92" ht="12.0" customHeight="1">
      <c r="B92" s="18"/>
      <c r="D92" s="15"/>
    </row>
    <row r="93" ht="12.0" customHeight="1">
      <c r="B93" s="18"/>
      <c r="D93" s="15"/>
    </row>
    <row r="94" ht="12.0" customHeight="1">
      <c r="B94" s="18"/>
      <c r="D94" s="15"/>
    </row>
    <row r="95" ht="12.0" customHeight="1">
      <c r="B95" s="18"/>
      <c r="D95" s="15"/>
    </row>
    <row r="96" ht="12.0" customHeight="1">
      <c r="B96" s="18"/>
      <c r="D96" s="15"/>
    </row>
    <row r="97" ht="12.0" customHeight="1">
      <c r="B97" s="18"/>
      <c r="D97" s="15"/>
    </row>
    <row r="98" ht="12.0" customHeight="1">
      <c r="B98" s="18"/>
      <c r="D98" s="15"/>
    </row>
    <row r="99" ht="12.0" customHeight="1">
      <c r="B99" s="18"/>
      <c r="D99" s="15"/>
    </row>
    <row r="100" ht="12.0" customHeight="1">
      <c r="B100" s="18"/>
      <c r="D100" s="15"/>
    </row>
    <row r="101" ht="12.0" customHeight="1">
      <c r="B101" s="18"/>
      <c r="D101" s="15"/>
    </row>
    <row r="102" ht="12.0" customHeight="1">
      <c r="B102" s="18"/>
      <c r="D102" s="15"/>
    </row>
    <row r="103" ht="12.0" customHeight="1">
      <c r="B103" s="18"/>
      <c r="D103" s="15"/>
    </row>
    <row r="104" ht="12.0" customHeight="1">
      <c r="B104" s="18"/>
      <c r="D104" s="15"/>
    </row>
    <row r="105" ht="12.0" customHeight="1">
      <c r="B105" s="18"/>
      <c r="D105" s="15"/>
    </row>
    <row r="106" ht="12.0" customHeight="1">
      <c r="B106" s="18"/>
      <c r="D106" s="15"/>
    </row>
    <row r="107" ht="12.0" customHeight="1">
      <c r="B107" s="18"/>
      <c r="D107" s="15"/>
    </row>
    <row r="108" ht="12.0" customHeight="1">
      <c r="B108" s="18"/>
      <c r="D108" s="15"/>
    </row>
    <row r="109" ht="12.0" customHeight="1">
      <c r="B109" s="18"/>
      <c r="D109" s="15"/>
    </row>
    <row r="110" ht="12.0" customHeight="1">
      <c r="B110" s="18"/>
      <c r="D110" s="15"/>
    </row>
    <row r="111" ht="12.0" customHeight="1">
      <c r="B111" s="18"/>
      <c r="D111" s="15"/>
    </row>
    <row r="112" ht="12.0" customHeight="1">
      <c r="B112" s="18"/>
      <c r="D112" s="15"/>
    </row>
    <row r="113" ht="12.0" customHeight="1">
      <c r="B113" s="18"/>
      <c r="D113" s="15"/>
    </row>
    <row r="114" ht="12.0" customHeight="1">
      <c r="B114" s="18"/>
      <c r="D114" s="15"/>
    </row>
    <row r="115" ht="12.0" customHeight="1">
      <c r="B115" s="18"/>
      <c r="D115" s="15"/>
    </row>
    <row r="116" ht="12.0" customHeight="1">
      <c r="B116" s="18"/>
      <c r="D116" s="15"/>
    </row>
    <row r="117" ht="12.0" customHeight="1">
      <c r="B117" s="18"/>
      <c r="D117" s="15"/>
    </row>
    <row r="118" ht="12.0" customHeight="1">
      <c r="B118" s="18"/>
      <c r="D118" s="15"/>
    </row>
    <row r="119" ht="12.0" customHeight="1">
      <c r="B119" s="18"/>
      <c r="D119" s="15"/>
    </row>
    <row r="120" ht="12.0" customHeight="1">
      <c r="B120" s="18"/>
      <c r="D120" s="15"/>
    </row>
    <row r="121" ht="12.0" customHeight="1">
      <c r="B121" s="18"/>
      <c r="D121" s="15"/>
    </row>
    <row r="122" ht="12.0" customHeight="1">
      <c r="B122" s="18"/>
      <c r="D122" s="15"/>
    </row>
    <row r="123" ht="12.0" customHeight="1">
      <c r="B123" s="18"/>
      <c r="D123" s="15"/>
    </row>
    <row r="124" ht="12.0" customHeight="1">
      <c r="B124" s="18"/>
      <c r="D124" s="15"/>
    </row>
    <row r="125" ht="12.0" customHeight="1">
      <c r="B125" s="18"/>
      <c r="D125" s="15"/>
    </row>
    <row r="126" ht="12.0" customHeight="1">
      <c r="B126" s="18"/>
      <c r="D126" s="15"/>
    </row>
    <row r="127" ht="12.0" customHeight="1">
      <c r="B127" s="18"/>
      <c r="D127" s="15"/>
    </row>
    <row r="128" ht="12.0" customHeight="1">
      <c r="B128" s="18"/>
      <c r="D128" s="15"/>
    </row>
    <row r="129" ht="12.0" customHeight="1">
      <c r="B129" s="18"/>
      <c r="D129" s="15"/>
    </row>
    <row r="130" ht="12.0" customHeight="1">
      <c r="B130" s="18"/>
      <c r="D130" s="15"/>
    </row>
    <row r="131" ht="12.0" customHeight="1">
      <c r="B131" s="18"/>
      <c r="D131" s="15"/>
    </row>
    <row r="132" ht="12.0" customHeight="1">
      <c r="B132" s="18"/>
      <c r="D132" s="15"/>
    </row>
    <row r="133" ht="12.0" customHeight="1">
      <c r="B133" s="18"/>
      <c r="D133" s="15"/>
    </row>
    <row r="134" ht="12.0" customHeight="1">
      <c r="B134" s="18"/>
      <c r="D134" s="15"/>
    </row>
    <row r="135" ht="12.0" customHeight="1">
      <c r="B135" s="18"/>
      <c r="D135" s="15"/>
    </row>
    <row r="136" ht="12.0" customHeight="1">
      <c r="B136" s="18"/>
      <c r="D136" s="15"/>
    </row>
    <row r="137" ht="12.0" customHeight="1">
      <c r="B137" s="18"/>
      <c r="D137" s="15"/>
    </row>
    <row r="138" ht="12.0" customHeight="1">
      <c r="B138" s="18"/>
      <c r="D138" s="15"/>
    </row>
    <row r="139" ht="12.0" customHeight="1">
      <c r="B139" s="18"/>
      <c r="D139" s="15"/>
    </row>
    <row r="140" ht="12.0" customHeight="1">
      <c r="B140" s="18"/>
      <c r="D140" s="15"/>
    </row>
    <row r="141" ht="12.0" customHeight="1">
      <c r="B141" s="18"/>
      <c r="D141" s="15"/>
    </row>
    <row r="142" ht="12.0" customHeight="1">
      <c r="B142" s="18"/>
      <c r="D142" s="15"/>
    </row>
    <row r="143" ht="12.0" customHeight="1">
      <c r="B143" s="18"/>
      <c r="D143" s="15"/>
    </row>
    <row r="144" ht="12.0" customHeight="1">
      <c r="B144" s="18"/>
      <c r="D144" s="15"/>
    </row>
    <row r="145" ht="12.0" customHeight="1">
      <c r="B145" s="18"/>
      <c r="D145" s="15"/>
    </row>
    <row r="146" ht="12.0" customHeight="1">
      <c r="B146" s="18"/>
      <c r="D146" s="15"/>
    </row>
    <row r="147" ht="12.0" customHeight="1">
      <c r="B147" s="18"/>
      <c r="D147" s="15"/>
    </row>
    <row r="148" ht="12.0" customHeight="1">
      <c r="B148" s="18"/>
      <c r="D148" s="15"/>
    </row>
    <row r="149" ht="12.0" customHeight="1">
      <c r="B149" s="18"/>
      <c r="D149" s="15"/>
    </row>
    <row r="150" ht="12.0" customHeight="1">
      <c r="B150" s="18"/>
      <c r="D150" s="15"/>
    </row>
    <row r="151" ht="12.0" customHeight="1">
      <c r="B151" s="18"/>
      <c r="D151" s="15"/>
    </row>
    <row r="152" ht="12.0" customHeight="1">
      <c r="B152" s="18"/>
      <c r="D152" s="15"/>
    </row>
    <row r="153" ht="12.0" customHeight="1">
      <c r="B153" s="18"/>
      <c r="D153" s="15"/>
    </row>
    <row r="154" ht="12.0" customHeight="1">
      <c r="B154" s="18"/>
      <c r="D154" s="15"/>
    </row>
    <row r="155" ht="12.0" customHeight="1">
      <c r="B155" s="18"/>
      <c r="D155" s="15"/>
    </row>
    <row r="156" ht="12.0" customHeight="1">
      <c r="B156" s="18"/>
      <c r="D156" s="15"/>
    </row>
    <row r="157" ht="12.0" customHeight="1">
      <c r="B157" s="18"/>
      <c r="D157" s="15"/>
    </row>
    <row r="158" ht="12.0" customHeight="1">
      <c r="B158" s="18"/>
      <c r="D158" s="15"/>
    </row>
    <row r="159" ht="12.0" customHeight="1">
      <c r="B159" s="18"/>
      <c r="D159" s="15"/>
    </row>
    <row r="160" ht="12.0" customHeight="1">
      <c r="B160" s="18"/>
      <c r="D160" s="15"/>
    </row>
    <row r="161" ht="12.0" customHeight="1">
      <c r="B161" s="18"/>
      <c r="D161" s="15"/>
    </row>
    <row r="162" ht="12.0" customHeight="1">
      <c r="B162" s="18"/>
      <c r="D162" s="15"/>
    </row>
    <row r="163" ht="12.0" customHeight="1">
      <c r="B163" s="18"/>
      <c r="D163" s="15"/>
    </row>
    <row r="164" ht="12.0" customHeight="1">
      <c r="B164" s="18"/>
      <c r="D164" s="15"/>
    </row>
    <row r="165" ht="12.0" customHeight="1">
      <c r="B165" s="18"/>
      <c r="D165" s="15"/>
    </row>
    <row r="166" ht="12.0" customHeight="1">
      <c r="B166" s="18"/>
      <c r="D166" s="15"/>
    </row>
    <row r="167" ht="12.0" customHeight="1">
      <c r="B167" s="18"/>
      <c r="D167" s="15"/>
    </row>
    <row r="168" ht="12.0" customHeight="1">
      <c r="B168" s="18"/>
      <c r="D168" s="15"/>
    </row>
    <row r="169" ht="12.0" customHeight="1">
      <c r="B169" s="18"/>
      <c r="D169" s="15"/>
    </row>
    <row r="170" ht="12.0" customHeight="1">
      <c r="B170" s="18"/>
      <c r="D170" s="15"/>
    </row>
    <row r="171" ht="12.0" customHeight="1">
      <c r="B171" s="18"/>
      <c r="D171" s="15"/>
    </row>
    <row r="172" ht="12.0" customHeight="1">
      <c r="B172" s="18"/>
      <c r="D172" s="15"/>
    </row>
    <row r="173" ht="12.0" customHeight="1">
      <c r="B173" s="18"/>
      <c r="D173" s="15"/>
    </row>
    <row r="174" ht="12.0" customHeight="1">
      <c r="B174" s="18"/>
      <c r="D174" s="15"/>
    </row>
    <row r="175" ht="12.0" customHeight="1">
      <c r="B175" s="18"/>
      <c r="D175" s="15"/>
    </row>
    <row r="176" ht="12.0" customHeight="1">
      <c r="B176" s="18"/>
      <c r="D176" s="15"/>
    </row>
    <row r="177" ht="12.0" customHeight="1">
      <c r="B177" s="18"/>
      <c r="D177" s="15"/>
    </row>
    <row r="178" ht="12.0" customHeight="1">
      <c r="B178" s="18"/>
      <c r="D178" s="15"/>
    </row>
    <row r="179" ht="12.0" customHeight="1">
      <c r="B179" s="18"/>
      <c r="D179" s="15"/>
    </row>
    <row r="180" ht="12.0" customHeight="1">
      <c r="B180" s="18"/>
      <c r="D180" s="15"/>
    </row>
    <row r="181" ht="12.0" customHeight="1">
      <c r="B181" s="18"/>
      <c r="D181" s="15"/>
    </row>
    <row r="182" ht="12.0" customHeight="1">
      <c r="B182" s="18"/>
      <c r="D182" s="15"/>
    </row>
    <row r="183" ht="12.0" customHeight="1">
      <c r="B183" s="18"/>
      <c r="D183" s="15"/>
    </row>
    <row r="184" ht="12.0" customHeight="1">
      <c r="B184" s="18"/>
      <c r="D184" s="15"/>
    </row>
    <row r="185" ht="12.0" customHeight="1">
      <c r="B185" s="18"/>
      <c r="D185" s="15"/>
    </row>
    <row r="186" ht="12.0" customHeight="1">
      <c r="B186" s="18"/>
      <c r="D186" s="15"/>
    </row>
    <row r="187" ht="12.0" customHeight="1">
      <c r="B187" s="18"/>
      <c r="D187" s="15"/>
    </row>
    <row r="188" ht="12.0" customHeight="1">
      <c r="B188" s="18"/>
      <c r="D188" s="15"/>
    </row>
    <row r="189" ht="12.0" customHeight="1">
      <c r="B189" s="18"/>
      <c r="D189" s="15"/>
    </row>
    <row r="190" ht="12.0" customHeight="1">
      <c r="B190" s="18"/>
      <c r="D190" s="15"/>
    </row>
    <row r="191" ht="12.0" customHeight="1">
      <c r="B191" s="18"/>
      <c r="D191" s="15"/>
    </row>
    <row r="192" ht="12.0" customHeight="1">
      <c r="B192" s="18"/>
      <c r="D192" s="15"/>
    </row>
    <row r="193" ht="12.0" customHeight="1">
      <c r="B193" s="18"/>
      <c r="D193" s="15"/>
    </row>
    <row r="194" ht="12.0" customHeight="1">
      <c r="B194" s="18"/>
      <c r="D194" s="15"/>
    </row>
    <row r="195" ht="12.0" customHeight="1">
      <c r="B195" s="18"/>
      <c r="D195" s="15"/>
    </row>
    <row r="196" ht="12.0" customHeight="1">
      <c r="B196" s="18"/>
      <c r="D196" s="15"/>
    </row>
    <row r="197" ht="12.0" customHeight="1">
      <c r="B197" s="18"/>
      <c r="D197" s="15"/>
    </row>
    <row r="198" ht="12.0" customHeight="1">
      <c r="B198" s="18"/>
      <c r="D198" s="15"/>
    </row>
    <row r="199" ht="12.0" customHeight="1">
      <c r="B199" s="18"/>
      <c r="D199" s="15"/>
    </row>
    <row r="200" ht="12.0" customHeight="1">
      <c r="B200" s="18"/>
      <c r="D200" s="15"/>
    </row>
    <row r="201" ht="12.0" customHeight="1">
      <c r="B201" s="18"/>
      <c r="D201" s="15"/>
    </row>
    <row r="202" ht="12.0" customHeight="1">
      <c r="B202" s="18"/>
      <c r="D202" s="15"/>
    </row>
    <row r="203" ht="12.0" customHeight="1">
      <c r="B203" s="18"/>
      <c r="D203" s="15"/>
    </row>
    <row r="204" ht="12.0" customHeight="1">
      <c r="B204" s="18"/>
      <c r="D204" s="15"/>
    </row>
    <row r="205" ht="12.0" customHeight="1">
      <c r="B205" s="18"/>
      <c r="D205" s="15"/>
    </row>
    <row r="206" ht="12.0" customHeight="1">
      <c r="B206" s="18"/>
      <c r="D206" s="15"/>
    </row>
    <row r="207" ht="12.0" customHeight="1">
      <c r="B207" s="18"/>
      <c r="D207" s="15"/>
    </row>
    <row r="208" ht="12.0" customHeight="1">
      <c r="B208" s="18"/>
      <c r="D208" s="15"/>
    </row>
    <row r="209" ht="12.0" customHeight="1">
      <c r="B209" s="18"/>
      <c r="D209" s="15"/>
    </row>
    <row r="210" ht="12.0" customHeight="1">
      <c r="B210" s="18"/>
      <c r="D210" s="15"/>
    </row>
    <row r="211" ht="12.0" customHeight="1">
      <c r="B211" s="18"/>
      <c r="D211" s="15"/>
    </row>
    <row r="212" ht="12.0" customHeight="1">
      <c r="B212" s="18"/>
      <c r="D212" s="15"/>
    </row>
    <row r="213" ht="12.0" customHeight="1">
      <c r="B213" s="18"/>
      <c r="D213" s="15"/>
    </row>
    <row r="214" ht="12.0" customHeight="1">
      <c r="B214" s="18"/>
      <c r="D214" s="15"/>
    </row>
    <row r="215" ht="12.0" customHeight="1">
      <c r="B215" s="18"/>
      <c r="D215" s="15"/>
    </row>
    <row r="216" ht="12.0" customHeight="1">
      <c r="B216" s="18"/>
      <c r="D216" s="15"/>
    </row>
    <row r="217" ht="12.0" customHeight="1">
      <c r="B217" s="18"/>
      <c r="D217" s="15"/>
    </row>
    <row r="218" ht="12.0" customHeight="1">
      <c r="B218" s="18"/>
      <c r="D218" s="15"/>
    </row>
    <row r="219" ht="12.0" customHeight="1">
      <c r="B219" s="18"/>
      <c r="D219" s="15"/>
    </row>
    <row r="220" ht="12.0" customHeight="1">
      <c r="B220" s="18"/>
      <c r="D220" s="15"/>
    </row>
    <row r="221" ht="12.0" customHeight="1">
      <c r="B221" s="18"/>
      <c r="D221" s="15"/>
    </row>
    <row r="222" ht="12.0" customHeight="1">
      <c r="B222" s="18"/>
      <c r="D222" s="15"/>
    </row>
    <row r="223" ht="12.0" customHeight="1">
      <c r="B223" s="18"/>
      <c r="D223" s="15"/>
    </row>
    <row r="224" ht="12.0" customHeight="1">
      <c r="B224" s="18"/>
      <c r="D224" s="15"/>
    </row>
    <row r="225" ht="12.0" customHeight="1">
      <c r="B225" s="18"/>
      <c r="D225" s="15"/>
    </row>
    <row r="226" ht="12.0" customHeight="1">
      <c r="B226" s="18"/>
      <c r="D226" s="15"/>
    </row>
    <row r="227" ht="12.0" customHeight="1">
      <c r="B227" s="18"/>
      <c r="D227" s="15"/>
    </row>
    <row r="228" ht="12.0" customHeight="1">
      <c r="B228" s="18"/>
      <c r="D228" s="15"/>
    </row>
    <row r="229" ht="12.0" customHeight="1">
      <c r="B229" s="18"/>
      <c r="D229" s="15"/>
    </row>
    <row r="230" ht="12.0" customHeight="1">
      <c r="B230" s="18"/>
      <c r="D230" s="15"/>
    </row>
    <row r="231" ht="12.0" customHeight="1">
      <c r="B231" s="18"/>
      <c r="D231" s="15"/>
    </row>
    <row r="232" ht="12.0" customHeight="1">
      <c r="B232" s="18"/>
      <c r="D232" s="15"/>
    </row>
    <row r="233" ht="12.0" customHeight="1">
      <c r="B233" s="18"/>
      <c r="D233" s="15"/>
    </row>
    <row r="234" ht="12.0" customHeight="1">
      <c r="B234" s="18"/>
      <c r="D234" s="15"/>
    </row>
    <row r="235" ht="12.0" customHeight="1">
      <c r="B235" s="18"/>
      <c r="D235" s="15"/>
    </row>
    <row r="236" ht="12.0" customHeight="1">
      <c r="B236" s="18"/>
      <c r="D236" s="15"/>
    </row>
    <row r="237" ht="12.0" customHeight="1">
      <c r="B237" s="18"/>
      <c r="D237" s="15"/>
    </row>
    <row r="238" ht="12.0" customHeight="1">
      <c r="B238" s="18"/>
      <c r="D238" s="15"/>
    </row>
    <row r="239" ht="12.0" customHeight="1">
      <c r="B239" s="18"/>
      <c r="D239" s="15"/>
    </row>
    <row r="240" ht="12.0" customHeight="1">
      <c r="B240" s="18"/>
      <c r="D240" s="15"/>
    </row>
    <row r="241" ht="12.0" customHeight="1">
      <c r="B241" s="18"/>
      <c r="D241" s="15"/>
    </row>
    <row r="242" ht="12.0" customHeight="1">
      <c r="B242" s="18"/>
      <c r="D242" s="15"/>
    </row>
    <row r="243" ht="12.0" customHeight="1">
      <c r="B243" s="18"/>
      <c r="D243" s="15"/>
    </row>
    <row r="244" ht="12.0" customHeight="1">
      <c r="B244" s="18"/>
      <c r="D244" s="15"/>
    </row>
    <row r="245" ht="12.0" customHeight="1">
      <c r="B245" s="18"/>
      <c r="D245" s="15"/>
    </row>
    <row r="246" ht="12.0" customHeight="1">
      <c r="B246" s="18"/>
      <c r="D246" s="15"/>
    </row>
    <row r="247" ht="12.0" customHeight="1">
      <c r="B247" s="18"/>
      <c r="D247" s="15"/>
    </row>
    <row r="248" ht="12.0" customHeight="1">
      <c r="B248" s="18"/>
      <c r="D248" s="15"/>
    </row>
    <row r="249" ht="12.0" customHeight="1">
      <c r="B249" s="18"/>
      <c r="D249" s="15"/>
    </row>
    <row r="250" ht="12.0" customHeight="1">
      <c r="B250" s="18"/>
      <c r="D250" s="15"/>
    </row>
    <row r="251" ht="12.0" customHeight="1">
      <c r="B251" s="18"/>
      <c r="D251" s="15"/>
    </row>
    <row r="252" ht="12.0" customHeight="1">
      <c r="B252" s="18"/>
      <c r="D252" s="15"/>
    </row>
    <row r="253" ht="12.0" customHeight="1">
      <c r="B253" s="18"/>
      <c r="D253" s="15"/>
    </row>
    <row r="254" ht="12.0" customHeight="1">
      <c r="B254" s="18"/>
      <c r="D254" s="15"/>
    </row>
    <row r="255" ht="12.0" customHeight="1">
      <c r="B255" s="18"/>
      <c r="D255" s="15"/>
    </row>
    <row r="256" ht="12.0" customHeight="1">
      <c r="B256" s="18"/>
      <c r="D256" s="15"/>
    </row>
    <row r="257" ht="12.0" customHeight="1">
      <c r="B257" s="18"/>
      <c r="D257" s="15"/>
    </row>
    <row r="258" ht="12.0" customHeight="1">
      <c r="B258" s="18"/>
      <c r="D258" s="15"/>
    </row>
    <row r="259" ht="12.0" customHeight="1">
      <c r="B259" s="18"/>
      <c r="D259" s="15"/>
    </row>
    <row r="260" ht="12.0" customHeight="1">
      <c r="B260" s="18"/>
      <c r="D260" s="15"/>
    </row>
    <row r="261" ht="12.0" customHeight="1">
      <c r="B261" s="18"/>
      <c r="D261" s="15"/>
    </row>
    <row r="262" ht="12.0" customHeight="1">
      <c r="B262" s="18"/>
      <c r="D262" s="15"/>
    </row>
    <row r="263" ht="12.0" customHeight="1">
      <c r="B263" s="18"/>
      <c r="D263" s="15"/>
    </row>
    <row r="264" ht="12.0" customHeight="1">
      <c r="B264" s="18"/>
      <c r="D264" s="15"/>
    </row>
    <row r="265" ht="12.0" customHeight="1">
      <c r="B265" s="18"/>
      <c r="D265" s="15"/>
    </row>
    <row r="266" ht="12.0" customHeight="1">
      <c r="B266" s="18"/>
      <c r="D266" s="15"/>
    </row>
    <row r="267" ht="12.0" customHeight="1">
      <c r="B267" s="18"/>
      <c r="D267" s="15"/>
    </row>
    <row r="268" ht="12.0" customHeight="1">
      <c r="B268" s="18"/>
      <c r="D268" s="15"/>
    </row>
    <row r="269" ht="12.0" customHeight="1">
      <c r="B269" s="18"/>
      <c r="D269" s="15"/>
    </row>
    <row r="270" ht="12.0" customHeight="1">
      <c r="B270" s="18"/>
      <c r="D270" s="15"/>
    </row>
    <row r="271" ht="12.0" customHeight="1">
      <c r="B271" s="18"/>
      <c r="D271" s="15"/>
    </row>
    <row r="272" ht="12.0" customHeight="1">
      <c r="B272" s="18"/>
      <c r="D272" s="15"/>
    </row>
    <row r="273" ht="12.0" customHeight="1">
      <c r="B273" s="18"/>
      <c r="D273" s="15"/>
    </row>
    <row r="274" ht="12.0" customHeight="1">
      <c r="B274" s="18"/>
      <c r="D274" s="15"/>
    </row>
    <row r="275" ht="12.0" customHeight="1">
      <c r="B275" s="18"/>
      <c r="D275" s="15"/>
    </row>
    <row r="276" ht="12.0" customHeight="1">
      <c r="B276" s="18"/>
      <c r="D276" s="15"/>
    </row>
    <row r="277" ht="12.0" customHeight="1">
      <c r="B277" s="18"/>
      <c r="D277" s="15"/>
    </row>
    <row r="278" ht="12.0" customHeight="1">
      <c r="B278" s="18"/>
      <c r="D278" s="15"/>
    </row>
    <row r="279" ht="12.0" customHeight="1">
      <c r="B279" s="18"/>
      <c r="D279" s="15"/>
    </row>
    <row r="280" ht="12.0" customHeight="1">
      <c r="B280" s="18"/>
      <c r="D280" s="15"/>
    </row>
    <row r="281" ht="12.0" customHeight="1">
      <c r="B281" s="18"/>
      <c r="D281" s="15"/>
    </row>
    <row r="282" ht="12.0" customHeight="1">
      <c r="B282" s="18"/>
      <c r="D282" s="15"/>
    </row>
    <row r="283" ht="12.0" customHeight="1">
      <c r="B283" s="18"/>
      <c r="D283" s="15"/>
    </row>
    <row r="284" ht="12.0" customHeight="1">
      <c r="B284" s="18"/>
      <c r="D284" s="15"/>
    </row>
    <row r="285" ht="12.0" customHeight="1">
      <c r="B285" s="18"/>
      <c r="D285" s="15"/>
    </row>
    <row r="286" ht="12.0" customHeight="1">
      <c r="B286" s="18"/>
      <c r="D286" s="15"/>
    </row>
    <row r="287" ht="12.0" customHeight="1">
      <c r="B287" s="18"/>
      <c r="D287" s="15"/>
    </row>
    <row r="288" ht="12.0" customHeight="1">
      <c r="B288" s="18"/>
      <c r="D288" s="15"/>
    </row>
    <row r="289" ht="12.0" customHeight="1">
      <c r="B289" s="18"/>
      <c r="D289" s="15"/>
    </row>
    <row r="290" ht="12.0" customHeight="1">
      <c r="B290" s="18"/>
      <c r="D290" s="15"/>
    </row>
    <row r="291" ht="12.0" customHeight="1">
      <c r="B291" s="18"/>
      <c r="D291" s="15"/>
    </row>
    <row r="292" ht="12.0" customHeight="1">
      <c r="B292" s="18"/>
      <c r="D292" s="15"/>
    </row>
    <row r="293" ht="12.0" customHeight="1">
      <c r="B293" s="18"/>
      <c r="D293" s="15"/>
    </row>
    <row r="294" ht="12.0" customHeight="1">
      <c r="B294" s="18"/>
      <c r="D294" s="15"/>
    </row>
    <row r="295" ht="12.0" customHeight="1">
      <c r="B295" s="18"/>
      <c r="D295" s="15"/>
    </row>
    <row r="296" ht="12.0" customHeight="1">
      <c r="B296" s="18"/>
      <c r="D296" s="15"/>
    </row>
    <row r="297" ht="12.0" customHeight="1">
      <c r="B297" s="18"/>
      <c r="D297" s="15"/>
    </row>
    <row r="298" ht="12.0" customHeight="1">
      <c r="B298" s="18"/>
      <c r="D298" s="15"/>
    </row>
    <row r="299" ht="12.0" customHeight="1">
      <c r="B299" s="18"/>
      <c r="D299" s="15"/>
    </row>
    <row r="300" ht="12.0" customHeight="1">
      <c r="B300" s="18"/>
      <c r="D300" s="15"/>
    </row>
    <row r="301" ht="12.0" customHeight="1">
      <c r="B301" s="18"/>
      <c r="D301" s="15"/>
    </row>
    <row r="302" ht="12.0" customHeight="1">
      <c r="B302" s="18"/>
      <c r="D302" s="15"/>
    </row>
    <row r="303" ht="12.0" customHeight="1">
      <c r="B303" s="18"/>
      <c r="D303" s="15"/>
    </row>
    <row r="304" ht="12.0" customHeight="1">
      <c r="B304" s="18"/>
      <c r="D304" s="15"/>
    </row>
    <row r="305" ht="12.0" customHeight="1">
      <c r="B305" s="18"/>
      <c r="D305" s="15"/>
    </row>
    <row r="306" ht="12.0" customHeight="1">
      <c r="B306" s="18"/>
      <c r="D306" s="15"/>
    </row>
    <row r="307" ht="12.0" customHeight="1">
      <c r="B307" s="18"/>
      <c r="D307" s="15"/>
    </row>
    <row r="308" ht="12.0" customHeight="1">
      <c r="B308" s="18"/>
      <c r="D308" s="15"/>
    </row>
    <row r="309" ht="12.0" customHeight="1">
      <c r="B309" s="18"/>
      <c r="D309" s="15"/>
    </row>
    <row r="310" ht="12.0" customHeight="1">
      <c r="B310" s="18"/>
      <c r="D310" s="15"/>
    </row>
    <row r="311" ht="12.0" customHeight="1">
      <c r="B311" s="18"/>
      <c r="D311" s="15"/>
    </row>
    <row r="312" ht="12.0" customHeight="1">
      <c r="B312" s="18"/>
      <c r="D312" s="15"/>
    </row>
    <row r="313" ht="12.0" customHeight="1">
      <c r="B313" s="18"/>
      <c r="D313" s="15"/>
    </row>
    <row r="314" ht="12.0" customHeight="1">
      <c r="B314" s="18"/>
      <c r="D314" s="15"/>
    </row>
    <row r="315" ht="12.0" customHeight="1">
      <c r="B315" s="18"/>
      <c r="D315" s="15"/>
    </row>
    <row r="316" ht="12.0" customHeight="1">
      <c r="B316" s="18"/>
      <c r="D316" s="15"/>
    </row>
    <row r="317" ht="12.0" customHeight="1">
      <c r="B317" s="18"/>
      <c r="D317" s="15"/>
    </row>
    <row r="318" ht="12.0" customHeight="1">
      <c r="B318" s="18"/>
      <c r="D318" s="15"/>
    </row>
    <row r="319" ht="12.0" customHeight="1">
      <c r="B319" s="18"/>
      <c r="D319" s="15"/>
    </row>
    <row r="320" ht="12.0" customHeight="1">
      <c r="B320" s="18"/>
      <c r="D320" s="15"/>
    </row>
    <row r="321" ht="12.0" customHeight="1">
      <c r="B321" s="18"/>
      <c r="D321" s="15"/>
    </row>
    <row r="322" ht="12.0" customHeight="1">
      <c r="B322" s="18"/>
      <c r="D322" s="15"/>
    </row>
    <row r="323" ht="12.0" customHeight="1">
      <c r="B323" s="18"/>
      <c r="D323" s="15"/>
    </row>
    <row r="324" ht="12.0" customHeight="1">
      <c r="B324" s="18"/>
      <c r="D324" s="15"/>
    </row>
    <row r="325" ht="12.0" customHeight="1">
      <c r="B325" s="18"/>
      <c r="D325" s="15"/>
    </row>
    <row r="326" ht="12.0" customHeight="1">
      <c r="B326" s="18"/>
      <c r="D326" s="15"/>
    </row>
    <row r="327" ht="12.0" customHeight="1">
      <c r="B327" s="18"/>
      <c r="D327" s="15"/>
    </row>
    <row r="328" ht="12.0" customHeight="1">
      <c r="B328" s="18"/>
      <c r="D328" s="15"/>
    </row>
    <row r="329" ht="12.0" customHeight="1">
      <c r="B329" s="18"/>
      <c r="D329" s="15"/>
    </row>
    <row r="330" ht="12.0" customHeight="1">
      <c r="B330" s="18"/>
      <c r="D330" s="15"/>
    </row>
    <row r="331" ht="12.0" customHeight="1">
      <c r="B331" s="18"/>
      <c r="D331" s="15"/>
    </row>
    <row r="332" ht="12.0" customHeight="1">
      <c r="B332" s="18"/>
      <c r="D332" s="15"/>
    </row>
    <row r="333" ht="12.0" customHeight="1">
      <c r="B333" s="18"/>
      <c r="D333" s="15"/>
    </row>
    <row r="334" ht="12.0" customHeight="1">
      <c r="B334" s="18"/>
      <c r="D334" s="15"/>
    </row>
    <row r="335" ht="12.0" customHeight="1">
      <c r="B335" s="18"/>
      <c r="D335" s="15"/>
    </row>
    <row r="336" ht="12.0" customHeight="1">
      <c r="B336" s="18"/>
      <c r="D336" s="15"/>
    </row>
    <row r="337" ht="12.0" customHeight="1">
      <c r="B337" s="18"/>
      <c r="D337" s="15"/>
    </row>
    <row r="338" ht="12.0" customHeight="1">
      <c r="B338" s="18"/>
      <c r="D338" s="15"/>
    </row>
    <row r="339" ht="12.0" customHeight="1">
      <c r="B339" s="18"/>
      <c r="D339" s="15"/>
    </row>
    <row r="340" ht="12.0" customHeight="1">
      <c r="B340" s="18"/>
      <c r="D340" s="15"/>
    </row>
    <row r="341" ht="12.0" customHeight="1">
      <c r="B341" s="18"/>
      <c r="D341" s="15"/>
    </row>
    <row r="342" ht="12.0" customHeight="1">
      <c r="B342" s="18"/>
      <c r="D342" s="15"/>
    </row>
    <row r="343" ht="12.0" customHeight="1">
      <c r="B343" s="18"/>
      <c r="D343" s="15"/>
    </row>
    <row r="344" ht="12.0" customHeight="1">
      <c r="B344" s="18"/>
      <c r="D344" s="15"/>
    </row>
    <row r="345" ht="12.0" customHeight="1">
      <c r="B345" s="18"/>
      <c r="D345" s="15"/>
    </row>
    <row r="346" ht="12.0" customHeight="1">
      <c r="B346" s="18"/>
      <c r="D346" s="15"/>
    </row>
    <row r="347" ht="12.0" customHeight="1">
      <c r="B347" s="18"/>
      <c r="D347" s="15"/>
    </row>
    <row r="348" ht="12.0" customHeight="1">
      <c r="B348" s="18"/>
      <c r="D348" s="15"/>
    </row>
    <row r="349" ht="12.0" customHeight="1">
      <c r="B349" s="18"/>
      <c r="D349" s="15"/>
    </row>
    <row r="350" ht="12.0" customHeight="1">
      <c r="B350" s="18"/>
      <c r="D350" s="15"/>
    </row>
    <row r="351" ht="12.0" customHeight="1">
      <c r="B351" s="18"/>
      <c r="D351" s="15"/>
    </row>
    <row r="352" ht="12.0" customHeight="1">
      <c r="B352" s="18"/>
      <c r="D352" s="15"/>
    </row>
    <row r="353" ht="12.0" customHeight="1">
      <c r="B353" s="18"/>
      <c r="D353" s="15"/>
    </row>
    <row r="354" ht="12.0" customHeight="1">
      <c r="B354" s="18"/>
      <c r="D354" s="15"/>
    </row>
    <row r="355" ht="12.0" customHeight="1">
      <c r="B355" s="18"/>
      <c r="D355" s="15"/>
    </row>
    <row r="356" ht="12.0" customHeight="1">
      <c r="B356" s="18"/>
      <c r="D356" s="15"/>
    </row>
    <row r="357" ht="12.0" customHeight="1">
      <c r="B357" s="18"/>
      <c r="D357" s="15"/>
    </row>
    <row r="358" ht="12.0" customHeight="1">
      <c r="B358" s="18"/>
      <c r="D358" s="15"/>
    </row>
    <row r="359" ht="12.0" customHeight="1">
      <c r="B359" s="18"/>
      <c r="D359" s="15"/>
    </row>
    <row r="360" ht="12.0" customHeight="1">
      <c r="B360" s="18"/>
      <c r="D360" s="15"/>
    </row>
    <row r="361" ht="12.0" customHeight="1">
      <c r="B361" s="18"/>
      <c r="D361" s="15"/>
    </row>
    <row r="362" ht="12.0" customHeight="1">
      <c r="B362" s="18"/>
      <c r="D362" s="15"/>
    </row>
    <row r="363" ht="12.0" customHeight="1">
      <c r="B363" s="18"/>
      <c r="D363" s="15"/>
    </row>
    <row r="364" ht="12.0" customHeight="1">
      <c r="B364" s="18"/>
      <c r="D364" s="15"/>
    </row>
    <row r="365" ht="12.0" customHeight="1">
      <c r="B365" s="18"/>
      <c r="D365" s="15"/>
    </row>
    <row r="366" ht="12.0" customHeight="1">
      <c r="B366" s="18"/>
      <c r="D366" s="15"/>
    </row>
    <row r="367" ht="12.0" customHeight="1">
      <c r="B367" s="18"/>
      <c r="D367" s="15"/>
    </row>
    <row r="368" ht="12.0" customHeight="1">
      <c r="B368" s="18"/>
      <c r="D368" s="15"/>
    </row>
    <row r="369" ht="12.0" customHeight="1">
      <c r="B369" s="18"/>
      <c r="D369" s="15"/>
    </row>
    <row r="370" ht="12.0" customHeight="1">
      <c r="B370" s="18"/>
      <c r="D370" s="15"/>
    </row>
    <row r="371" ht="12.0" customHeight="1">
      <c r="B371" s="18"/>
      <c r="D371" s="15"/>
    </row>
    <row r="372" ht="12.0" customHeight="1">
      <c r="B372" s="18"/>
      <c r="D372" s="15"/>
    </row>
    <row r="373" ht="12.0" customHeight="1">
      <c r="B373" s="18"/>
      <c r="D373" s="15"/>
    </row>
    <row r="374" ht="12.0" customHeight="1">
      <c r="B374" s="18"/>
      <c r="D374" s="15"/>
    </row>
    <row r="375" ht="12.0" customHeight="1">
      <c r="B375" s="18"/>
      <c r="D375" s="15"/>
    </row>
    <row r="376" ht="12.0" customHeight="1">
      <c r="B376" s="18"/>
      <c r="D376" s="15"/>
    </row>
    <row r="377" ht="12.0" customHeight="1">
      <c r="B377" s="18"/>
      <c r="D377" s="15"/>
    </row>
    <row r="378" ht="12.0" customHeight="1">
      <c r="B378" s="18"/>
      <c r="D378" s="15"/>
    </row>
    <row r="379" ht="12.0" customHeight="1">
      <c r="B379" s="18"/>
      <c r="D379" s="15"/>
    </row>
    <row r="380" ht="12.0" customHeight="1">
      <c r="B380" s="18"/>
      <c r="D380" s="15"/>
    </row>
    <row r="381" ht="12.0" customHeight="1">
      <c r="B381" s="18"/>
      <c r="D381" s="15"/>
    </row>
    <row r="382" ht="12.0" customHeight="1">
      <c r="B382" s="18"/>
      <c r="D382" s="15"/>
    </row>
    <row r="383" ht="12.0" customHeight="1">
      <c r="B383" s="18"/>
      <c r="D383" s="15"/>
    </row>
    <row r="384" ht="12.0" customHeight="1">
      <c r="B384" s="18"/>
      <c r="D384" s="15"/>
    </row>
    <row r="385" ht="12.0" customHeight="1">
      <c r="B385" s="18"/>
      <c r="D385" s="15"/>
    </row>
    <row r="386" ht="12.0" customHeight="1">
      <c r="B386" s="18"/>
      <c r="D386" s="15"/>
    </row>
    <row r="387" ht="12.0" customHeight="1">
      <c r="B387" s="18"/>
      <c r="D387" s="15"/>
    </row>
    <row r="388" ht="12.0" customHeight="1">
      <c r="B388" s="18"/>
      <c r="D388" s="15"/>
    </row>
    <row r="389" ht="12.0" customHeight="1">
      <c r="B389" s="18"/>
      <c r="D389" s="15"/>
    </row>
    <row r="390" ht="12.0" customHeight="1">
      <c r="B390" s="18"/>
      <c r="D390" s="15"/>
    </row>
    <row r="391" ht="12.0" customHeight="1">
      <c r="B391" s="18"/>
      <c r="D391" s="15"/>
    </row>
    <row r="392" ht="12.0" customHeight="1">
      <c r="B392" s="18"/>
      <c r="D392" s="15"/>
    </row>
    <row r="393" ht="12.0" customHeight="1">
      <c r="B393" s="18"/>
      <c r="D393" s="15"/>
    </row>
    <row r="394" ht="12.0" customHeight="1">
      <c r="B394" s="18"/>
      <c r="D394" s="15"/>
    </row>
    <row r="395" ht="12.0" customHeight="1">
      <c r="B395" s="18"/>
      <c r="D395" s="15"/>
    </row>
    <row r="396" ht="12.0" customHeight="1">
      <c r="B396" s="18"/>
      <c r="D396" s="15"/>
    </row>
    <row r="397" ht="12.0" customHeight="1">
      <c r="B397" s="18"/>
      <c r="D397" s="15"/>
    </row>
    <row r="398" ht="12.0" customHeight="1">
      <c r="B398" s="18"/>
      <c r="D398" s="15"/>
    </row>
    <row r="399" ht="12.0" customHeight="1">
      <c r="B399" s="18"/>
      <c r="D399" s="15"/>
    </row>
    <row r="400" ht="12.0" customHeight="1">
      <c r="B400" s="18"/>
      <c r="D400" s="15"/>
    </row>
    <row r="401" ht="12.0" customHeight="1">
      <c r="B401" s="18"/>
      <c r="D401" s="15"/>
    </row>
    <row r="402" ht="12.0" customHeight="1">
      <c r="B402" s="18"/>
      <c r="D402" s="15"/>
    </row>
    <row r="403" ht="12.0" customHeight="1">
      <c r="B403" s="18"/>
      <c r="D403" s="15"/>
    </row>
    <row r="404" ht="12.0" customHeight="1">
      <c r="B404" s="18"/>
      <c r="D404" s="15"/>
    </row>
    <row r="405" ht="12.0" customHeight="1">
      <c r="B405" s="18"/>
      <c r="D405" s="15"/>
    </row>
    <row r="406" ht="12.0" customHeight="1">
      <c r="B406" s="18"/>
      <c r="D406" s="15"/>
    </row>
    <row r="407" ht="12.0" customHeight="1">
      <c r="B407" s="18"/>
      <c r="D407" s="15"/>
    </row>
    <row r="408" ht="12.0" customHeight="1">
      <c r="B408" s="18"/>
      <c r="D408" s="15"/>
    </row>
    <row r="409" ht="12.0" customHeight="1">
      <c r="B409" s="18"/>
      <c r="D409" s="15"/>
    </row>
    <row r="410" ht="12.0" customHeight="1">
      <c r="B410" s="18"/>
      <c r="D410" s="15"/>
    </row>
    <row r="411" ht="12.0" customHeight="1">
      <c r="B411" s="18"/>
      <c r="D411" s="15"/>
    </row>
    <row r="412" ht="12.0" customHeight="1">
      <c r="B412" s="18"/>
      <c r="D412" s="15"/>
    </row>
    <row r="413" ht="12.0" customHeight="1">
      <c r="B413" s="18"/>
      <c r="D413" s="15"/>
    </row>
    <row r="414" ht="12.0" customHeight="1">
      <c r="B414" s="18"/>
      <c r="D414" s="15"/>
    </row>
    <row r="415" ht="12.0" customHeight="1">
      <c r="B415" s="18"/>
      <c r="D415" s="15"/>
    </row>
    <row r="416" ht="12.0" customHeight="1">
      <c r="B416" s="18"/>
      <c r="D416" s="15"/>
    </row>
    <row r="417" ht="12.0" customHeight="1">
      <c r="B417" s="18"/>
      <c r="D417" s="15"/>
    </row>
    <row r="418" ht="12.0" customHeight="1">
      <c r="B418" s="18"/>
      <c r="D418" s="15"/>
    </row>
    <row r="419" ht="12.0" customHeight="1">
      <c r="B419" s="18"/>
      <c r="D419" s="15"/>
    </row>
    <row r="420" ht="12.0" customHeight="1">
      <c r="B420" s="18"/>
      <c r="D420" s="15"/>
    </row>
    <row r="421" ht="12.0" customHeight="1">
      <c r="B421" s="18"/>
      <c r="D421" s="15"/>
    </row>
    <row r="422" ht="12.0" customHeight="1">
      <c r="B422" s="18"/>
      <c r="D422" s="15"/>
    </row>
    <row r="423" ht="12.0" customHeight="1">
      <c r="B423" s="18"/>
      <c r="D423" s="15"/>
    </row>
    <row r="424" ht="12.0" customHeight="1">
      <c r="B424" s="18"/>
      <c r="D424" s="15"/>
    </row>
    <row r="425" ht="12.0" customHeight="1">
      <c r="B425" s="18"/>
      <c r="D425" s="15"/>
    </row>
    <row r="426" ht="12.0" customHeight="1">
      <c r="B426" s="18"/>
      <c r="D426" s="15"/>
    </row>
    <row r="427" ht="12.0" customHeight="1">
      <c r="B427" s="18"/>
      <c r="D427" s="15"/>
    </row>
    <row r="428" ht="12.0" customHeight="1">
      <c r="B428" s="18"/>
      <c r="D428" s="15"/>
    </row>
    <row r="429" ht="12.0" customHeight="1">
      <c r="B429" s="18"/>
      <c r="D429" s="15"/>
    </row>
    <row r="430" ht="12.0" customHeight="1">
      <c r="B430" s="18"/>
      <c r="D430" s="15"/>
    </row>
    <row r="431" ht="12.0" customHeight="1">
      <c r="B431" s="18"/>
      <c r="D431" s="15"/>
    </row>
    <row r="432" ht="12.0" customHeight="1">
      <c r="B432" s="18"/>
      <c r="D432" s="15"/>
    </row>
    <row r="433" ht="12.0" customHeight="1">
      <c r="B433" s="18"/>
      <c r="D433" s="15"/>
    </row>
    <row r="434" ht="12.0" customHeight="1">
      <c r="B434" s="18"/>
      <c r="D434" s="15"/>
    </row>
    <row r="435" ht="12.0" customHeight="1">
      <c r="B435" s="18"/>
      <c r="D435" s="15"/>
    </row>
    <row r="436" ht="12.0" customHeight="1">
      <c r="B436" s="18"/>
      <c r="D436" s="15"/>
    </row>
    <row r="437" ht="12.0" customHeight="1">
      <c r="B437" s="18"/>
      <c r="D437" s="15"/>
    </row>
    <row r="438" ht="12.0" customHeight="1">
      <c r="B438" s="18"/>
      <c r="D438" s="15"/>
    </row>
    <row r="439" ht="12.0" customHeight="1">
      <c r="B439" s="18"/>
      <c r="D439" s="15"/>
    </row>
    <row r="440" ht="12.0" customHeight="1">
      <c r="B440" s="18"/>
      <c r="D440" s="15"/>
    </row>
    <row r="441" ht="12.0" customHeight="1">
      <c r="B441" s="18"/>
      <c r="D441" s="15"/>
    </row>
    <row r="442" ht="12.0" customHeight="1">
      <c r="B442" s="18"/>
      <c r="D442" s="15"/>
    </row>
    <row r="443" ht="12.0" customHeight="1">
      <c r="B443" s="18"/>
      <c r="D443" s="15"/>
    </row>
    <row r="444" ht="12.0" customHeight="1">
      <c r="B444" s="18"/>
      <c r="D444" s="15"/>
    </row>
    <row r="445" ht="12.0" customHeight="1">
      <c r="B445" s="18"/>
      <c r="D445" s="15"/>
    </row>
    <row r="446" ht="12.0" customHeight="1">
      <c r="B446" s="18"/>
      <c r="D446" s="15"/>
    </row>
    <row r="447" ht="12.0" customHeight="1">
      <c r="B447" s="18"/>
      <c r="D447" s="15"/>
    </row>
    <row r="448" ht="12.0" customHeight="1">
      <c r="B448" s="18"/>
      <c r="D448" s="15"/>
    </row>
    <row r="449" ht="12.0" customHeight="1">
      <c r="B449" s="18"/>
      <c r="D449" s="15"/>
    </row>
    <row r="450" ht="12.0" customHeight="1">
      <c r="B450" s="18"/>
      <c r="D450" s="15"/>
    </row>
    <row r="451" ht="12.0" customHeight="1">
      <c r="B451" s="18"/>
      <c r="D451" s="15"/>
    </row>
    <row r="452" ht="12.0" customHeight="1">
      <c r="B452" s="18"/>
      <c r="D452" s="15"/>
    </row>
    <row r="453" ht="12.0" customHeight="1">
      <c r="B453" s="18"/>
      <c r="D453" s="15"/>
    </row>
    <row r="454" ht="12.0" customHeight="1">
      <c r="B454" s="18"/>
      <c r="D454" s="15"/>
    </row>
    <row r="455" ht="12.0" customHeight="1">
      <c r="B455" s="18"/>
      <c r="D455" s="15"/>
    </row>
    <row r="456" ht="12.0" customHeight="1">
      <c r="B456" s="18"/>
      <c r="D456" s="15"/>
    </row>
    <row r="457" ht="12.0" customHeight="1">
      <c r="B457" s="18"/>
      <c r="D457" s="15"/>
    </row>
    <row r="458" ht="12.0" customHeight="1">
      <c r="B458" s="18"/>
      <c r="D458" s="15"/>
    </row>
    <row r="459" ht="12.0" customHeight="1">
      <c r="B459" s="18"/>
      <c r="D459" s="15"/>
    </row>
    <row r="460" ht="12.0" customHeight="1">
      <c r="B460" s="18"/>
      <c r="D460" s="15"/>
    </row>
    <row r="461" ht="12.0" customHeight="1">
      <c r="B461" s="18"/>
      <c r="D461" s="15"/>
    </row>
    <row r="462" ht="12.0" customHeight="1">
      <c r="B462" s="18"/>
      <c r="D462" s="15"/>
    </row>
    <row r="463" ht="12.0" customHeight="1">
      <c r="B463" s="18"/>
      <c r="D463" s="15"/>
    </row>
    <row r="464" ht="12.0" customHeight="1">
      <c r="B464" s="18"/>
      <c r="D464" s="15"/>
    </row>
    <row r="465" ht="12.0" customHeight="1">
      <c r="B465" s="18"/>
      <c r="D465" s="15"/>
    </row>
    <row r="466" ht="12.0" customHeight="1">
      <c r="B466" s="18"/>
      <c r="D466" s="15"/>
    </row>
    <row r="467" ht="12.0" customHeight="1">
      <c r="B467" s="18"/>
      <c r="D467" s="15"/>
    </row>
    <row r="468" ht="12.0" customHeight="1">
      <c r="B468" s="18"/>
      <c r="D468" s="15"/>
    </row>
    <row r="469" ht="12.0" customHeight="1">
      <c r="B469" s="18"/>
      <c r="D469" s="15"/>
    </row>
    <row r="470" ht="12.0" customHeight="1">
      <c r="B470" s="18"/>
      <c r="D470" s="15"/>
    </row>
    <row r="471" ht="12.0" customHeight="1">
      <c r="B471" s="18"/>
      <c r="D471" s="15"/>
    </row>
    <row r="472" ht="12.0" customHeight="1">
      <c r="B472" s="18"/>
      <c r="D472" s="15"/>
    </row>
    <row r="473" ht="12.0" customHeight="1">
      <c r="B473" s="18"/>
      <c r="D473" s="15"/>
    </row>
    <row r="474" ht="12.0" customHeight="1">
      <c r="B474" s="18"/>
      <c r="D474" s="15"/>
    </row>
    <row r="475" ht="12.0" customHeight="1">
      <c r="B475" s="18"/>
      <c r="D475" s="15"/>
    </row>
    <row r="476" ht="12.0" customHeight="1">
      <c r="B476" s="18"/>
      <c r="D476" s="15"/>
    </row>
    <row r="477" ht="12.0" customHeight="1">
      <c r="B477" s="18"/>
      <c r="D477" s="15"/>
    </row>
    <row r="478" ht="12.0" customHeight="1">
      <c r="B478" s="18"/>
      <c r="D478" s="15"/>
    </row>
    <row r="479" ht="12.0" customHeight="1">
      <c r="B479" s="18"/>
      <c r="D479" s="15"/>
    </row>
    <row r="480" ht="12.0" customHeight="1">
      <c r="B480" s="18"/>
      <c r="D480" s="15"/>
    </row>
    <row r="481" ht="12.0" customHeight="1">
      <c r="B481" s="18"/>
      <c r="D481" s="15"/>
    </row>
    <row r="482" ht="12.0" customHeight="1">
      <c r="B482" s="18"/>
      <c r="D482" s="15"/>
    </row>
    <row r="483" ht="12.0" customHeight="1">
      <c r="B483" s="18"/>
      <c r="D483" s="15"/>
    </row>
    <row r="484" ht="12.0" customHeight="1">
      <c r="B484" s="18"/>
      <c r="D484" s="15"/>
    </row>
    <row r="485" ht="12.0" customHeight="1">
      <c r="B485" s="18"/>
      <c r="D485" s="15"/>
    </row>
    <row r="486" ht="12.0" customHeight="1">
      <c r="B486" s="18"/>
      <c r="D486" s="15"/>
    </row>
    <row r="487" ht="12.0" customHeight="1">
      <c r="B487" s="18"/>
      <c r="D487" s="15"/>
    </row>
    <row r="488" ht="12.0" customHeight="1">
      <c r="B488" s="18"/>
      <c r="D488" s="15"/>
    </row>
    <row r="489" ht="12.0" customHeight="1">
      <c r="B489" s="18"/>
      <c r="D489" s="15"/>
    </row>
    <row r="490" ht="12.0" customHeight="1">
      <c r="B490" s="18"/>
      <c r="D490" s="15"/>
    </row>
    <row r="491" ht="12.0" customHeight="1">
      <c r="B491" s="18"/>
      <c r="D491" s="15"/>
    </row>
    <row r="492" ht="12.0" customHeight="1">
      <c r="B492" s="18"/>
      <c r="D492" s="15"/>
    </row>
    <row r="493" ht="12.0" customHeight="1">
      <c r="B493" s="18"/>
      <c r="D493" s="15"/>
    </row>
    <row r="494" ht="12.0" customHeight="1">
      <c r="B494" s="18"/>
      <c r="D494" s="15"/>
    </row>
    <row r="495" ht="12.0" customHeight="1">
      <c r="B495" s="18"/>
      <c r="D495" s="15"/>
    </row>
    <row r="496" ht="12.0" customHeight="1">
      <c r="B496" s="18"/>
      <c r="D496" s="15"/>
    </row>
    <row r="497" ht="12.0" customHeight="1">
      <c r="B497" s="18"/>
      <c r="D497" s="15"/>
    </row>
    <row r="498" ht="12.0" customHeight="1">
      <c r="B498" s="18"/>
      <c r="D498" s="15"/>
    </row>
    <row r="499" ht="12.0" customHeight="1">
      <c r="B499" s="18"/>
      <c r="D499" s="15"/>
    </row>
    <row r="500" ht="12.0" customHeight="1">
      <c r="B500" s="18"/>
      <c r="D500" s="15"/>
    </row>
    <row r="501" ht="12.0" customHeight="1">
      <c r="B501" s="18"/>
      <c r="D501" s="15"/>
    </row>
    <row r="502" ht="12.0" customHeight="1">
      <c r="B502" s="18"/>
      <c r="D502" s="15"/>
    </row>
    <row r="503" ht="12.0" customHeight="1">
      <c r="B503" s="18"/>
      <c r="D503" s="15"/>
    </row>
    <row r="504" ht="12.0" customHeight="1">
      <c r="B504" s="18"/>
      <c r="D504" s="15"/>
    </row>
    <row r="505" ht="12.0" customHeight="1">
      <c r="B505" s="18"/>
      <c r="D505" s="15"/>
    </row>
    <row r="506" ht="12.0" customHeight="1">
      <c r="B506" s="18"/>
      <c r="D506" s="15"/>
    </row>
    <row r="507" ht="12.0" customHeight="1">
      <c r="B507" s="18"/>
      <c r="D507" s="15"/>
    </row>
    <row r="508" ht="12.0" customHeight="1">
      <c r="B508" s="18"/>
      <c r="D508" s="15"/>
    </row>
    <row r="509" ht="12.0" customHeight="1">
      <c r="B509" s="18"/>
      <c r="D509" s="15"/>
    </row>
    <row r="510" ht="12.0" customHeight="1">
      <c r="B510" s="18"/>
      <c r="D510" s="15"/>
    </row>
    <row r="511" ht="12.0" customHeight="1">
      <c r="B511" s="18"/>
      <c r="D511" s="15"/>
    </row>
    <row r="512" ht="12.0" customHeight="1">
      <c r="B512" s="18"/>
      <c r="D512" s="15"/>
    </row>
    <row r="513" ht="12.0" customHeight="1">
      <c r="B513" s="18"/>
      <c r="D513" s="15"/>
    </row>
    <row r="514" ht="12.0" customHeight="1">
      <c r="B514" s="18"/>
      <c r="D514" s="15"/>
    </row>
    <row r="515" ht="12.0" customHeight="1">
      <c r="B515" s="18"/>
      <c r="D515" s="15"/>
    </row>
    <row r="516" ht="12.0" customHeight="1">
      <c r="B516" s="18"/>
      <c r="D516" s="15"/>
    </row>
    <row r="517" ht="12.0" customHeight="1">
      <c r="B517" s="18"/>
      <c r="D517" s="15"/>
    </row>
    <row r="518" ht="12.0" customHeight="1">
      <c r="B518" s="18"/>
      <c r="D518" s="15"/>
    </row>
    <row r="519" ht="12.0" customHeight="1">
      <c r="B519" s="18"/>
      <c r="D519" s="15"/>
    </row>
    <row r="520" ht="12.0" customHeight="1">
      <c r="B520" s="18"/>
      <c r="D520" s="15"/>
    </row>
    <row r="521" ht="12.0" customHeight="1">
      <c r="B521" s="18"/>
      <c r="D521" s="15"/>
    </row>
    <row r="522" ht="12.0" customHeight="1">
      <c r="B522" s="18"/>
      <c r="D522" s="15"/>
    </row>
    <row r="523" ht="12.0" customHeight="1">
      <c r="B523" s="18"/>
      <c r="D523" s="15"/>
    </row>
    <row r="524" ht="12.0" customHeight="1">
      <c r="B524" s="18"/>
      <c r="D524" s="15"/>
    </row>
    <row r="525" ht="12.0" customHeight="1">
      <c r="B525" s="18"/>
      <c r="D525" s="15"/>
    </row>
    <row r="526" ht="12.0" customHeight="1">
      <c r="B526" s="18"/>
      <c r="D526" s="15"/>
    </row>
    <row r="527" ht="12.0" customHeight="1">
      <c r="B527" s="18"/>
      <c r="D527" s="15"/>
    </row>
    <row r="528" ht="12.0" customHeight="1">
      <c r="B528" s="18"/>
      <c r="D528" s="15"/>
    </row>
    <row r="529" ht="12.0" customHeight="1">
      <c r="B529" s="18"/>
      <c r="D529" s="15"/>
    </row>
    <row r="530" ht="12.0" customHeight="1">
      <c r="B530" s="18"/>
      <c r="D530" s="15"/>
    </row>
    <row r="531" ht="12.0" customHeight="1">
      <c r="B531" s="18"/>
      <c r="D531" s="15"/>
    </row>
    <row r="532" ht="12.0" customHeight="1">
      <c r="B532" s="18"/>
      <c r="D532" s="15"/>
    </row>
    <row r="533" ht="12.0" customHeight="1">
      <c r="B533" s="18"/>
      <c r="D533" s="15"/>
    </row>
    <row r="534" ht="12.0" customHeight="1">
      <c r="B534" s="18"/>
      <c r="D534" s="15"/>
    </row>
    <row r="535" ht="12.0" customHeight="1">
      <c r="B535" s="18"/>
      <c r="D535" s="15"/>
    </row>
    <row r="536" ht="12.0" customHeight="1">
      <c r="B536" s="18"/>
      <c r="D536" s="15"/>
    </row>
    <row r="537" ht="12.0" customHeight="1">
      <c r="B537" s="18"/>
      <c r="D537" s="15"/>
    </row>
    <row r="538" ht="12.0" customHeight="1">
      <c r="B538" s="18"/>
      <c r="D538" s="15"/>
    </row>
    <row r="539" ht="12.0" customHeight="1">
      <c r="B539" s="18"/>
      <c r="D539" s="15"/>
    </row>
    <row r="540" ht="12.0" customHeight="1">
      <c r="B540" s="18"/>
      <c r="D540" s="15"/>
    </row>
    <row r="541" ht="12.0" customHeight="1">
      <c r="B541" s="18"/>
      <c r="D541" s="15"/>
    </row>
    <row r="542" ht="12.0" customHeight="1">
      <c r="B542" s="18"/>
      <c r="D542" s="15"/>
    </row>
    <row r="543" ht="12.0" customHeight="1">
      <c r="B543" s="18"/>
      <c r="D543" s="15"/>
    </row>
    <row r="544" ht="12.0" customHeight="1">
      <c r="B544" s="18"/>
      <c r="D544" s="15"/>
    </row>
    <row r="545" ht="12.0" customHeight="1">
      <c r="B545" s="18"/>
      <c r="D545" s="15"/>
    </row>
    <row r="546" ht="12.0" customHeight="1">
      <c r="B546" s="18"/>
      <c r="D546" s="15"/>
    </row>
    <row r="547" ht="12.0" customHeight="1">
      <c r="B547" s="18"/>
      <c r="D547" s="15"/>
    </row>
    <row r="548" ht="12.0" customHeight="1">
      <c r="B548" s="18"/>
      <c r="D548" s="15"/>
    </row>
    <row r="549" ht="12.0" customHeight="1">
      <c r="B549" s="18"/>
      <c r="D549" s="15"/>
    </row>
    <row r="550" ht="12.0" customHeight="1">
      <c r="B550" s="18"/>
      <c r="D550" s="15"/>
    </row>
    <row r="551" ht="12.0" customHeight="1">
      <c r="B551" s="18"/>
      <c r="D551" s="15"/>
    </row>
    <row r="552" ht="12.0" customHeight="1">
      <c r="B552" s="18"/>
      <c r="D552" s="15"/>
    </row>
    <row r="553" ht="12.0" customHeight="1">
      <c r="B553" s="18"/>
      <c r="D553" s="15"/>
    </row>
    <row r="554" ht="12.0" customHeight="1">
      <c r="B554" s="18"/>
      <c r="D554" s="15"/>
    </row>
    <row r="555" ht="12.0" customHeight="1">
      <c r="B555" s="18"/>
      <c r="D555" s="15"/>
    </row>
    <row r="556" ht="12.0" customHeight="1">
      <c r="B556" s="18"/>
      <c r="D556" s="15"/>
    </row>
    <row r="557" ht="12.0" customHeight="1">
      <c r="B557" s="18"/>
      <c r="D557" s="15"/>
    </row>
    <row r="558" ht="12.0" customHeight="1">
      <c r="B558" s="18"/>
      <c r="D558" s="15"/>
    </row>
    <row r="559" ht="12.0" customHeight="1">
      <c r="B559" s="18"/>
      <c r="D559" s="15"/>
    </row>
    <row r="560" ht="12.0" customHeight="1">
      <c r="B560" s="18"/>
      <c r="D560" s="15"/>
    </row>
    <row r="561" ht="12.0" customHeight="1">
      <c r="B561" s="18"/>
      <c r="D561" s="15"/>
    </row>
    <row r="562" ht="12.0" customHeight="1">
      <c r="B562" s="18"/>
      <c r="D562" s="15"/>
    </row>
    <row r="563" ht="12.0" customHeight="1">
      <c r="B563" s="18"/>
      <c r="D563" s="15"/>
    </row>
    <row r="564" ht="12.0" customHeight="1">
      <c r="B564" s="18"/>
      <c r="D564" s="15"/>
    </row>
    <row r="565" ht="12.0" customHeight="1">
      <c r="B565" s="18"/>
      <c r="D565" s="15"/>
    </row>
    <row r="566" ht="12.0" customHeight="1">
      <c r="B566" s="18"/>
      <c r="D566" s="15"/>
    </row>
    <row r="567" ht="12.0" customHeight="1">
      <c r="B567" s="18"/>
      <c r="D567" s="15"/>
    </row>
    <row r="568" ht="12.0" customHeight="1">
      <c r="B568" s="18"/>
      <c r="D568" s="15"/>
    </row>
    <row r="569" ht="12.0" customHeight="1">
      <c r="B569" s="18"/>
      <c r="D569" s="15"/>
    </row>
    <row r="570" ht="12.0" customHeight="1">
      <c r="B570" s="18"/>
      <c r="D570" s="15"/>
    </row>
    <row r="571" ht="12.0" customHeight="1">
      <c r="B571" s="18"/>
      <c r="D571" s="15"/>
    </row>
    <row r="572" ht="12.0" customHeight="1">
      <c r="B572" s="18"/>
      <c r="D572" s="15"/>
    </row>
    <row r="573" ht="12.0" customHeight="1">
      <c r="B573" s="18"/>
      <c r="D573" s="15"/>
    </row>
    <row r="574" ht="12.0" customHeight="1">
      <c r="B574" s="18"/>
      <c r="D574" s="15"/>
    </row>
    <row r="575" ht="12.0" customHeight="1">
      <c r="B575" s="18"/>
      <c r="D575" s="15"/>
    </row>
    <row r="576" ht="12.0" customHeight="1">
      <c r="B576" s="18"/>
      <c r="D576" s="15"/>
    </row>
    <row r="577" ht="12.0" customHeight="1">
      <c r="B577" s="18"/>
      <c r="D577" s="15"/>
    </row>
    <row r="578" ht="12.0" customHeight="1">
      <c r="B578" s="18"/>
      <c r="D578" s="15"/>
    </row>
    <row r="579" ht="12.0" customHeight="1">
      <c r="B579" s="18"/>
      <c r="D579" s="15"/>
    </row>
    <row r="580" ht="12.0" customHeight="1">
      <c r="B580" s="18"/>
      <c r="D580" s="15"/>
    </row>
    <row r="581" ht="12.0" customHeight="1">
      <c r="B581" s="18"/>
      <c r="D581" s="15"/>
    </row>
    <row r="582" ht="12.0" customHeight="1">
      <c r="B582" s="18"/>
      <c r="D582" s="15"/>
    </row>
    <row r="583" ht="12.0" customHeight="1">
      <c r="B583" s="18"/>
      <c r="D583" s="15"/>
    </row>
    <row r="584" ht="12.0" customHeight="1">
      <c r="B584" s="18"/>
      <c r="D584" s="15"/>
    </row>
    <row r="585" ht="12.0" customHeight="1">
      <c r="B585" s="18"/>
      <c r="D585" s="15"/>
    </row>
    <row r="586" ht="12.0" customHeight="1">
      <c r="B586" s="18"/>
      <c r="D586" s="15"/>
    </row>
    <row r="587" ht="12.0" customHeight="1">
      <c r="B587" s="18"/>
      <c r="D587" s="15"/>
    </row>
    <row r="588" ht="12.0" customHeight="1">
      <c r="B588" s="18"/>
      <c r="D588" s="15"/>
    </row>
    <row r="589" ht="12.0" customHeight="1">
      <c r="B589" s="18"/>
      <c r="D589" s="15"/>
    </row>
    <row r="590" ht="12.0" customHeight="1">
      <c r="B590" s="18"/>
      <c r="D590" s="15"/>
    </row>
    <row r="591" ht="12.0" customHeight="1">
      <c r="B591" s="18"/>
      <c r="D591" s="15"/>
    </row>
    <row r="592" ht="12.0" customHeight="1">
      <c r="B592" s="18"/>
      <c r="D592" s="15"/>
    </row>
    <row r="593" ht="12.0" customHeight="1">
      <c r="B593" s="18"/>
      <c r="D593" s="15"/>
    </row>
    <row r="594" ht="12.0" customHeight="1">
      <c r="B594" s="18"/>
      <c r="D594" s="15"/>
    </row>
    <row r="595" ht="12.0" customHeight="1">
      <c r="B595" s="18"/>
      <c r="D595" s="15"/>
    </row>
    <row r="596" ht="12.0" customHeight="1">
      <c r="B596" s="18"/>
      <c r="D596" s="15"/>
    </row>
    <row r="597" ht="12.0" customHeight="1">
      <c r="B597" s="18"/>
      <c r="D597" s="15"/>
    </row>
    <row r="598" ht="12.0" customHeight="1">
      <c r="B598" s="18"/>
      <c r="D598" s="15"/>
    </row>
    <row r="599" ht="12.0" customHeight="1">
      <c r="B599" s="18"/>
      <c r="D599" s="15"/>
    </row>
    <row r="600" ht="12.0" customHeight="1">
      <c r="B600" s="18"/>
      <c r="D600" s="15"/>
    </row>
    <row r="601" ht="12.0" customHeight="1">
      <c r="B601" s="18"/>
      <c r="D601" s="15"/>
    </row>
    <row r="602" ht="12.0" customHeight="1">
      <c r="B602" s="18"/>
      <c r="D602" s="15"/>
    </row>
    <row r="603" ht="12.0" customHeight="1">
      <c r="B603" s="18"/>
      <c r="D603" s="15"/>
    </row>
    <row r="604" ht="12.0" customHeight="1">
      <c r="B604" s="18"/>
      <c r="D604" s="15"/>
    </row>
    <row r="605" ht="12.0" customHeight="1">
      <c r="B605" s="18"/>
      <c r="D605" s="15"/>
    </row>
    <row r="606" ht="12.0" customHeight="1">
      <c r="B606" s="18"/>
      <c r="D606" s="15"/>
    </row>
    <row r="607" ht="12.0" customHeight="1">
      <c r="B607" s="18"/>
      <c r="D607" s="15"/>
    </row>
    <row r="608" ht="12.0" customHeight="1">
      <c r="B608" s="18"/>
      <c r="D608" s="15"/>
    </row>
    <row r="609" ht="12.0" customHeight="1">
      <c r="B609" s="18"/>
      <c r="D609" s="15"/>
    </row>
    <row r="610" ht="12.0" customHeight="1">
      <c r="B610" s="18"/>
      <c r="D610" s="15"/>
    </row>
    <row r="611" ht="12.0" customHeight="1">
      <c r="B611" s="18"/>
      <c r="D611" s="15"/>
    </row>
    <row r="612" ht="12.0" customHeight="1">
      <c r="B612" s="18"/>
      <c r="D612" s="15"/>
    </row>
    <row r="613" ht="12.0" customHeight="1">
      <c r="B613" s="18"/>
      <c r="D613" s="15"/>
    </row>
    <row r="614" ht="12.0" customHeight="1">
      <c r="B614" s="18"/>
      <c r="D614" s="15"/>
    </row>
    <row r="615" ht="12.0" customHeight="1">
      <c r="B615" s="18"/>
      <c r="D615" s="15"/>
    </row>
    <row r="616" ht="12.0" customHeight="1">
      <c r="B616" s="18"/>
      <c r="D616" s="15"/>
    </row>
    <row r="617" ht="12.0" customHeight="1">
      <c r="B617" s="18"/>
      <c r="D617" s="15"/>
    </row>
    <row r="618" ht="12.0" customHeight="1">
      <c r="B618" s="18"/>
      <c r="D618" s="15"/>
    </row>
    <row r="619" ht="12.0" customHeight="1">
      <c r="B619" s="18"/>
      <c r="D619" s="15"/>
    </row>
    <row r="620" ht="12.0" customHeight="1">
      <c r="B620" s="18"/>
      <c r="D620" s="15"/>
    </row>
    <row r="621" ht="12.0" customHeight="1">
      <c r="B621" s="18"/>
      <c r="D621" s="15"/>
    </row>
    <row r="622" ht="12.0" customHeight="1">
      <c r="B622" s="18"/>
      <c r="D622" s="15"/>
    </row>
    <row r="623" ht="12.0" customHeight="1">
      <c r="B623" s="18"/>
      <c r="D623" s="15"/>
    </row>
    <row r="624" ht="12.0" customHeight="1">
      <c r="B624" s="18"/>
      <c r="D624" s="15"/>
    </row>
    <row r="625" ht="12.0" customHeight="1">
      <c r="B625" s="18"/>
      <c r="D625" s="15"/>
    </row>
    <row r="626" ht="12.0" customHeight="1">
      <c r="B626" s="18"/>
      <c r="D626" s="15"/>
    </row>
    <row r="627" ht="12.0" customHeight="1">
      <c r="B627" s="18"/>
      <c r="D627" s="15"/>
    </row>
    <row r="628" ht="12.0" customHeight="1">
      <c r="B628" s="18"/>
      <c r="D628" s="15"/>
    </row>
    <row r="629" ht="12.0" customHeight="1">
      <c r="B629" s="18"/>
      <c r="D629" s="15"/>
    </row>
    <row r="630" ht="12.0" customHeight="1">
      <c r="B630" s="18"/>
      <c r="D630" s="15"/>
    </row>
    <row r="631" ht="12.0" customHeight="1">
      <c r="B631" s="18"/>
      <c r="D631" s="15"/>
    </row>
    <row r="632" ht="12.0" customHeight="1">
      <c r="B632" s="18"/>
      <c r="D632" s="15"/>
    </row>
    <row r="633" ht="12.0" customHeight="1">
      <c r="B633" s="18"/>
      <c r="D633" s="15"/>
    </row>
    <row r="634" ht="12.0" customHeight="1">
      <c r="B634" s="18"/>
      <c r="D634" s="15"/>
    </row>
    <row r="635" ht="12.0" customHeight="1">
      <c r="B635" s="18"/>
      <c r="D635" s="15"/>
    </row>
    <row r="636" ht="12.0" customHeight="1">
      <c r="B636" s="18"/>
      <c r="D636" s="15"/>
    </row>
    <row r="637" ht="12.0" customHeight="1">
      <c r="B637" s="18"/>
      <c r="D637" s="15"/>
    </row>
    <row r="638" ht="12.0" customHeight="1">
      <c r="B638" s="18"/>
      <c r="D638" s="15"/>
    </row>
    <row r="639" ht="12.0" customHeight="1">
      <c r="B639" s="18"/>
      <c r="D639" s="15"/>
    </row>
    <row r="640" ht="12.0" customHeight="1">
      <c r="B640" s="18"/>
      <c r="D640" s="15"/>
    </row>
    <row r="641" ht="12.0" customHeight="1">
      <c r="B641" s="18"/>
      <c r="D641" s="15"/>
    </row>
    <row r="642" ht="12.0" customHeight="1">
      <c r="B642" s="18"/>
      <c r="D642" s="15"/>
    </row>
    <row r="643" ht="12.0" customHeight="1">
      <c r="B643" s="18"/>
      <c r="D643" s="15"/>
    </row>
    <row r="644" ht="12.0" customHeight="1">
      <c r="B644" s="18"/>
      <c r="D644" s="15"/>
    </row>
    <row r="645" ht="12.0" customHeight="1">
      <c r="B645" s="18"/>
      <c r="D645" s="15"/>
    </row>
    <row r="646" ht="12.0" customHeight="1">
      <c r="B646" s="18"/>
      <c r="D646" s="15"/>
    </row>
    <row r="647" ht="12.0" customHeight="1">
      <c r="B647" s="18"/>
      <c r="D647" s="15"/>
    </row>
    <row r="648" ht="12.0" customHeight="1">
      <c r="B648" s="18"/>
      <c r="D648" s="15"/>
    </row>
    <row r="649" ht="12.0" customHeight="1">
      <c r="B649" s="18"/>
      <c r="D649" s="15"/>
    </row>
    <row r="650" ht="12.0" customHeight="1">
      <c r="B650" s="18"/>
      <c r="D650" s="15"/>
    </row>
    <row r="651" ht="12.0" customHeight="1">
      <c r="B651" s="18"/>
      <c r="D651" s="15"/>
    </row>
    <row r="652" ht="12.0" customHeight="1">
      <c r="B652" s="18"/>
      <c r="D652" s="15"/>
    </row>
    <row r="653" ht="12.0" customHeight="1">
      <c r="B653" s="18"/>
      <c r="D653" s="15"/>
    </row>
    <row r="654" ht="12.0" customHeight="1">
      <c r="B654" s="18"/>
      <c r="D654" s="15"/>
    </row>
    <row r="655" ht="12.0" customHeight="1">
      <c r="B655" s="18"/>
      <c r="D655" s="15"/>
    </row>
    <row r="656" ht="12.0" customHeight="1">
      <c r="B656" s="18"/>
      <c r="D656" s="15"/>
    </row>
    <row r="657" ht="12.0" customHeight="1">
      <c r="B657" s="18"/>
      <c r="D657" s="15"/>
    </row>
    <row r="658" ht="12.0" customHeight="1">
      <c r="B658" s="18"/>
      <c r="D658" s="15"/>
    </row>
    <row r="659" ht="12.0" customHeight="1">
      <c r="B659" s="18"/>
      <c r="D659" s="15"/>
    </row>
    <row r="660" ht="12.0" customHeight="1">
      <c r="B660" s="18"/>
      <c r="D660" s="15"/>
    </row>
    <row r="661" ht="12.0" customHeight="1">
      <c r="B661" s="18"/>
      <c r="D661" s="15"/>
    </row>
    <row r="662" ht="12.0" customHeight="1">
      <c r="B662" s="18"/>
      <c r="D662" s="15"/>
    </row>
    <row r="663" ht="12.0" customHeight="1">
      <c r="B663" s="18"/>
      <c r="D663" s="15"/>
    </row>
    <row r="664" ht="12.0" customHeight="1">
      <c r="B664" s="18"/>
      <c r="D664" s="15"/>
    </row>
    <row r="665" ht="12.0" customHeight="1">
      <c r="B665" s="18"/>
      <c r="D665" s="15"/>
    </row>
    <row r="666" ht="12.0" customHeight="1">
      <c r="B666" s="18"/>
      <c r="D666" s="15"/>
    </row>
    <row r="667" ht="12.0" customHeight="1">
      <c r="B667" s="18"/>
      <c r="D667" s="15"/>
    </row>
    <row r="668" ht="12.0" customHeight="1">
      <c r="B668" s="18"/>
      <c r="D668" s="15"/>
    </row>
    <row r="669" ht="12.0" customHeight="1">
      <c r="B669" s="18"/>
      <c r="D669" s="15"/>
    </row>
    <row r="670" ht="12.0" customHeight="1">
      <c r="B670" s="18"/>
      <c r="D670" s="15"/>
    </row>
    <row r="671" ht="12.0" customHeight="1">
      <c r="B671" s="18"/>
      <c r="D671" s="15"/>
    </row>
    <row r="672" ht="12.0" customHeight="1">
      <c r="B672" s="18"/>
      <c r="D672" s="15"/>
    </row>
    <row r="673" ht="12.0" customHeight="1">
      <c r="B673" s="18"/>
      <c r="D673" s="15"/>
    </row>
    <row r="674" ht="12.0" customHeight="1">
      <c r="B674" s="18"/>
      <c r="D674" s="15"/>
    </row>
    <row r="675" ht="12.0" customHeight="1">
      <c r="B675" s="18"/>
      <c r="D675" s="15"/>
    </row>
    <row r="676" ht="12.0" customHeight="1">
      <c r="B676" s="18"/>
      <c r="D676" s="15"/>
    </row>
    <row r="677" ht="12.0" customHeight="1">
      <c r="B677" s="18"/>
      <c r="D677" s="15"/>
    </row>
    <row r="678" ht="12.0" customHeight="1">
      <c r="B678" s="18"/>
      <c r="D678" s="15"/>
    </row>
    <row r="679" ht="12.0" customHeight="1">
      <c r="B679" s="18"/>
      <c r="D679" s="15"/>
    </row>
    <row r="680" ht="12.0" customHeight="1">
      <c r="B680" s="18"/>
      <c r="D680" s="15"/>
    </row>
    <row r="681" ht="12.0" customHeight="1">
      <c r="B681" s="18"/>
      <c r="D681" s="15"/>
    </row>
    <row r="682" ht="12.0" customHeight="1">
      <c r="B682" s="18"/>
      <c r="D682" s="15"/>
    </row>
    <row r="683" ht="12.0" customHeight="1">
      <c r="B683" s="18"/>
      <c r="D683" s="15"/>
    </row>
    <row r="684" ht="12.0" customHeight="1">
      <c r="B684" s="18"/>
      <c r="D684" s="15"/>
    </row>
    <row r="685" ht="12.0" customHeight="1">
      <c r="B685" s="18"/>
      <c r="D685" s="15"/>
    </row>
    <row r="686" ht="12.0" customHeight="1">
      <c r="B686" s="18"/>
      <c r="D686" s="15"/>
    </row>
    <row r="687" ht="12.0" customHeight="1">
      <c r="B687" s="18"/>
      <c r="D687" s="15"/>
    </row>
    <row r="688" ht="12.0" customHeight="1">
      <c r="B688" s="18"/>
      <c r="D688" s="15"/>
    </row>
    <row r="689" ht="12.0" customHeight="1">
      <c r="B689" s="18"/>
      <c r="D689" s="15"/>
    </row>
    <row r="690" ht="12.0" customHeight="1">
      <c r="B690" s="18"/>
      <c r="D690" s="15"/>
    </row>
    <row r="691" ht="12.0" customHeight="1">
      <c r="B691" s="18"/>
      <c r="D691" s="15"/>
    </row>
    <row r="692" ht="12.0" customHeight="1">
      <c r="B692" s="18"/>
      <c r="D692" s="15"/>
    </row>
    <row r="693" ht="12.0" customHeight="1">
      <c r="B693" s="18"/>
      <c r="D693" s="15"/>
    </row>
    <row r="694" ht="12.0" customHeight="1">
      <c r="B694" s="18"/>
      <c r="D694" s="15"/>
    </row>
    <row r="695" ht="12.0" customHeight="1">
      <c r="B695" s="18"/>
      <c r="D695" s="15"/>
    </row>
    <row r="696" ht="12.0" customHeight="1">
      <c r="B696" s="18"/>
      <c r="D696" s="15"/>
    </row>
    <row r="697" ht="12.0" customHeight="1">
      <c r="B697" s="18"/>
      <c r="D697" s="15"/>
    </row>
    <row r="698" ht="12.0" customHeight="1">
      <c r="B698" s="18"/>
      <c r="D698" s="15"/>
    </row>
    <row r="699" ht="12.0" customHeight="1">
      <c r="B699" s="18"/>
      <c r="D699" s="15"/>
    </row>
    <row r="700" ht="12.0" customHeight="1">
      <c r="B700" s="18"/>
      <c r="D700" s="15"/>
    </row>
    <row r="701" ht="12.0" customHeight="1">
      <c r="B701" s="18"/>
      <c r="D701" s="15"/>
    </row>
    <row r="702" ht="12.0" customHeight="1">
      <c r="B702" s="18"/>
      <c r="D702" s="15"/>
    </row>
    <row r="703" ht="12.0" customHeight="1">
      <c r="B703" s="18"/>
      <c r="D703" s="15"/>
    </row>
    <row r="704" ht="12.0" customHeight="1">
      <c r="B704" s="18"/>
      <c r="D704" s="15"/>
    </row>
    <row r="705" ht="12.0" customHeight="1">
      <c r="B705" s="18"/>
      <c r="D705" s="15"/>
    </row>
    <row r="706" ht="12.0" customHeight="1">
      <c r="B706" s="18"/>
      <c r="D706" s="15"/>
    </row>
    <row r="707" ht="12.0" customHeight="1">
      <c r="B707" s="18"/>
      <c r="D707" s="15"/>
    </row>
    <row r="708" ht="12.0" customHeight="1">
      <c r="B708" s="18"/>
      <c r="D708" s="15"/>
    </row>
    <row r="709" ht="12.0" customHeight="1">
      <c r="B709" s="18"/>
      <c r="D709" s="15"/>
    </row>
    <row r="710" ht="12.0" customHeight="1">
      <c r="B710" s="18"/>
      <c r="D710" s="15"/>
    </row>
    <row r="711" ht="12.0" customHeight="1">
      <c r="B711" s="18"/>
      <c r="D711" s="15"/>
    </row>
    <row r="712" ht="12.0" customHeight="1">
      <c r="B712" s="18"/>
      <c r="D712" s="15"/>
    </row>
    <row r="713" ht="12.0" customHeight="1">
      <c r="B713" s="18"/>
      <c r="D713" s="15"/>
    </row>
    <row r="714" ht="12.0" customHeight="1">
      <c r="B714" s="18"/>
      <c r="D714" s="15"/>
    </row>
    <row r="715" ht="12.0" customHeight="1">
      <c r="B715" s="18"/>
      <c r="D715" s="15"/>
    </row>
    <row r="716" ht="12.0" customHeight="1">
      <c r="B716" s="18"/>
      <c r="D716" s="15"/>
    </row>
    <row r="717" ht="12.0" customHeight="1">
      <c r="B717" s="18"/>
      <c r="D717" s="15"/>
    </row>
    <row r="718" ht="12.0" customHeight="1">
      <c r="B718" s="18"/>
      <c r="D718" s="15"/>
    </row>
    <row r="719" ht="12.0" customHeight="1">
      <c r="B719" s="18"/>
      <c r="D719" s="15"/>
    </row>
    <row r="720" ht="12.0" customHeight="1">
      <c r="B720" s="18"/>
      <c r="D720" s="15"/>
    </row>
    <row r="721" ht="12.0" customHeight="1">
      <c r="B721" s="18"/>
      <c r="D721" s="15"/>
    </row>
    <row r="722" ht="12.0" customHeight="1">
      <c r="B722" s="18"/>
      <c r="D722" s="15"/>
    </row>
    <row r="723" ht="12.0" customHeight="1">
      <c r="B723" s="18"/>
      <c r="D723" s="15"/>
    </row>
    <row r="724" ht="12.0" customHeight="1">
      <c r="B724" s="18"/>
      <c r="D724" s="15"/>
    </row>
    <row r="725" ht="12.0" customHeight="1">
      <c r="B725" s="18"/>
      <c r="D725" s="15"/>
    </row>
    <row r="726" ht="12.0" customHeight="1">
      <c r="B726" s="18"/>
      <c r="D726" s="15"/>
    </row>
    <row r="727" ht="12.0" customHeight="1">
      <c r="B727" s="18"/>
      <c r="D727" s="15"/>
    </row>
    <row r="728" ht="12.0" customHeight="1">
      <c r="B728" s="18"/>
      <c r="D728" s="15"/>
    </row>
    <row r="729" ht="12.0" customHeight="1">
      <c r="B729" s="18"/>
      <c r="D729" s="15"/>
    </row>
    <row r="730" ht="12.0" customHeight="1">
      <c r="B730" s="18"/>
      <c r="D730" s="15"/>
    </row>
    <row r="731" ht="12.0" customHeight="1">
      <c r="B731" s="18"/>
      <c r="D731" s="15"/>
    </row>
    <row r="732" ht="12.0" customHeight="1">
      <c r="B732" s="18"/>
      <c r="D732" s="15"/>
    </row>
    <row r="733" ht="12.0" customHeight="1">
      <c r="B733" s="18"/>
      <c r="D733" s="15"/>
    </row>
    <row r="734" ht="12.0" customHeight="1">
      <c r="B734" s="18"/>
      <c r="D734" s="15"/>
    </row>
    <row r="735" ht="12.0" customHeight="1">
      <c r="B735" s="18"/>
      <c r="D735" s="15"/>
    </row>
    <row r="736" ht="12.0" customHeight="1">
      <c r="B736" s="18"/>
      <c r="D736" s="15"/>
    </row>
    <row r="737" ht="12.0" customHeight="1">
      <c r="B737" s="18"/>
      <c r="D737" s="15"/>
    </row>
    <row r="738" ht="12.0" customHeight="1">
      <c r="B738" s="18"/>
      <c r="D738" s="15"/>
    </row>
    <row r="739" ht="12.0" customHeight="1">
      <c r="B739" s="18"/>
      <c r="D739" s="15"/>
    </row>
    <row r="740" ht="12.0" customHeight="1">
      <c r="B740" s="18"/>
      <c r="D740" s="15"/>
    </row>
    <row r="741" ht="12.0" customHeight="1">
      <c r="B741" s="18"/>
      <c r="D741" s="15"/>
    </row>
    <row r="742" ht="12.0" customHeight="1">
      <c r="B742" s="18"/>
      <c r="D742" s="15"/>
    </row>
    <row r="743" ht="12.0" customHeight="1">
      <c r="B743" s="18"/>
      <c r="D743" s="15"/>
    </row>
    <row r="744" ht="12.0" customHeight="1">
      <c r="B744" s="18"/>
      <c r="D744" s="15"/>
    </row>
    <row r="745" ht="12.0" customHeight="1">
      <c r="B745" s="18"/>
      <c r="D745" s="15"/>
    </row>
    <row r="746" ht="12.0" customHeight="1">
      <c r="B746" s="18"/>
      <c r="D746" s="15"/>
    </row>
    <row r="747" ht="12.0" customHeight="1">
      <c r="B747" s="18"/>
      <c r="D747" s="15"/>
    </row>
    <row r="748" ht="12.0" customHeight="1">
      <c r="B748" s="18"/>
      <c r="D748" s="15"/>
    </row>
    <row r="749" ht="12.0" customHeight="1">
      <c r="B749" s="18"/>
      <c r="D749" s="15"/>
    </row>
    <row r="750" ht="12.0" customHeight="1">
      <c r="B750" s="18"/>
      <c r="D750" s="15"/>
    </row>
    <row r="751" ht="12.0" customHeight="1">
      <c r="B751" s="18"/>
      <c r="D751" s="15"/>
    </row>
    <row r="752" ht="12.0" customHeight="1">
      <c r="B752" s="18"/>
      <c r="D752" s="15"/>
    </row>
    <row r="753" ht="12.0" customHeight="1">
      <c r="B753" s="18"/>
      <c r="D753" s="15"/>
    </row>
    <row r="754" ht="12.0" customHeight="1">
      <c r="B754" s="18"/>
      <c r="D754" s="15"/>
    </row>
    <row r="755" ht="12.0" customHeight="1">
      <c r="B755" s="18"/>
      <c r="D755" s="15"/>
    </row>
    <row r="756" ht="12.0" customHeight="1">
      <c r="B756" s="18"/>
      <c r="D756" s="15"/>
    </row>
    <row r="757" ht="12.0" customHeight="1">
      <c r="B757" s="18"/>
      <c r="D757" s="15"/>
    </row>
    <row r="758" ht="12.0" customHeight="1">
      <c r="B758" s="18"/>
      <c r="D758" s="15"/>
    </row>
    <row r="759" ht="12.0" customHeight="1">
      <c r="B759" s="18"/>
      <c r="D759" s="15"/>
    </row>
    <row r="760" ht="12.0" customHeight="1">
      <c r="B760" s="18"/>
      <c r="D760" s="15"/>
    </row>
    <row r="761" ht="12.0" customHeight="1">
      <c r="B761" s="18"/>
      <c r="D761" s="15"/>
    </row>
    <row r="762" ht="12.0" customHeight="1">
      <c r="B762" s="18"/>
      <c r="D762" s="15"/>
    </row>
    <row r="763" ht="12.0" customHeight="1">
      <c r="B763" s="18"/>
      <c r="D763" s="15"/>
    </row>
    <row r="764" ht="12.0" customHeight="1">
      <c r="B764" s="18"/>
      <c r="D764" s="15"/>
    </row>
    <row r="765" ht="12.0" customHeight="1">
      <c r="B765" s="18"/>
      <c r="D765" s="15"/>
    </row>
    <row r="766" ht="12.0" customHeight="1">
      <c r="B766" s="18"/>
      <c r="D766" s="15"/>
    </row>
    <row r="767" ht="12.0" customHeight="1">
      <c r="B767" s="18"/>
      <c r="D767" s="15"/>
    </row>
    <row r="768" ht="12.0" customHeight="1">
      <c r="B768" s="18"/>
      <c r="D768" s="15"/>
    </row>
    <row r="769" ht="12.0" customHeight="1">
      <c r="B769" s="18"/>
      <c r="D769" s="15"/>
    </row>
    <row r="770" ht="12.0" customHeight="1">
      <c r="B770" s="18"/>
      <c r="D770" s="15"/>
    </row>
    <row r="771" ht="12.0" customHeight="1">
      <c r="B771" s="18"/>
      <c r="D771" s="15"/>
    </row>
    <row r="772" ht="12.0" customHeight="1">
      <c r="B772" s="18"/>
      <c r="D772" s="15"/>
    </row>
    <row r="773" ht="12.0" customHeight="1">
      <c r="B773" s="18"/>
      <c r="D773" s="15"/>
    </row>
    <row r="774" ht="12.0" customHeight="1">
      <c r="B774" s="18"/>
      <c r="D774" s="15"/>
    </row>
    <row r="775" ht="12.0" customHeight="1">
      <c r="B775" s="18"/>
      <c r="D775" s="15"/>
    </row>
    <row r="776" ht="12.0" customHeight="1">
      <c r="B776" s="18"/>
      <c r="D776" s="15"/>
    </row>
    <row r="777" ht="12.0" customHeight="1">
      <c r="B777" s="18"/>
      <c r="D777" s="15"/>
    </row>
    <row r="778" ht="12.0" customHeight="1">
      <c r="B778" s="18"/>
      <c r="D778" s="15"/>
    </row>
    <row r="779" ht="12.0" customHeight="1">
      <c r="B779" s="18"/>
      <c r="D779" s="15"/>
    </row>
    <row r="780" ht="12.0" customHeight="1">
      <c r="B780" s="18"/>
      <c r="D780" s="15"/>
    </row>
    <row r="781" ht="12.0" customHeight="1">
      <c r="B781" s="18"/>
      <c r="D781" s="15"/>
    </row>
    <row r="782" ht="12.0" customHeight="1">
      <c r="B782" s="18"/>
      <c r="D782" s="15"/>
    </row>
    <row r="783" ht="12.0" customHeight="1">
      <c r="B783" s="18"/>
      <c r="D783" s="15"/>
    </row>
    <row r="784" ht="12.0" customHeight="1">
      <c r="B784" s="18"/>
      <c r="D784" s="15"/>
    </row>
    <row r="785" ht="12.0" customHeight="1">
      <c r="B785" s="18"/>
      <c r="D785" s="15"/>
    </row>
    <row r="786" ht="12.0" customHeight="1">
      <c r="B786" s="18"/>
      <c r="D786" s="15"/>
    </row>
    <row r="787" ht="12.0" customHeight="1">
      <c r="B787" s="18"/>
      <c r="D787" s="15"/>
    </row>
    <row r="788" ht="12.0" customHeight="1">
      <c r="B788" s="18"/>
      <c r="D788" s="15"/>
    </row>
    <row r="789" ht="12.0" customHeight="1">
      <c r="B789" s="18"/>
      <c r="D789" s="15"/>
    </row>
    <row r="790" ht="12.0" customHeight="1">
      <c r="B790" s="18"/>
      <c r="D790" s="15"/>
    </row>
    <row r="791" ht="12.0" customHeight="1">
      <c r="B791" s="18"/>
      <c r="D791" s="15"/>
    </row>
    <row r="792" ht="12.0" customHeight="1">
      <c r="B792" s="18"/>
      <c r="D792" s="15"/>
    </row>
    <row r="793" ht="12.0" customHeight="1">
      <c r="B793" s="18"/>
      <c r="D793" s="15"/>
    </row>
    <row r="794" ht="12.0" customHeight="1">
      <c r="B794" s="18"/>
      <c r="D794" s="15"/>
    </row>
    <row r="795" ht="12.0" customHeight="1">
      <c r="B795" s="18"/>
      <c r="D795" s="15"/>
    </row>
    <row r="796" ht="12.0" customHeight="1">
      <c r="B796" s="18"/>
      <c r="D796" s="15"/>
    </row>
    <row r="797" ht="12.0" customHeight="1">
      <c r="B797" s="18"/>
      <c r="D797" s="15"/>
    </row>
    <row r="798" ht="12.0" customHeight="1">
      <c r="B798" s="18"/>
      <c r="D798" s="15"/>
    </row>
    <row r="799" ht="12.0" customHeight="1">
      <c r="B799" s="18"/>
      <c r="D799" s="15"/>
    </row>
    <row r="800" ht="12.0" customHeight="1">
      <c r="B800" s="18"/>
      <c r="D800" s="15"/>
    </row>
    <row r="801" ht="12.0" customHeight="1">
      <c r="B801" s="18"/>
      <c r="D801" s="15"/>
    </row>
    <row r="802" ht="12.0" customHeight="1">
      <c r="B802" s="18"/>
      <c r="D802" s="15"/>
    </row>
    <row r="803" ht="12.0" customHeight="1">
      <c r="B803" s="18"/>
      <c r="D803" s="15"/>
    </row>
    <row r="804" ht="12.0" customHeight="1">
      <c r="B804" s="18"/>
      <c r="D804" s="15"/>
    </row>
    <row r="805" ht="12.0" customHeight="1">
      <c r="B805" s="18"/>
      <c r="D805" s="15"/>
    </row>
    <row r="806" ht="12.0" customHeight="1">
      <c r="B806" s="18"/>
      <c r="D806" s="15"/>
    </row>
    <row r="807" ht="12.0" customHeight="1">
      <c r="B807" s="18"/>
      <c r="D807" s="15"/>
    </row>
    <row r="808" ht="12.0" customHeight="1">
      <c r="B808" s="18"/>
      <c r="D808" s="15"/>
    </row>
    <row r="809" ht="12.0" customHeight="1">
      <c r="B809" s="18"/>
      <c r="D809" s="15"/>
    </row>
    <row r="810" ht="12.0" customHeight="1">
      <c r="B810" s="18"/>
      <c r="D810" s="15"/>
    </row>
    <row r="811" ht="12.0" customHeight="1">
      <c r="B811" s="18"/>
      <c r="D811" s="15"/>
    </row>
    <row r="812" ht="12.0" customHeight="1">
      <c r="B812" s="18"/>
      <c r="D812" s="15"/>
    </row>
    <row r="813" ht="12.0" customHeight="1">
      <c r="B813" s="18"/>
      <c r="D813" s="15"/>
    </row>
    <row r="814" ht="12.0" customHeight="1">
      <c r="B814" s="18"/>
      <c r="D814" s="15"/>
    </row>
    <row r="815" ht="12.0" customHeight="1">
      <c r="B815" s="18"/>
      <c r="D815" s="15"/>
    </row>
    <row r="816" ht="12.0" customHeight="1">
      <c r="B816" s="18"/>
      <c r="D816" s="15"/>
    </row>
    <row r="817" ht="12.0" customHeight="1">
      <c r="B817" s="18"/>
      <c r="D817" s="15"/>
    </row>
    <row r="818" ht="12.0" customHeight="1">
      <c r="B818" s="18"/>
      <c r="D818" s="15"/>
    </row>
    <row r="819" ht="12.0" customHeight="1">
      <c r="B819" s="18"/>
      <c r="D819" s="15"/>
    </row>
    <row r="820" ht="12.0" customHeight="1">
      <c r="B820" s="18"/>
      <c r="D820" s="15"/>
    </row>
    <row r="821" ht="12.0" customHeight="1">
      <c r="B821" s="18"/>
      <c r="D821" s="15"/>
    </row>
    <row r="822" ht="12.0" customHeight="1">
      <c r="B822" s="18"/>
      <c r="D822" s="15"/>
    </row>
    <row r="823" ht="12.0" customHeight="1">
      <c r="B823" s="18"/>
      <c r="D823" s="15"/>
    </row>
    <row r="824" ht="12.0" customHeight="1">
      <c r="B824" s="18"/>
      <c r="D824" s="15"/>
    </row>
    <row r="825" ht="12.0" customHeight="1">
      <c r="B825" s="18"/>
      <c r="D825" s="15"/>
    </row>
    <row r="826" ht="12.0" customHeight="1">
      <c r="B826" s="18"/>
      <c r="D826" s="15"/>
    </row>
    <row r="827" ht="12.0" customHeight="1">
      <c r="B827" s="18"/>
      <c r="D827" s="15"/>
    </row>
    <row r="828" ht="12.0" customHeight="1">
      <c r="B828" s="18"/>
      <c r="D828" s="15"/>
    </row>
    <row r="829" ht="12.0" customHeight="1">
      <c r="B829" s="18"/>
      <c r="D829" s="15"/>
    </row>
    <row r="830" ht="12.0" customHeight="1">
      <c r="B830" s="18"/>
      <c r="D830" s="15"/>
    </row>
    <row r="831" ht="12.0" customHeight="1">
      <c r="B831" s="18"/>
      <c r="D831" s="15"/>
    </row>
    <row r="832" ht="12.0" customHeight="1">
      <c r="B832" s="18"/>
      <c r="D832" s="15"/>
    </row>
    <row r="833" ht="12.0" customHeight="1">
      <c r="B833" s="18"/>
      <c r="D833" s="15"/>
    </row>
    <row r="834" ht="12.0" customHeight="1">
      <c r="B834" s="18"/>
      <c r="D834" s="15"/>
    </row>
    <row r="835" ht="12.0" customHeight="1">
      <c r="B835" s="18"/>
      <c r="D835" s="15"/>
    </row>
    <row r="836" ht="12.0" customHeight="1">
      <c r="B836" s="18"/>
      <c r="D836" s="15"/>
    </row>
    <row r="837" ht="12.0" customHeight="1">
      <c r="B837" s="18"/>
      <c r="D837" s="15"/>
    </row>
    <row r="838" ht="12.0" customHeight="1">
      <c r="B838" s="18"/>
      <c r="D838" s="15"/>
    </row>
    <row r="839" ht="12.0" customHeight="1">
      <c r="B839" s="18"/>
      <c r="D839" s="15"/>
    </row>
    <row r="840" ht="12.0" customHeight="1">
      <c r="B840" s="18"/>
      <c r="D840" s="15"/>
    </row>
    <row r="841" ht="12.0" customHeight="1">
      <c r="B841" s="18"/>
      <c r="D841" s="15"/>
    </row>
    <row r="842" ht="12.0" customHeight="1">
      <c r="B842" s="18"/>
      <c r="D842" s="15"/>
    </row>
    <row r="843" ht="12.0" customHeight="1">
      <c r="B843" s="18"/>
      <c r="D843" s="15"/>
    </row>
    <row r="844" ht="12.0" customHeight="1">
      <c r="B844" s="18"/>
      <c r="D844" s="15"/>
    </row>
    <row r="845" ht="12.0" customHeight="1">
      <c r="B845" s="18"/>
      <c r="D845" s="15"/>
    </row>
    <row r="846" ht="12.0" customHeight="1">
      <c r="B846" s="18"/>
      <c r="D846" s="15"/>
    </row>
    <row r="847" ht="12.0" customHeight="1">
      <c r="B847" s="18"/>
      <c r="D847" s="15"/>
    </row>
    <row r="848" ht="12.0" customHeight="1">
      <c r="B848" s="18"/>
      <c r="D848" s="15"/>
    </row>
    <row r="849" ht="12.0" customHeight="1">
      <c r="B849" s="18"/>
      <c r="D849" s="15"/>
    </row>
    <row r="850" ht="12.0" customHeight="1">
      <c r="B850" s="18"/>
      <c r="D850" s="15"/>
    </row>
    <row r="851" ht="12.0" customHeight="1">
      <c r="B851" s="18"/>
      <c r="D851" s="15"/>
    </row>
    <row r="852" ht="12.0" customHeight="1">
      <c r="B852" s="18"/>
      <c r="D852" s="15"/>
    </row>
    <row r="853" ht="12.0" customHeight="1">
      <c r="B853" s="18"/>
      <c r="D853" s="15"/>
    </row>
    <row r="854" ht="12.0" customHeight="1">
      <c r="B854" s="18"/>
      <c r="D854" s="15"/>
    </row>
    <row r="855" ht="12.0" customHeight="1">
      <c r="B855" s="18"/>
      <c r="D855" s="15"/>
    </row>
    <row r="856" ht="12.0" customHeight="1">
      <c r="B856" s="18"/>
      <c r="D856" s="15"/>
    </row>
    <row r="857" ht="12.0" customHeight="1">
      <c r="B857" s="18"/>
      <c r="D857" s="15"/>
    </row>
    <row r="858" ht="12.0" customHeight="1">
      <c r="B858" s="18"/>
      <c r="D858" s="15"/>
    </row>
    <row r="859" ht="12.0" customHeight="1">
      <c r="B859" s="18"/>
      <c r="D859" s="15"/>
    </row>
    <row r="860" ht="12.0" customHeight="1">
      <c r="B860" s="18"/>
      <c r="D860" s="15"/>
    </row>
    <row r="861" ht="12.0" customHeight="1">
      <c r="B861" s="18"/>
      <c r="D861" s="15"/>
    </row>
    <row r="862" ht="12.0" customHeight="1">
      <c r="B862" s="18"/>
      <c r="D862" s="15"/>
    </row>
    <row r="863" ht="12.0" customHeight="1">
      <c r="B863" s="18"/>
      <c r="D863" s="15"/>
    </row>
    <row r="864" ht="12.0" customHeight="1">
      <c r="B864" s="18"/>
      <c r="D864" s="15"/>
    </row>
    <row r="865" ht="12.0" customHeight="1">
      <c r="B865" s="18"/>
      <c r="D865" s="15"/>
    </row>
    <row r="866" ht="12.0" customHeight="1">
      <c r="B866" s="18"/>
      <c r="D866" s="15"/>
    </row>
    <row r="867" ht="12.0" customHeight="1">
      <c r="B867" s="18"/>
      <c r="D867" s="15"/>
    </row>
    <row r="868" ht="12.0" customHeight="1">
      <c r="B868" s="18"/>
      <c r="D868" s="15"/>
    </row>
    <row r="869" ht="12.0" customHeight="1">
      <c r="B869" s="18"/>
      <c r="D869" s="15"/>
    </row>
    <row r="870" ht="12.0" customHeight="1">
      <c r="B870" s="18"/>
      <c r="D870" s="15"/>
    </row>
    <row r="871" ht="12.0" customHeight="1">
      <c r="B871" s="18"/>
      <c r="D871" s="15"/>
    </row>
    <row r="872" ht="12.0" customHeight="1">
      <c r="B872" s="18"/>
      <c r="D872" s="15"/>
    </row>
    <row r="873" ht="12.0" customHeight="1">
      <c r="B873" s="18"/>
      <c r="D873" s="15"/>
    </row>
    <row r="874" ht="12.0" customHeight="1">
      <c r="B874" s="18"/>
      <c r="D874" s="15"/>
    </row>
    <row r="875" ht="12.0" customHeight="1">
      <c r="B875" s="18"/>
      <c r="D875" s="15"/>
    </row>
    <row r="876" ht="12.0" customHeight="1">
      <c r="B876" s="18"/>
      <c r="D876" s="15"/>
    </row>
    <row r="877" ht="12.0" customHeight="1">
      <c r="B877" s="18"/>
      <c r="D877" s="15"/>
    </row>
    <row r="878" ht="12.0" customHeight="1">
      <c r="B878" s="18"/>
      <c r="D878" s="15"/>
    </row>
    <row r="879" ht="12.0" customHeight="1">
      <c r="B879" s="18"/>
      <c r="D879" s="15"/>
    </row>
    <row r="880" ht="12.0" customHeight="1">
      <c r="B880" s="18"/>
      <c r="D880" s="15"/>
    </row>
    <row r="881" ht="12.0" customHeight="1">
      <c r="B881" s="18"/>
      <c r="D881" s="15"/>
    </row>
    <row r="882" ht="12.0" customHeight="1">
      <c r="B882" s="18"/>
      <c r="D882" s="15"/>
    </row>
    <row r="883" ht="12.0" customHeight="1">
      <c r="B883" s="18"/>
      <c r="D883" s="15"/>
    </row>
    <row r="884" ht="12.0" customHeight="1">
      <c r="B884" s="18"/>
      <c r="D884" s="15"/>
    </row>
    <row r="885" ht="12.0" customHeight="1">
      <c r="B885" s="18"/>
      <c r="D885" s="15"/>
    </row>
    <row r="886" ht="12.0" customHeight="1">
      <c r="B886" s="18"/>
      <c r="D886" s="15"/>
    </row>
    <row r="887" ht="12.0" customHeight="1">
      <c r="B887" s="18"/>
      <c r="D887" s="15"/>
    </row>
    <row r="888" ht="12.0" customHeight="1">
      <c r="B888" s="18"/>
      <c r="D888" s="15"/>
    </row>
    <row r="889" ht="12.0" customHeight="1">
      <c r="B889" s="18"/>
      <c r="D889" s="15"/>
    </row>
    <row r="890" ht="12.0" customHeight="1">
      <c r="B890" s="18"/>
      <c r="D890" s="15"/>
    </row>
    <row r="891" ht="12.0" customHeight="1">
      <c r="B891" s="18"/>
      <c r="D891" s="15"/>
    </row>
    <row r="892" ht="12.0" customHeight="1">
      <c r="B892" s="18"/>
      <c r="D892" s="15"/>
    </row>
    <row r="893" ht="12.0" customHeight="1">
      <c r="B893" s="18"/>
      <c r="D893" s="15"/>
    </row>
    <row r="894" ht="12.0" customHeight="1">
      <c r="B894" s="18"/>
      <c r="D894" s="15"/>
    </row>
    <row r="895" ht="12.0" customHeight="1">
      <c r="B895" s="18"/>
      <c r="D895" s="15"/>
    </row>
    <row r="896" ht="12.0" customHeight="1">
      <c r="B896" s="18"/>
      <c r="D896" s="15"/>
    </row>
    <row r="897" ht="12.0" customHeight="1">
      <c r="B897" s="18"/>
      <c r="D897" s="15"/>
    </row>
    <row r="898" ht="12.0" customHeight="1">
      <c r="B898" s="18"/>
      <c r="D898" s="15"/>
    </row>
    <row r="899" ht="12.0" customHeight="1">
      <c r="B899" s="18"/>
      <c r="D899" s="15"/>
    </row>
    <row r="900" ht="12.0" customHeight="1">
      <c r="B900" s="18"/>
      <c r="D900" s="15"/>
    </row>
    <row r="901" ht="12.0" customHeight="1">
      <c r="B901" s="18"/>
      <c r="D901" s="15"/>
    </row>
    <row r="902" ht="12.0" customHeight="1">
      <c r="B902" s="18"/>
      <c r="D902" s="15"/>
    </row>
    <row r="903" ht="12.0" customHeight="1">
      <c r="B903" s="18"/>
      <c r="D903" s="15"/>
    </row>
    <row r="904" ht="12.0" customHeight="1">
      <c r="B904" s="18"/>
      <c r="D904" s="15"/>
    </row>
    <row r="905" ht="12.0" customHeight="1">
      <c r="B905" s="18"/>
      <c r="D905" s="15"/>
    </row>
    <row r="906" ht="12.0" customHeight="1">
      <c r="B906" s="18"/>
      <c r="D906" s="15"/>
    </row>
    <row r="907" ht="12.0" customHeight="1">
      <c r="B907" s="18"/>
      <c r="D907" s="15"/>
    </row>
    <row r="908" ht="12.0" customHeight="1">
      <c r="B908" s="18"/>
      <c r="D908" s="15"/>
    </row>
    <row r="909" ht="12.0" customHeight="1">
      <c r="B909" s="18"/>
      <c r="D909" s="15"/>
    </row>
    <row r="910" ht="12.0" customHeight="1">
      <c r="B910" s="18"/>
      <c r="D910" s="15"/>
    </row>
    <row r="911" ht="12.0" customHeight="1">
      <c r="B911" s="18"/>
      <c r="D911" s="15"/>
    </row>
    <row r="912" ht="12.0" customHeight="1">
      <c r="B912" s="18"/>
      <c r="D912" s="15"/>
    </row>
    <row r="913" ht="12.0" customHeight="1">
      <c r="B913" s="18"/>
      <c r="D913" s="15"/>
    </row>
    <row r="914" ht="12.0" customHeight="1">
      <c r="B914" s="18"/>
      <c r="D914" s="15"/>
    </row>
    <row r="915" ht="12.0" customHeight="1">
      <c r="B915" s="18"/>
      <c r="D915" s="15"/>
    </row>
    <row r="916" ht="12.0" customHeight="1">
      <c r="B916" s="18"/>
      <c r="D916" s="15"/>
    </row>
    <row r="917" ht="12.0" customHeight="1">
      <c r="B917" s="18"/>
      <c r="D917" s="15"/>
    </row>
    <row r="918" ht="12.0" customHeight="1">
      <c r="B918" s="18"/>
      <c r="D918" s="15"/>
    </row>
    <row r="919" ht="12.0" customHeight="1">
      <c r="B919" s="18"/>
      <c r="D919" s="15"/>
    </row>
    <row r="920" ht="12.0" customHeight="1">
      <c r="B920" s="18"/>
      <c r="D920" s="15"/>
    </row>
    <row r="921" ht="12.0" customHeight="1">
      <c r="B921" s="18"/>
      <c r="D921" s="15"/>
    </row>
    <row r="922" ht="12.0" customHeight="1">
      <c r="B922" s="18"/>
      <c r="D922" s="15"/>
    </row>
    <row r="923" ht="12.0" customHeight="1">
      <c r="B923" s="18"/>
      <c r="D923" s="15"/>
    </row>
    <row r="924" ht="12.0" customHeight="1">
      <c r="B924" s="18"/>
      <c r="D924" s="15"/>
    </row>
    <row r="925" ht="12.0" customHeight="1">
      <c r="B925" s="18"/>
      <c r="D925" s="15"/>
    </row>
    <row r="926" ht="12.0" customHeight="1">
      <c r="B926" s="18"/>
      <c r="D926" s="15"/>
    </row>
    <row r="927" ht="12.0" customHeight="1">
      <c r="B927" s="18"/>
      <c r="D927" s="15"/>
    </row>
    <row r="928" ht="12.0" customHeight="1">
      <c r="B928" s="18"/>
      <c r="D928" s="15"/>
    </row>
    <row r="929" ht="12.0" customHeight="1">
      <c r="B929" s="18"/>
      <c r="D929" s="15"/>
    </row>
    <row r="930" ht="12.0" customHeight="1">
      <c r="B930" s="18"/>
      <c r="D930" s="15"/>
    </row>
    <row r="931" ht="12.0" customHeight="1">
      <c r="B931" s="18"/>
      <c r="D931" s="15"/>
    </row>
    <row r="932" ht="12.0" customHeight="1">
      <c r="B932" s="18"/>
      <c r="D932" s="15"/>
    </row>
    <row r="933" ht="12.0" customHeight="1">
      <c r="B933" s="18"/>
      <c r="D933" s="15"/>
    </row>
    <row r="934" ht="12.0" customHeight="1">
      <c r="B934" s="18"/>
      <c r="D934" s="15"/>
    </row>
    <row r="935" ht="12.0" customHeight="1">
      <c r="B935" s="18"/>
      <c r="D935" s="15"/>
    </row>
    <row r="936" ht="12.0" customHeight="1">
      <c r="B936" s="18"/>
      <c r="D936" s="15"/>
    </row>
    <row r="937" ht="12.0" customHeight="1">
      <c r="B937" s="18"/>
      <c r="D937" s="15"/>
    </row>
    <row r="938" ht="12.0" customHeight="1">
      <c r="B938" s="18"/>
      <c r="D938" s="15"/>
    </row>
    <row r="939" ht="12.0" customHeight="1">
      <c r="B939" s="18"/>
      <c r="D939" s="15"/>
    </row>
    <row r="940" ht="12.0" customHeight="1">
      <c r="B940" s="18"/>
      <c r="D940" s="15"/>
    </row>
    <row r="941" ht="12.0" customHeight="1">
      <c r="B941" s="18"/>
      <c r="D941" s="15"/>
    </row>
    <row r="942" ht="12.0" customHeight="1">
      <c r="B942" s="18"/>
      <c r="D942" s="15"/>
    </row>
    <row r="943" ht="12.0" customHeight="1">
      <c r="B943" s="18"/>
      <c r="D943" s="15"/>
    </row>
    <row r="944" ht="12.0" customHeight="1">
      <c r="B944" s="18"/>
      <c r="D944" s="15"/>
    </row>
    <row r="945" ht="12.0" customHeight="1">
      <c r="B945" s="18"/>
      <c r="D945" s="15"/>
    </row>
    <row r="946" ht="12.0" customHeight="1">
      <c r="B946" s="18"/>
      <c r="D946" s="15"/>
    </row>
    <row r="947" ht="12.0" customHeight="1">
      <c r="B947" s="18"/>
      <c r="D947" s="15"/>
    </row>
    <row r="948" ht="12.0" customHeight="1">
      <c r="B948" s="18"/>
      <c r="D948" s="15"/>
    </row>
    <row r="949" ht="12.0" customHeight="1">
      <c r="B949" s="18"/>
      <c r="D949" s="15"/>
    </row>
    <row r="950" ht="12.0" customHeight="1">
      <c r="B950" s="18"/>
      <c r="D950" s="15"/>
    </row>
    <row r="951" ht="12.0" customHeight="1">
      <c r="B951" s="18"/>
      <c r="D951" s="15"/>
    </row>
    <row r="952" ht="12.0" customHeight="1">
      <c r="B952" s="18"/>
      <c r="D952" s="15"/>
    </row>
    <row r="953" ht="12.0" customHeight="1">
      <c r="B953" s="18"/>
      <c r="D953" s="15"/>
    </row>
    <row r="954" ht="12.0" customHeight="1">
      <c r="B954" s="18"/>
      <c r="D954" s="15"/>
    </row>
    <row r="955" ht="12.0" customHeight="1">
      <c r="B955" s="18"/>
      <c r="D955" s="15"/>
    </row>
    <row r="956" ht="12.0" customHeight="1">
      <c r="B956" s="18"/>
      <c r="D956" s="15"/>
    </row>
    <row r="957" ht="12.0" customHeight="1">
      <c r="B957" s="18"/>
      <c r="D957" s="15"/>
    </row>
    <row r="958" ht="12.0" customHeight="1">
      <c r="B958" s="18"/>
      <c r="D958" s="15"/>
    </row>
    <row r="959" ht="12.0" customHeight="1">
      <c r="B959" s="18"/>
      <c r="D959" s="15"/>
    </row>
    <row r="960" ht="12.0" customHeight="1">
      <c r="B960" s="18"/>
      <c r="D960" s="15"/>
    </row>
    <row r="961" ht="12.0" customHeight="1">
      <c r="B961" s="18"/>
      <c r="D961" s="15"/>
    </row>
    <row r="962" ht="12.0" customHeight="1">
      <c r="B962" s="18"/>
      <c r="D962" s="15"/>
    </row>
    <row r="963" ht="12.0" customHeight="1">
      <c r="B963" s="18"/>
      <c r="D963" s="15"/>
    </row>
    <row r="964" ht="12.0" customHeight="1">
      <c r="B964" s="18"/>
      <c r="D964" s="15"/>
    </row>
    <row r="965" ht="12.0" customHeight="1">
      <c r="B965" s="18"/>
      <c r="D965" s="15"/>
    </row>
    <row r="966" ht="12.0" customHeight="1">
      <c r="B966" s="18"/>
      <c r="D966" s="15"/>
    </row>
    <row r="967" ht="12.0" customHeight="1">
      <c r="B967" s="18"/>
      <c r="D967" s="15"/>
    </row>
    <row r="968" ht="12.0" customHeight="1">
      <c r="B968" s="18"/>
      <c r="D968" s="15"/>
    </row>
    <row r="969" ht="12.0" customHeight="1">
      <c r="B969" s="18"/>
      <c r="D969" s="15"/>
    </row>
    <row r="970" ht="12.0" customHeight="1">
      <c r="B970" s="18"/>
      <c r="D970" s="15"/>
    </row>
    <row r="971" ht="12.0" customHeight="1">
      <c r="B971" s="18"/>
      <c r="D971" s="15"/>
    </row>
    <row r="972" ht="12.0" customHeight="1">
      <c r="B972" s="18"/>
      <c r="D972" s="15"/>
    </row>
    <row r="973" ht="12.0" customHeight="1">
      <c r="B973" s="18"/>
      <c r="D973" s="15"/>
    </row>
    <row r="974" ht="12.0" customHeight="1">
      <c r="B974" s="18"/>
      <c r="D974" s="15"/>
    </row>
    <row r="975" ht="12.0" customHeight="1">
      <c r="B975" s="18"/>
      <c r="D975" s="15"/>
    </row>
    <row r="976" ht="12.0" customHeight="1">
      <c r="B976" s="18"/>
      <c r="D976" s="15"/>
    </row>
    <row r="977" ht="12.0" customHeight="1">
      <c r="B977" s="18"/>
      <c r="D977" s="15"/>
    </row>
    <row r="978" ht="12.0" customHeight="1">
      <c r="B978" s="18"/>
      <c r="D978" s="15"/>
    </row>
    <row r="979" ht="12.0" customHeight="1">
      <c r="B979" s="18"/>
      <c r="D979" s="15"/>
    </row>
    <row r="980" ht="12.0" customHeight="1">
      <c r="B980" s="18"/>
      <c r="D980" s="15"/>
    </row>
    <row r="981" ht="12.0" customHeight="1">
      <c r="B981" s="18"/>
      <c r="D981" s="15"/>
    </row>
    <row r="982" ht="12.0" customHeight="1">
      <c r="B982" s="18"/>
      <c r="D982" s="15"/>
    </row>
    <row r="983" ht="12.0" customHeight="1">
      <c r="B983" s="18"/>
      <c r="D983" s="15"/>
    </row>
    <row r="984" ht="12.0" customHeight="1">
      <c r="B984" s="18"/>
      <c r="D984" s="15"/>
    </row>
    <row r="985" ht="12.0" customHeight="1">
      <c r="B985" s="18"/>
      <c r="D985" s="15"/>
    </row>
    <row r="986" ht="12.0" customHeight="1">
      <c r="B986" s="18"/>
      <c r="D986" s="15"/>
    </row>
    <row r="987" ht="12.0" customHeight="1">
      <c r="B987" s="18"/>
      <c r="D987" s="15"/>
    </row>
    <row r="988" ht="12.0" customHeight="1">
      <c r="B988" s="18"/>
      <c r="D988" s="15"/>
    </row>
    <row r="989" ht="12.0" customHeight="1">
      <c r="B989" s="18"/>
      <c r="D989" s="15"/>
    </row>
    <row r="990" ht="12.0" customHeight="1">
      <c r="B990" s="18"/>
      <c r="D990" s="15"/>
    </row>
    <row r="991" ht="12.0" customHeight="1">
      <c r="B991" s="18"/>
      <c r="D991" s="15"/>
    </row>
    <row r="992" ht="12.0" customHeight="1">
      <c r="B992" s="18"/>
      <c r="D992" s="15"/>
    </row>
    <row r="993" ht="12.0" customHeight="1">
      <c r="B993" s="18"/>
      <c r="D993" s="15"/>
    </row>
    <row r="994" ht="12.0" customHeight="1">
      <c r="B994" s="18"/>
      <c r="D994" s="15"/>
    </row>
    <row r="995" ht="12.0" customHeight="1">
      <c r="B995" s="18"/>
      <c r="D995" s="15"/>
    </row>
    <row r="996" ht="12.0" customHeight="1">
      <c r="B996" s="18"/>
      <c r="D996" s="15"/>
    </row>
    <row r="997" ht="12.0" customHeight="1">
      <c r="B997" s="18"/>
      <c r="D997" s="15"/>
    </row>
    <row r="998" ht="12.0" customHeight="1">
      <c r="B998" s="18"/>
      <c r="D998" s="15"/>
    </row>
    <row r="999" ht="12.0" customHeight="1">
      <c r="B999" s="18"/>
      <c r="D999" s="15"/>
    </row>
    <row r="1000" ht="12.0" customHeight="1">
      <c r="B1000" s="18"/>
      <c r="D1000" s="15"/>
    </row>
    <row r="1001" ht="12.0" customHeight="1">
      <c r="B1001" s="18"/>
      <c r="D1001" s="15"/>
    </row>
  </sheetData>
  <mergeCells count="9">
    <mergeCell ref="B2:D2"/>
    <mergeCell ref="B1:D1"/>
    <mergeCell ref="B3:D3"/>
    <mergeCell ref="B4:D4"/>
    <mergeCell ref="B6:D6"/>
    <mergeCell ref="B14:D14"/>
    <mergeCell ref="B20:D20"/>
    <mergeCell ref="B26:D26"/>
    <mergeCell ref="B33:D33"/>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pane xSplit="2.0" ySplit="7.0" topLeftCell="C8" activePane="bottomRight" state="frozen"/>
      <selection activeCell="C1" sqref="C1" pane="topRight"/>
      <selection activeCell="A8" sqref="A8" pane="bottomLeft"/>
      <selection activeCell="C8" sqref="C8" pane="bottomRight"/>
    </sheetView>
  </sheetViews>
  <sheetFormatPr customHeight="1" defaultColWidth="12.63" defaultRowHeight="15.0"/>
  <cols>
    <col customWidth="1" min="1" max="1" width="14.25"/>
    <col customWidth="1" min="2" max="2" width="60.0"/>
    <col customWidth="1" min="3" max="5" width="14.0"/>
    <col customWidth="1" min="6" max="6" width="40.0"/>
    <col customWidth="1" hidden="1" min="7" max="25" width="11.38"/>
  </cols>
  <sheetData>
    <row r="1" ht="89.25" customHeight="1">
      <c r="A1" s="34"/>
      <c r="B1" s="12"/>
      <c r="F1" s="35"/>
    </row>
    <row r="2" ht="31.5" customHeight="1">
      <c r="A2" s="36" t="s">
        <v>46</v>
      </c>
      <c r="B2" s="32"/>
      <c r="C2" s="32"/>
      <c r="D2" s="32"/>
      <c r="E2" s="32"/>
      <c r="F2" s="33"/>
    </row>
    <row r="3" ht="21.75" customHeight="1">
      <c r="A3" s="37" t="s">
        <v>47</v>
      </c>
      <c r="B3" s="12"/>
      <c r="C3" s="38"/>
      <c r="D3" s="7"/>
      <c r="E3" s="39" t="s">
        <v>48</v>
      </c>
      <c r="F3" s="7"/>
      <c r="G3" s="40"/>
      <c r="H3" s="40"/>
      <c r="I3" s="40"/>
      <c r="J3" s="40"/>
      <c r="K3" s="40"/>
      <c r="L3" s="40"/>
      <c r="M3" s="40"/>
      <c r="N3" s="40"/>
      <c r="O3" s="40"/>
      <c r="P3" s="40"/>
      <c r="Q3" s="40"/>
      <c r="R3" s="40"/>
      <c r="S3" s="40"/>
      <c r="T3" s="40"/>
      <c r="U3" s="40"/>
      <c r="V3" s="40"/>
      <c r="W3" s="40"/>
      <c r="X3" s="40"/>
      <c r="Y3" s="40"/>
    </row>
    <row r="4" ht="21.75" customHeight="1">
      <c r="A4" s="37" t="s">
        <v>49</v>
      </c>
      <c r="B4" s="12"/>
      <c r="C4" s="38"/>
      <c r="D4" s="7"/>
      <c r="E4" s="41" t="s">
        <v>50</v>
      </c>
      <c r="F4" s="42"/>
      <c r="G4" s="40"/>
      <c r="H4" s="40"/>
      <c r="I4" s="40"/>
      <c r="J4" s="40"/>
      <c r="K4" s="40"/>
      <c r="L4" s="40"/>
      <c r="M4" s="40"/>
      <c r="N4" s="40"/>
      <c r="O4" s="40"/>
      <c r="P4" s="40"/>
      <c r="Q4" s="40"/>
      <c r="R4" s="40"/>
      <c r="S4" s="40"/>
      <c r="T4" s="40"/>
      <c r="U4" s="40"/>
      <c r="V4" s="40"/>
      <c r="W4" s="40"/>
      <c r="X4" s="40"/>
      <c r="Y4" s="40"/>
    </row>
    <row r="5" ht="6.0" customHeight="1">
      <c r="A5" s="43" t="s">
        <v>51</v>
      </c>
      <c r="G5" s="40"/>
      <c r="H5" s="40"/>
      <c r="I5" s="40"/>
      <c r="J5" s="40"/>
      <c r="K5" s="40"/>
      <c r="L5" s="40"/>
      <c r="M5" s="40"/>
      <c r="N5" s="40"/>
      <c r="O5" s="40"/>
      <c r="P5" s="40"/>
      <c r="Q5" s="40"/>
      <c r="R5" s="40"/>
      <c r="S5" s="40"/>
      <c r="T5" s="40"/>
      <c r="U5" s="40"/>
      <c r="V5" s="40"/>
      <c r="W5" s="40"/>
      <c r="X5" s="40"/>
      <c r="Y5" s="40"/>
    </row>
    <row r="6" ht="6.0" customHeight="1">
      <c r="A6" s="44"/>
      <c r="G6" s="40"/>
      <c r="H6" s="40"/>
      <c r="I6" s="40"/>
      <c r="J6" s="40"/>
      <c r="K6" s="40"/>
      <c r="L6" s="40"/>
      <c r="M6" s="40"/>
      <c r="N6" s="40"/>
      <c r="O6" s="40"/>
      <c r="P6" s="40"/>
      <c r="Q6" s="40"/>
      <c r="R6" s="40"/>
      <c r="S6" s="40"/>
      <c r="T6" s="40"/>
      <c r="U6" s="40"/>
      <c r="V6" s="40"/>
      <c r="W6" s="40"/>
      <c r="X6" s="40"/>
      <c r="Y6" s="40"/>
    </row>
    <row r="7" ht="48.0" customHeight="1">
      <c r="A7" s="45" t="s">
        <v>52</v>
      </c>
      <c r="B7" s="45" t="s">
        <v>53</v>
      </c>
      <c r="C7" s="45" t="s">
        <v>54</v>
      </c>
      <c r="D7" s="45" t="s">
        <v>55</v>
      </c>
      <c r="E7" s="45" t="s">
        <v>56</v>
      </c>
      <c r="F7" s="45" t="s">
        <v>57</v>
      </c>
      <c r="G7" s="40"/>
      <c r="H7" s="40"/>
      <c r="I7" s="40"/>
      <c r="J7" s="40"/>
      <c r="K7" s="40"/>
      <c r="L7" s="40"/>
      <c r="M7" s="40"/>
      <c r="N7" s="40"/>
      <c r="O7" s="40"/>
      <c r="P7" s="40"/>
      <c r="Q7" s="40"/>
      <c r="R7" s="40"/>
      <c r="S7" s="40"/>
      <c r="T7" s="40"/>
      <c r="U7" s="40"/>
      <c r="V7" s="40"/>
      <c r="W7" s="40"/>
      <c r="X7" s="40"/>
      <c r="Y7" s="40"/>
    </row>
    <row r="8" ht="24.0" customHeight="1">
      <c r="A8" s="46" t="s">
        <v>58</v>
      </c>
      <c r="B8" s="47" t="s">
        <v>59</v>
      </c>
      <c r="C8" s="46">
        <f t="shared" ref="C8:D8" si="1">+C9+C43+C66+C70+C75+C78+C83+C122</f>
        <v>148</v>
      </c>
      <c r="D8" s="46">
        <f t="shared" si="1"/>
        <v>0</v>
      </c>
      <c r="E8" s="48">
        <f>D8/C8</f>
        <v>0</v>
      </c>
      <c r="F8" s="47"/>
      <c r="G8" s="40"/>
      <c r="H8" s="40"/>
      <c r="I8" s="40"/>
      <c r="J8" s="40"/>
      <c r="K8" s="40"/>
      <c r="L8" s="40"/>
      <c r="M8" s="40"/>
      <c r="N8" s="40"/>
      <c r="O8" s="40"/>
      <c r="P8" s="40"/>
      <c r="Q8" s="40"/>
      <c r="R8" s="40"/>
      <c r="S8" s="40"/>
      <c r="T8" s="40"/>
      <c r="U8" s="40"/>
      <c r="V8" s="40"/>
      <c r="W8" s="40"/>
      <c r="X8" s="40"/>
      <c r="Y8" s="40"/>
    </row>
    <row r="9" ht="21.75" customHeight="1">
      <c r="A9" s="49" t="s">
        <v>60</v>
      </c>
      <c r="B9" s="16" t="s">
        <v>61</v>
      </c>
      <c r="C9" s="49">
        <f>+C10+C13 +C22+C26+C31+C36+C39</f>
        <v>52</v>
      </c>
      <c r="D9" s="49">
        <f>+D10+D13+D22+D26+D31+D36+D39</f>
        <v>0</v>
      </c>
      <c r="E9" s="50">
        <f t="shared" ref="E9:E10" si="3">+D9/C9</f>
        <v>0</v>
      </c>
      <c r="F9" s="16"/>
      <c r="G9" s="51"/>
      <c r="H9" s="51"/>
      <c r="I9" s="51"/>
      <c r="J9" s="51"/>
      <c r="K9" s="51"/>
      <c r="L9" s="51"/>
      <c r="M9" s="51"/>
      <c r="N9" s="51"/>
      <c r="O9" s="51"/>
      <c r="P9" s="51"/>
      <c r="Q9" s="51"/>
      <c r="R9" s="51"/>
      <c r="S9" s="51"/>
      <c r="T9" s="51"/>
      <c r="U9" s="51"/>
      <c r="V9" s="51"/>
      <c r="W9" s="51"/>
      <c r="X9" s="51"/>
      <c r="Y9" s="51"/>
    </row>
    <row r="10" ht="19.5" customHeight="1">
      <c r="A10" s="52" t="s">
        <v>62</v>
      </c>
      <c r="B10" s="53" t="s">
        <v>63</v>
      </c>
      <c r="C10" s="52">
        <f t="shared" ref="C10:D10" si="2">SUM(C11:C12)</f>
        <v>4</v>
      </c>
      <c r="D10" s="52">
        <f t="shared" si="2"/>
        <v>0</v>
      </c>
      <c r="E10" s="54">
        <f t="shared" si="3"/>
        <v>0</v>
      </c>
      <c r="F10" s="53"/>
      <c r="G10" s="40"/>
      <c r="H10" s="40"/>
      <c r="I10" s="40"/>
      <c r="J10" s="40"/>
      <c r="K10" s="40"/>
      <c r="L10" s="40"/>
      <c r="M10" s="40"/>
      <c r="N10" s="40"/>
      <c r="O10" s="40"/>
      <c r="P10" s="40"/>
      <c r="Q10" s="40"/>
      <c r="R10" s="40"/>
      <c r="S10" s="40"/>
      <c r="T10" s="40"/>
      <c r="U10" s="40"/>
      <c r="V10" s="40"/>
      <c r="W10" s="40"/>
      <c r="X10" s="40"/>
      <c r="Y10" s="40"/>
    </row>
    <row r="11" ht="45.0" customHeight="1">
      <c r="A11" s="55" t="s">
        <v>64</v>
      </c>
      <c r="B11" s="56" t="s">
        <v>65</v>
      </c>
      <c r="C11" s="57">
        <v>2.0</v>
      </c>
      <c r="D11" s="58"/>
      <c r="E11" s="59"/>
      <c r="F11" s="60" t="s">
        <v>66</v>
      </c>
      <c r="G11" s="40"/>
      <c r="H11" s="40"/>
      <c r="I11" s="40"/>
      <c r="J11" s="40"/>
      <c r="K11" s="40"/>
      <c r="L11" s="40"/>
      <c r="M11" s="40"/>
      <c r="N11" s="40"/>
      <c r="O11" s="40"/>
      <c r="P11" s="40"/>
      <c r="Q11" s="40"/>
      <c r="R11" s="40"/>
      <c r="S11" s="40"/>
      <c r="T11" s="40"/>
      <c r="U11" s="40"/>
      <c r="V11" s="40"/>
      <c r="W11" s="40"/>
      <c r="X11" s="40"/>
      <c r="Y11" s="40"/>
    </row>
    <row r="12" ht="45.0" customHeight="1">
      <c r="A12" s="61" t="s">
        <v>67</v>
      </c>
      <c r="B12" s="62" t="s">
        <v>68</v>
      </c>
      <c r="C12" s="63">
        <v>2.0</v>
      </c>
      <c r="D12" s="58"/>
      <c r="E12" s="64"/>
      <c r="F12" s="60" t="s">
        <v>66</v>
      </c>
      <c r="G12" s="40"/>
      <c r="H12" s="40"/>
      <c r="I12" s="40"/>
      <c r="J12" s="40"/>
      <c r="K12" s="40"/>
      <c r="L12" s="40"/>
      <c r="M12" s="40"/>
      <c r="N12" s="40"/>
      <c r="O12" s="40"/>
      <c r="P12" s="40"/>
      <c r="Q12" s="40"/>
      <c r="R12" s="40"/>
      <c r="S12" s="40"/>
      <c r="T12" s="40"/>
      <c r="U12" s="40"/>
      <c r="V12" s="40"/>
      <c r="W12" s="40"/>
      <c r="X12" s="40"/>
      <c r="Y12" s="40"/>
    </row>
    <row r="13" ht="19.5" customHeight="1">
      <c r="A13" s="52" t="s">
        <v>69</v>
      </c>
      <c r="B13" s="53" t="s">
        <v>70</v>
      </c>
      <c r="C13" s="52">
        <f t="shared" ref="C13:D13" si="4">SUM(C14:C21)</f>
        <v>16</v>
      </c>
      <c r="D13" s="52">
        <f t="shared" si="4"/>
        <v>0</v>
      </c>
      <c r="E13" s="54">
        <f>+D13/C13</f>
        <v>0</v>
      </c>
      <c r="F13" s="53"/>
      <c r="G13" s="40"/>
      <c r="H13" s="40"/>
      <c r="I13" s="40"/>
      <c r="J13" s="40"/>
      <c r="K13" s="40"/>
      <c r="L13" s="40"/>
      <c r="M13" s="40"/>
      <c r="N13" s="40"/>
      <c r="O13" s="40"/>
      <c r="P13" s="40"/>
      <c r="Q13" s="40"/>
      <c r="R13" s="40"/>
      <c r="S13" s="40"/>
      <c r="T13" s="40"/>
      <c r="U13" s="40"/>
      <c r="V13" s="40"/>
      <c r="W13" s="40"/>
      <c r="X13" s="40"/>
      <c r="Y13" s="40"/>
    </row>
    <row r="14" ht="45.0" customHeight="1">
      <c r="A14" s="61" t="s">
        <v>71</v>
      </c>
      <c r="B14" s="62" t="s">
        <v>72</v>
      </c>
      <c r="C14" s="63">
        <v>2.0</v>
      </c>
      <c r="D14" s="58"/>
      <c r="E14" s="64"/>
      <c r="F14" s="60" t="s">
        <v>66</v>
      </c>
      <c r="G14" s="40"/>
      <c r="H14" s="40"/>
      <c r="I14" s="40"/>
      <c r="J14" s="40"/>
      <c r="K14" s="40"/>
      <c r="L14" s="40"/>
      <c r="M14" s="40"/>
      <c r="N14" s="40"/>
      <c r="O14" s="40"/>
      <c r="P14" s="40"/>
      <c r="Q14" s="40"/>
      <c r="R14" s="40"/>
      <c r="S14" s="40"/>
      <c r="T14" s="40"/>
      <c r="U14" s="40"/>
      <c r="V14" s="40"/>
      <c r="W14" s="40"/>
      <c r="X14" s="40"/>
      <c r="Y14" s="40"/>
    </row>
    <row r="15" ht="45.0" customHeight="1">
      <c r="A15" s="55" t="s">
        <v>73</v>
      </c>
      <c r="B15" s="56" t="s">
        <v>74</v>
      </c>
      <c r="C15" s="57">
        <v>2.0</v>
      </c>
      <c r="D15" s="58"/>
      <c r="E15" s="59"/>
      <c r="F15" s="60" t="s">
        <v>66</v>
      </c>
      <c r="G15" s="40"/>
      <c r="H15" s="40"/>
      <c r="I15" s="40"/>
      <c r="J15" s="40"/>
      <c r="K15" s="40"/>
      <c r="L15" s="40"/>
      <c r="M15" s="40"/>
      <c r="N15" s="40"/>
      <c r="O15" s="40"/>
      <c r="P15" s="40"/>
      <c r="Q15" s="40"/>
      <c r="R15" s="40"/>
      <c r="S15" s="40"/>
      <c r="T15" s="40"/>
      <c r="U15" s="40"/>
      <c r="V15" s="40"/>
      <c r="W15" s="40"/>
      <c r="X15" s="40"/>
      <c r="Y15" s="40"/>
    </row>
    <row r="16" ht="45.0" customHeight="1">
      <c r="A16" s="61" t="s">
        <v>75</v>
      </c>
      <c r="B16" s="62" t="s">
        <v>76</v>
      </c>
      <c r="C16" s="63">
        <v>2.0</v>
      </c>
      <c r="D16" s="58"/>
      <c r="E16" s="64"/>
      <c r="F16" s="60" t="s">
        <v>66</v>
      </c>
      <c r="G16" s="40"/>
      <c r="H16" s="40"/>
      <c r="I16" s="40"/>
      <c r="J16" s="40"/>
      <c r="K16" s="40"/>
      <c r="L16" s="40"/>
      <c r="M16" s="40"/>
      <c r="N16" s="40"/>
      <c r="O16" s="40"/>
      <c r="P16" s="40"/>
      <c r="Q16" s="40"/>
      <c r="R16" s="40"/>
      <c r="S16" s="40"/>
      <c r="T16" s="40"/>
      <c r="U16" s="40"/>
      <c r="V16" s="40"/>
      <c r="W16" s="40"/>
      <c r="X16" s="40"/>
      <c r="Y16" s="40"/>
    </row>
    <row r="17" ht="45.0" customHeight="1">
      <c r="A17" s="55" t="s">
        <v>77</v>
      </c>
      <c r="B17" s="56" t="s">
        <v>78</v>
      </c>
      <c r="C17" s="57">
        <v>2.0</v>
      </c>
      <c r="D17" s="58"/>
      <c r="E17" s="59"/>
      <c r="F17" s="60" t="s">
        <v>66</v>
      </c>
      <c r="G17" s="40"/>
      <c r="H17" s="40"/>
      <c r="I17" s="40"/>
      <c r="J17" s="40"/>
      <c r="K17" s="40"/>
      <c r="L17" s="40"/>
      <c r="M17" s="40"/>
      <c r="N17" s="40"/>
      <c r="O17" s="40"/>
      <c r="P17" s="40"/>
      <c r="Q17" s="40"/>
      <c r="R17" s="40"/>
      <c r="S17" s="40"/>
      <c r="T17" s="40"/>
      <c r="U17" s="40"/>
      <c r="V17" s="40"/>
      <c r="W17" s="40"/>
      <c r="X17" s="40"/>
      <c r="Y17" s="40"/>
    </row>
    <row r="18" ht="45.0" customHeight="1">
      <c r="A18" s="61" t="s">
        <v>79</v>
      </c>
      <c r="B18" s="62" t="s">
        <v>80</v>
      </c>
      <c r="C18" s="63">
        <v>2.0</v>
      </c>
      <c r="D18" s="58"/>
      <c r="E18" s="64"/>
      <c r="F18" s="60" t="s">
        <v>66</v>
      </c>
      <c r="G18" s="40"/>
      <c r="H18" s="40"/>
      <c r="I18" s="40"/>
      <c r="J18" s="40"/>
      <c r="K18" s="40"/>
      <c r="L18" s="40"/>
      <c r="M18" s="40"/>
      <c r="N18" s="40"/>
      <c r="O18" s="40"/>
      <c r="P18" s="40"/>
      <c r="Q18" s="40"/>
      <c r="R18" s="40"/>
      <c r="S18" s="40"/>
      <c r="T18" s="40"/>
      <c r="U18" s="40"/>
      <c r="V18" s="40"/>
      <c r="W18" s="40"/>
      <c r="X18" s="40"/>
      <c r="Y18" s="40"/>
    </row>
    <row r="19" ht="45.0" customHeight="1">
      <c r="A19" s="55" t="s">
        <v>81</v>
      </c>
      <c r="B19" s="56" t="s">
        <v>82</v>
      </c>
      <c r="C19" s="57">
        <v>2.0</v>
      </c>
      <c r="D19" s="58"/>
      <c r="E19" s="59"/>
      <c r="F19" s="60" t="s">
        <v>66</v>
      </c>
      <c r="G19" s="40"/>
      <c r="H19" s="40"/>
      <c r="I19" s="40"/>
      <c r="J19" s="40"/>
      <c r="K19" s="40"/>
      <c r="L19" s="40"/>
      <c r="M19" s="40"/>
      <c r="N19" s="40"/>
      <c r="O19" s="40"/>
      <c r="P19" s="40"/>
      <c r="Q19" s="40"/>
      <c r="R19" s="40"/>
      <c r="S19" s="40"/>
      <c r="T19" s="40"/>
      <c r="U19" s="40"/>
      <c r="V19" s="40"/>
      <c r="W19" s="40"/>
      <c r="X19" s="40"/>
      <c r="Y19" s="40"/>
    </row>
    <row r="20" ht="45.0" customHeight="1">
      <c r="A20" s="61" t="s">
        <v>83</v>
      </c>
      <c r="B20" s="62" t="s">
        <v>84</v>
      </c>
      <c r="C20" s="63">
        <v>2.0</v>
      </c>
      <c r="D20" s="58"/>
      <c r="E20" s="64"/>
      <c r="F20" s="60" t="s">
        <v>66</v>
      </c>
      <c r="G20" s="40"/>
      <c r="H20" s="40"/>
      <c r="I20" s="40"/>
      <c r="J20" s="40"/>
      <c r="K20" s="40"/>
      <c r="L20" s="40"/>
      <c r="M20" s="40"/>
      <c r="N20" s="40"/>
      <c r="O20" s="40"/>
      <c r="P20" s="40"/>
      <c r="Q20" s="40"/>
      <c r="R20" s="40"/>
      <c r="S20" s="40"/>
      <c r="T20" s="40"/>
      <c r="U20" s="40"/>
      <c r="V20" s="40"/>
      <c r="W20" s="40"/>
      <c r="X20" s="40"/>
      <c r="Y20" s="40"/>
    </row>
    <row r="21" ht="45.0" customHeight="1">
      <c r="A21" s="55" t="s">
        <v>85</v>
      </c>
      <c r="B21" s="56" t="s">
        <v>86</v>
      </c>
      <c r="C21" s="57">
        <v>2.0</v>
      </c>
      <c r="D21" s="58"/>
      <c r="E21" s="59"/>
      <c r="F21" s="60" t="s">
        <v>66</v>
      </c>
      <c r="G21" s="40"/>
      <c r="H21" s="40"/>
      <c r="I21" s="40"/>
      <c r="J21" s="40"/>
      <c r="K21" s="40"/>
      <c r="L21" s="40"/>
      <c r="M21" s="40"/>
      <c r="N21" s="40"/>
      <c r="O21" s="40"/>
      <c r="P21" s="40"/>
      <c r="Q21" s="40"/>
      <c r="R21" s="40"/>
      <c r="S21" s="40"/>
      <c r="T21" s="40"/>
      <c r="U21" s="40"/>
      <c r="V21" s="40"/>
      <c r="W21" s="40"/>
      <c r="X21" s="40"/>
      <c r="Y21" s="40"/>
    </row>
    <row r="22" ht="19.5" customHeight="1">
      <c r="A22" s="52" t="s">
        <v>87</v>
      </c>
      <c r="B22" s="53" t="s">
        <v>88</v>
      </c>
      <c r="C22" s="52">
        <f t="shared" ref="C22:D22" si="5">SUM(C23:C25)</f>
        <v>6</v>
      </c>
      <c r="D22" s="52">
        <f t="shared" si="5"/>
        <v>0</v>
      </c>
      <c r="E22" s="54">
        <f>+D22/C22</f>
        <v>0</v>
      </c>
      <c r="F22" s="53"/>
      <c r="G22" s="40"/>
      <c r="H22" s="40"/>
      <c r="I22" s="40"/>
      <c r="J22" s="40"/>
      <c r="K22" s="40"/>
      <c r="L22" s="40"/>
      <c r="M22" s="40"/>
      <c r="N22" s="40"/>
      <c r="O22" s="40"/>
      <c r="P22" s="40"/>
      <c r="Q22" s="40"/>
      <c r="R22" s="40"/>
      <c r="S22" s="40"/>
      <c r="T22" s="40"/>
      <c r="U22" s="40"/>
      <c r="V22" s="40"/>
      <c r="W22" s="40"/>
      <c r="X22" s="40"/>
      <c r="Y22" s="40"/>
    </row>
    <row r="23" ht="45.0" customHeight="1">
      <c r="A23" s="55" t="s">
        <v>89</v>
      </c>
      <c r="B23" s="56" t="s">
        <v>90</v>
      </c>
      <c r="C23" s="57">
        <v>2.0</v>
      </c>
      <c r="D23" s="58"/>
      <c r="E23" s="59"/>
      <c r="F23" s="60" t="s">
        <v>66</v>
      </c>
      <c r="G23" s="40"/>
      <c r="H23" s="40"/>
      <c r="I23" s="40"/>
      <c r="J23" s="40"/>
      <c r="K23" s="40"/>
      <c r="L23" s="40"/>
      <c r="M23" s="40"/>
      <c r="N23" s="40"/>
      <c r="O23" s="40"/>
      <c r="P23" s="40"/>
      <c r="Q23" s="40"/>
      <c r="R23" s="40"/>
      <c r="S23" s="40"/>
      <c r="T23" s="40"/>
      <c r="U23" s="40"/>
      <c r="V23" s="40"/>
      <c r="W23" s="40"/>
      <c r="X23" s="40"/>
      <c r="Y23" s="40"/>
    </row>
    <row r="24" ht="45.0" customHeight="1">
      <c r="A24" s="61" t="s">
        <v>91</v>
      </c>
      <c r="B24" s="62" t="s">
        <v>92</v>
      </c>
      <c r="C24" s="63">
        <v>2.0</v>
      </c>
      <c r="D24" s="58"/>
      <c r="E24" s="64"/>
      <c r="F24" s="60" t="s">
        <v>66</v>
      </c>
      <c r="G24" s="40"/>
      <c r="H24" s="40"/>
      <c r="I24" s="40"/>
      <c r="J24" s="40"/>
      <c r="K24" s="40"/>
      <c r="L24" s="40"/>
      <c r="M24" s="40"/>
      <c r="N24" s="40"/>
      <c r="O24" s="40"/>
      <c r="P24" s="40"/>
      <c r="Q24" s="40"/>
      <c r="R24" s="40"/>
      <c r="S24" s="40"/>
      <c r="T24" s="40"/>
      <c r="U24" s="40"/>
      <c r="V24" s="40"/>
      <c r="W24" s="40"/>
      <c r="X24" s="40"/>
      <c r="Y24" s="40"/>
    </row>
    <row r="25" ht="45.0" customHeight="1">
      <c r="A25" s="55" t="s">
        <v>93</v>
      </c>
      <c r="B25" s="56" t="s">
        <v>76</v>
      </c>
      <c r="C25" s="57">
        <v>2.0</v>
      </c>
      <c r="D25" s="58"/>
      <c r="E25" s="59"/>
      <c r="F25" s="60" t="s">
        <v>66</v>
      </c>
      <c r="G25" s="40"/>
      <c r="H25" s="40"/>
      <c r="I25" s="40"/>
      <c r="J25" s="40"/>
      <c r="K25" s="40"/>
      <c r="L25" s="40"/>
      <c r="M25" s="40"/>
      <c r="N25" s="40"/>
      <c r="O25" s="40"/>
      <c r="P25" s="40"/>
      <c r="Q25" s="40"/>
      <c r="R25" s="40"/>
      <c r="S25" s="40"/>
      <c r="T25" s="40"/>
      <c r="U25" s="40"/>
      <c r="V25" s="40"/>
      <c r="W25" s="40"/>
      <c r="X25" s="40"/>
      <c r="Y25" s="40"/>
    </row>
    <row r="26" ht="19.5" customHeight="1">
      <c r="A26" s="52" t="s">
        <v>94</v>
      </c>
      <c r="B26" s="53" t="s">
        <v>95</v>
      </c>
      <c r="C26" s="52">
        <f t="shared" ref="C26:D26" si="6">SUM(C27:C30)</f>
        <v>8</v>
      </c>
      <c r="D26" s="52">
        <f t="shared" si="6"/>
        <v>0</v>
      </c>
      <c r="E26" s="54">
        <f>+D26/C26</f>
        <v>0</v>
      </c>
      <c r="F26" s="53"/>
      <c r="G26" s="40"/>
      <c r="H26" s="40"/>
      <c r="I26" s="40"/>
      <c r="J26" s="40"/>
      <c r="K26" s="40"/>
      <c r="L26" s="40"/>
      <c r="M26" s="40"/>
      <c r="N26" s="40"/>
      <c r="O26" s="40"/>
      <c r="P26" s="40"/>
      <c r="Q26" s="40"/>
      <c r="R26" s="40"/>
      <c r="S26" s="40"/>
      <c r="T26" s="40"/>
      <c r="U26" s="40"/>
      <c r="V26" s="40"/>
      <c r="W26" s="40"/>
      <c r="X26" s="40"/>
      <c r="Y26" s="40"/>
    </row>
    <row r="27" ht="45.0" customHeight="1">
      <c r="A27" s="55" t="s">
        <v>96</v>
      </c>
      <c r="B27" s="56" t="s">
        <v>97</v>
      </c>
      <c r="C27" s="57">
        <v>2.0</v>
      </c>
      <c r="D27" s="58"/>
      <c r="E27" s="59"/>
      <c r="F27" s="60" t="s">
        <v>66</v>
      </c>
      <c r="G27" s="40"/>
      <c r="H27" s="40"/>
      <c r="I27" s="40"/>
      <c r="J27" s="40"/>
      <c r="K27" s="40"/>
      <c r="L27" s="40"/>
      <c r="M27" s="40"/>
      <c r="N27" s="40"/>
      <c r="O27" s="40"/>
      <c r="P27" s="40"/>
      <c r="Q27" s="40"/>
      <c r="R27" s="40"/>
      <c r="S27" s="40"/>
      <c r="T27" s="40"/>
      <c r="U27" s="40"/>
      <c r="V27" s="40"/>
      <c r="W27" s="40"/>
      <c r="X27" s="40"/>
      <c r="Y27" s="40"/>
    </row>
    <row r="28" ht="45.0" customHeight="1">
      <c r="A28" s="61" t="s">
        <v>98</v>
      </c>
      <c r="B28" s="62" t="s">
        <v>99</v>
      </c>
      <c r="C28" s="63">
        <v>2.0</v>
      </c>
      <c r="D28" s="58"/>
      <c r="E28" s="64"/>
      <c r="F28" s="60" t="s">
        <v>66</v>
      </c>
      <c r="G28" s="40"/>
      <c r="H28" s="40"/>
      <c r="I28" s="40"/>
      <c r="J28" s="40"/>
      <c r="K28" s="40"/>
      <c r="L28" s="40"/>
      <c r="M28" s="40"/>
      <c r="N28" s="40"/>
      <c r="O28" s="40"/>
      <c r="P28" s="40"/>
      <c r="Q28" s="40"/>
      <c r="R28" s="40"/>
      <c r="S28" s="40"/>
      <c r="T28" s="40"/>
      <c r="U28" s="40"/>
      <c r="V28" s="40"/>
      <c r="W28" s="40"/>
      <c r="X28" s="40"/>
      <c r="Y28" s="40"/>
    </row>
    <row r="29" ht="45.0" customHeight="1">
      <c r="A29" s="55" t="s">
        <v>100</v>
      </c>
      <c r="B29" s="56" t="s">
        <v>101</v>
      </c>
      <c r="C29" s="57">
        <v>2.0</v>
      </c>
      <c r="D29" s="58"/>
      <c r="E29" s="59"/>
      <c r="F29" s="60" t="s">
        <v>66</v>
      </c>
      <c r="G29" s="40"/>
      <c r="H29" s="40"/>
      <c r="I29" s="40"/>
      <c r="J29" s="40"/>
      <c r="K29" s="40"/>
      <c r="L29" s="40"/>
      <c r="M29" s="40"/>
      <c r="N29" s="40"/>
      <c r="O29" s="40"/>
      <c r="P29" s="40"/>
      <c r="Q29" s="40"/>
      <c r="R29" s="40"/>
      <c r="S29" s="40"/>
      <c r="T29" s="40"/>
      <c r="U29" s="40"/>
      <c r="V29" s="40"/>
      <c r="W29" s="40"/>
      <c r="X29" s="40"/>
      <c r="Y29" s="40"/>
    </row>
    <row r="30" ht="45.0" customHeight="1">
      <c r="A30" s="61" t="s">
        <v>102</v>
      </c>
      <c r="B30" s="62" t="s">
        <v>103</v>
      </c>
      <c r="C30" s="63">
        <v>2.0</v>
      </c>
      <c r="D30" s="58"/>
      <c r="E30" s="64"/>
      <c r="F30" s="60" t="s">
        <v>66</v>
      </c>
      <c r="G30" s="40"/>
      <c r="H30" s="40"/>
      <c r="I30" s="40"/>
      <c r="J30" s="40"/>
      <c r="K30" s="40"/>
      <c r="L30" s="40"/>
      <c r="M30" s="40"/>
      <c r="N30" s="40"/>
      <c r="O30" s="40"/>
      <c r="P30" s="40"/>
      <c r="Q30" s="40"/>
      <c r="R30" s="40"/>
      <c r="S30" s="40"/>
      <c r="T30" s="40"/>
      <c r="U30" s="40"/>
      <c r="V30" s="40"/>
      <c r="W30" s="40"/>
      <c r="X30" s="40"/>
      <c r="Y30" s="40"/>
    </row>
    <row r="31" ht="19.5" customHeight="1">
      <c r="A31" s="52" t="s">
        <v>104</v>
      </c>
      <c r="B31" s="53" t="s">
        <v>105</v>
      </c>
      <c r="C31" s="52">
        <f t="shared" ref="C31:D31" si="7">SUM(C32:C35)</f>
        <v>8</v>
      </c>
      <c r="D31" s="52">
        <f t="shared" si="7"/>
        <v>0</v>
      </c>
      <c r="E31" s="54">
        <f>+D31/C31</f>
        <v>0</v>
      </c>
      <c r="F31" s="53"/>
      <c r="G31" s="40"/>
      <c r="H31" s="40"/>
      <c r="I31" s="40"/>
      <c r="J31" s="40"/>
      <c r="K31" s="40"/>
      <c r="L31" s="40"/>
      <c r="M31" s="40"/>
      <c r="N31" s="40"/>
      <c r="O31" s="40"/>
      <c r="P31" s="40"/>
      <c r="Q31" s="40"/>
      <c r="R31" s="40"/>
      <c r="S31" s="40"/>
      <c r="T31" s="40"/>
      <c r="U31" s="40"/>
      <c r="V31" s="40"/>
      <c r="W31" s="40"/>
      <c r="X31" s="40"/>
      <c r="Y31" s="40"/>
    </row>
    <row r="32" ht="45.0" customHeight="1">
      <c r="A32" s="61" t="s">
        <v>106</v>
      </c>
      <c r="B32" s="62" t="s">
        <v>107</v>
      </c>
      <c r="C32" s="63">
        <v>2.0</v>
      </c>
      <c r="D32" s="58"/>
      <c r="E32" s="64"/>
      <c r="F32" s="60" t="s">
        <v>66</v>
      </c>
      <c r="G32" s="40"/>
      <c r="H32" s="40"/>
      <c r="I32" s="40"/>
      <c r="J32" s="40"/>
      <c r="K32" s="40"/>
      <c r="L32" s="40"/>
      <c r="M32" s="40"/>
      <c r="N32" s="40"/>
      <c r="O32" s="40"/>
      <c r="P32" s="40"/>
      <c r="Q32" s="40"/>
      <c r="R32" s="40"/>
      <c r="S32" s="40"/>
      <c r="T32" s="40"/>
      <c r="U32" s="40"/>
      <c r="V32" s="40"/>
      <c r="W32" s="40"/>
      <c r="X32" s="40"/>
      <c r="Y32" s="40"/>
    </row>
    <row r="33" ht="45.0" customHeight="1">
      <c r="A33" s="55" t="s">
        <v>108</v>
      </c>
      <c r="B33" s="56" t="s">
        <v>109</v>
      </c>
      <c r="C33" s="57">
        <v>2.0</v>
      </c>
      <c r="D33" s="58"/>
      <c r="E33" s="59"/>
      <c r="F33" s="60" t="s">
        <v>66</v>
      </c>
      <c r="G33" s="40"/>
      <c r="H33" s="40"/>
      <c r="I33" s="40"/>
      <c r="J33" s="40"/>
      <c r="K33" s="40"/>
      <c r="L33" s="40"/>
      <c r="M33" s="40"/>
      <c r="N33" s="40"/>
      <c r="O33" s="40"/>
      <c r="P33" s="40"/>
      <c r="Q33" s="40"/>
      <c r="R33" s="40"/>
      <c r="S33" s="40"/>
      <c r="T33" s="40"/>
      <c r="U33" s="40"/>
      <c r="V33" s="40"/>
      <c r="W33" s="40"/>
      <c r="X33" s="40"/>
      <c r="Y33" s="40"/>
    </row>
    <row r="34" ht="45.0" customHeight="1">
      <c r="A34" s="61" t="s">
        <v>110</v>
      </c>
      <c r="B34" s="62" t="s">
        <v>111</v>
      </c>
      <c r="C34" s="63">
        <v>2.0</v>
      </c>
      <c r="D34" s="58"/>
      <c r="E34" s="64"/>
      <c r="F34" s="60" t="s">
        <v>66</v>
      </c>
      <c r="G34" s="40"/>
      <c r="H34" s="40"/>
      <c r="I34" s="40"/>
      <c r="J34" s="40"/>
      <c r="K34" s="40"/>
      <c r="L34" s="40"/>
      <c r="M34" s="40"/>
      <c r="N34" s="40"/>
      <c r="O34" s="40"/>
      <c r="P34" s="40"/>
      <c r="Q34" s="40"/>
      <c r="R34" s="40"/>
      <c r="S34" s="40"/>
      <c r="T34" s="40"/>
      <c r="U34" s="40"/>
      <c r="V34" s="40"/>
      <c r="W34" s="40"/>
      <c r="X34" s="40"/>
      <c r="Y34" s="40"/>
    </row>
    <row r="35" ht="45.0" customHeight="1">
      <c r="A35" s="55" t="s">
        <v>112</v>
      </c>
      <c r="B35" s="56" t="s">
        <v>113</v>
      </c>
      <c r="C35" s="57">
        <v>2.0</v>
      </c>
      <c r="D35" s="58"/>
      <c r="E35" s="59"/>
      <c r="F35" s="60" t="s">
        <v>66</v>
      </c>
      <c r="G35" s="40"/>
      <c r="H35" s="40"/>
      <c r="I35" s="40"/>
      <c r="J35" s="40"/>
      <c r="K35" s="40"/>
      <c r="L35" s="40"/>
      <c r="M35" s="40"/>
      <c r="N35" s="40"/>
      <c r="O35" s="40"/>
      <c r="P35" s="40"/>
      <c r="Q35" s="40"/>
      <c r="R35" s="40"/>
      <c r="S35" s="40"/>
      <c r="T35" s="40"/>
      <c r="U35" s="40"/>
      <c r="V35" s="40"/>
      <c r="W35" s="40"/>
      <c r="X35" s="40"/>
      <c r="Y35" s="40"/>
    </row>
    <row r="36" ht="19.5" customHeight="1">
      <c r="A36" s="52" t="s">
        <v>114</v>
      </c>
      <c r="B36" s="53" t="s">
        <v>115</v>
      </c>
      <c r="C36" s="52">
        <f t="shared" ref="C36:D36" si="8">SUM(C37:C38)</f>
        <v>4</v>
      </c>
      <c r="D36" s="52">
        <f t="shared" si="8"/>
        <v>0</v>
      </c>
      <c r="E36" s="54">
        <f>+D36/C36</f>
        <v>0</v>
      </c>
      <c r="F36" s="53"/>
      <c r="G36" s="40"/>
      <c r="H36" s="40"/>
      <c r="I36" s="40"/>
      <c r="J36" s="40"/>
      <c r="K36" s="40"/>
      <c r="L36" s="40"/>
      <c r="M36" s="40"/>
      <c r="N36" s="40"/>
      <c r="O36" s="40"/>
      <c r="P36" s="40"/>
      <c r="Q36" s="40"/>
      <c r="R36" s="40"/>
      <c r="S36" s="40"/>
      <c r="T36" s="40"/>
      <c r="U36" s="40"/>
      <c r="V36" s="40"/>
      <c r="W36" s="40"/>
      <c r="X36" s="40"/>
      <c r="Y36" s="40"/>
    </row>
    <row r="37" ht="45.0" customHeight="1">
      <c r="A37" s="55" t="s">
        <v>116</v>
      </c>
      <c r="B37" s="56" t="s">
        <v>117</v>
      </c>
      <c r="C37" s="57">
        <v>2.0</v>
      </c>
      <c r="D37" s="58"/>
      <c r="E37" s="59"/>
      <c r="F37" s="60" t="s">
        <v>66</v>
      </c>
      <c r="G37" s="40"/>
      <c r="H37" s="40"/>
      <c r="I37" s="40"/>
      <c r="J37" s="40"/>
      <c r="K37" s="40"/>
      <c r="L37" s="40"/>
      <c r="M37" s="40"/>
      <c r="N37" s="40"/>
      <c r="O37" s="40"/>
      <c r="P37" s="40"/>
      <c r="Q37" s="40"/>
      <c r="R37" s="40"/>
      <c r="S37" s="40"/>
      <c r="T37" s="40"/>
      <c r="U37" s="40"/>
      <c r="V37" s="40"/>
      <c r="W37" s="40"/>
      <c r="X37" s="40"/>
      <c r="Y37" s="40"/>
    </row>
    <row r="38" ht="45.0" customHeight="1">
      <c r="A38" s="61" t="s">
        <v>118</v>
      </c>
      <c r="B38" s="62" t="s">
        <v>119</v>
      </c>
      <c r="C38" s="63">
        <v>2.0</v>
      </c>
      <c r="D38" s="58"/>
      <c r="E38" s="64"/>
      <c r="F38" s="60" t="s">
        <v>66</v>
      </c>
      <c r="G38" s="40"/>
      <c r="H38" s="40"/>
      <c r="I38" s="40"/>
      <c r="J38" s="40"/>
      <c r="K38" s="40"/>
      <c r="L38" s="40"/>
      <c r="M38" s="40"/>
      <c r="N38" s="40"/>
      <c r="O38" s="40"/>
      <c r="P38" s="40"/>
      <c r="Q38" s="40"/>
      <c r="R38" s="40"/>
      <c r="S38" s="40"/>
      <c r="T38" s="40"/>
      <c r="U38" s="40"/>
      <c r="V38" s="40"/>
      <c r="W38" s="40"/>
      <c r="X38" s="40"/>
      <c r="Y38" s="40"/>
    </row>
    <row r="39" ht="19.5" customHeight="1">
      <c r="A39" s="52" t="s">
        <v>120</v>
      </c>
      <c r="B39" s="53" t="s">
        <v>121</v>
      </c>
      <c r="C39" s="52">
        <f t="shared" ref="C39:D39" si="9">SUM(C40:C42)</f>
        <v>6</v>
      </c>
      <c r="D39" s="52">
        <f t="shared" si="9"/>
        <v>0</v>
      </c>
      <c r="E39" s="54">
        <f>+D39/C39</f>
        <v>0</v>
      </c>
      <c r="F39" s="53"/>
      <c r="G39" s="40"/>
      <c r="H39" s="40"/>
      <c r="I39" s="40"/>
      <c r="J39" s="40"/>
      <c r="K39" s="40"/>
      <c r="L39" s="40"/>
      <c r="M39" s="40"/>
      <c r="N39" s="40"/>
      <c r="O39" s="40"/>
      <c r="P39" s="40"/>
      <c r="Q39" s="40"/>
      <c r="R39" s="40"/>
      <c r="S39" s="40"/>
      <c r="T39" s="40"/>
      <c r="U39" s="40"/>
      <c r="V39" s="40"/>
      <c r="W39" s="40"/>
      <c r="X39" s="40"/>
      <c r="Y39" s="40"/>
    </row>
    <row r="40" ht="45.0" customHeight="1">
      <c r="A40" s="61" t="s">
        <v>122</v>
      </c>
      <c r="B40" s="62" t="s">
        <v>123</v>
      </c>
      <c r="C40" s="63">
        <v>2.0</v>
      </c>
      <c r="D40" s="58"/>
      <c r="E40" s="64"/>
      <c r="F40" s="60" t="s">
        <v>66</v>
      </c>
      <c r="G40" s="40"/>
      <c r="H40" s="40"/>
      <c r="I40" s="40"/>
      <c r="J40" s="40"/>
      <c r="K40" s="40"/>
      <c r="L40" s="40"/>
      <c r="M40" s="40"/>
      <c r="N40" s="40"/>
      <c r="O40" s="40"/>
      <c r="P40" s="40"/>
      <c r="Q40" s="40"/>
      <c r="R40" s="40"/>
      <c r="S40" s="40"/>
      <c r="T40" s="40"/>
      <c r="U40" s="40"/>
      <c r="V40" s="40"/>
      <c r="W40" s="40"/>
      <c r="X40" s="40"/>
      <c r="Y40" s="40"/>
    </row>
    <row r="41" ht="45.0" customHeight="1">
      <c r="A41" s="55" t="s">
        <v>124</v>
      </c>
      <c r="B41" s="56" t="s">
        <v>125</v>
      </c>
      <c r="C41" s="57">
        <v>2.0</v>
      </c>
      <c r="D41" s="58"/>
      <c r="E41" s="59"/>
      <c r="F41" s="60" t="s">
        <v>66</v>
      </c>
      <c r="G41" s="40"/>
      <c r="H41" s="40"/>
      <c r="I41" s="40"/>
      <c r="J41" s="40"/>
      <c r="K41" s="40"/>
      <c r="L41" s="40"/>
      <c r="M41" s="40"/>
      <c r="N41" s="40"/>
      <c r="O41" s="40"/>
      <c r="P41" s="40"/>
      <c r="Q41" s="40"/>
      <c r="R41" s="40"/>
      <c r="S41" s="40"/>
      <c r="T41" s="40"/>
      <c r="U41" s="40"/>
      <c r="V41" s="40"/>
      <c r="W41" s="40"/>
      <c r="X41" s="40"/>
      <c r="Y41" s="40"/>
    </row>
    <row r="42" ht="45.0" customHeight="1">
      <c r="A42" s="61" t="s">
        <v>126</v>
      </c>
      <c r="B42" s="62" t="s">
        <v>127</v>
      </c>
      <c r="C42" s="63">
        <v>2.0</v>
      </c>
      <c r="D42" s="58"/>
      <c r="E42" s="64"/>
      <c r="F42" s="60" t="s">
        <v>66</v>
      </c>
      <c r="G42" s="40"/>
      <c r="H42" s="40"/>
      <c r="I42" s="40"/>
      <c r="J42" s="40"/>
      <c r="K42" s="40"/>
      <c r="L42" s="40"/>
      <c r="M42" s="40"/>
      <c r="N42" s="40"/>
      <c r="O42" s="40"/>
      <c r="P42" s="40"/>
      <c r="Q42" s="40"/>
      <c r="R42" s="40"/>
      <c r="S42" s="40"/>
      <c r="T42" s="40"/>
      <c r="U42" s="40"/>
      <c r="V42" s="40"/>
      <c r="W42" s="40"/>
      <c r="X42" s="40"/>
      <c r="Y42" s="40"/>
    </row>
    <row r="43" ht="21.75" customHeight="1">
      <c r="A43" s="49" t="s">
        <v>128</v>
      </c>
      <c r="B43" s="16" t="s">
        <v>129</v>
      </c>
      <c r="C43" s="49">
        <f t="shared" ref="C43:D43" si="10">+C44+C49+C53+C57+C62</f>
        <v>34</v>
      </c>
      <c r="D43" s="49">
        <f t="shared" si="10"/>
        <v>0</v>
      </c>
      <c r="E43" s="50">
        <f t="shared" ref="E43:E44" si="12">+D43/C43</f>
        <v>0</v>
      </c>
      <c r="F43" s="16"/>
      <c r="G43" s="51"/>
      <c r="H43" s="51"/>
      <c r="I43" s="51"/>
      <c r="J43" s="51"/>
      <c r="K43" s="51"/>
      <c r="L43" s="51"/>
      <c r="M43" s="51"/>
      <c r="N43" s="51"/>
      <c r="O43" s="51"/>
      <c r="P43" s="51"/>
      <c r="Q43" s="51"/>
      <c r="R43" s="51"/>
      <c r="S43" s="51"/>
      <c r="T43" s="51"/>
      <c r="U43" s="51"/>
      <c r="V43" s="51"/>
      <c r="W43" s="51"/>
      <c r="X43" s="51"/>
      <c r="Y43" s="51"/>
    </row>
    <row r="44" ht="19.5" customHeight="1">
      <c r="A44" s="52" t="s">
        <v>130</v>
      </c>
      <c r="B44" s="53" t="s">
        <v>131</v>
      </c>
      <c r="C44" s="52">
        <f t="shared" ref="C44:D44" si="11">SUM(C45:C48)</f>
        <v>8</v>
      </c>
      <c r="D44" s="52">
        <f t="shared" si="11"/>
        <v>0</v>
      </c>
      <c r="E44" s="54">
        <f t="shared" si="12"/>
        <v>0</v>
      </c>
      <c r="F44" s="53"/>
      <c r="G44" s="40"/>
      <c r="H44" s="40"/>
      <c r="I44" s="40"/>
      <c r="J44" s="40"/>
      <c r="K44" s="40"/>
      <c r="L44" s="40"/>
      <c r="M44" s="40"/>
      <c r="N44" s="40"/>
      <c r="O44" s="40"/>
      <c r="P44" s="40"/>
      <c r="Q44" s="40"/>
      <c r="R44" s="40"/>
      <c r="S44" s="40"/>
      <c r="T44" s="40"/>
      <c r="U44" s="40"/>
      <c r="V44" s="40"/>
      <c r="W44" s="40"/>
      <c r="X44" s="40"/>
      <c r="Y44" s="40"/>
    </row>
    <row r="45" ht="45.0" customHeight="1">
      <c r="A45" s="55" t="s">
        <v>132</v>
      </c>
      <c r="B45" s="56" t="s">
        <v>133</v>
      </c>
      <c r="C45" s="57">
        <v>2.0</v>
      </c>
      <c r="D45" s="58"/>
      <c r="E45" s="59"/>
      <c r="F45" s="60" t="s">
        <v>66</v>
      </c>
      <c r="G45" s="40"/>
      <c r="H45" s="40"/>
      <c r="I45" s="40"/>
      <c r="J45" s="40"/>
      <c r="K45" s="40"/>
      <c r="L45" s="40"/>
      <c r="M45" s="40"/>
      <c r="N45" s="40"/>
      <c r="O45" s="40"/>
      <c r="P45" s="40"/>
      <c r="Q45" s="40"/>
      <c r="R45" s="40"/>
      <c r="S45" s="40"/>
      <c r="T45" s="40"/>
      <c r="U45" s="40"/>
      <c r="V45" s="40"/>
      <c r="W45" s="40"/>
      <c r="X45" s="40"/>
      <c r="Y45" s="40"/>
    </row>
    <row r="46" ht="45.0" customHeight="1">
      <c r="A46" s="61" t="s">
        <v>134</v>
      </c>
      <c r="B46" s="62" t="s">
        <v>135</v>
      </c>
      <c r="C46" s="63">
        <v>2.0</v>
      </c>
      <c r="D46" s="58"/>
      <c r="E46" s="64"/>
      <c r="F46" s="60" t="s">
        <v>66</v>
      </c>
      <c r="G46" s="40"/>
      <c r="H46" s="40"/>
      <c r="I46" s="40"/>
      <c r="J46" s="40"/>
      <c r="K46" s="40"/>
      <c r="L46" s="40"/>
      <c r="M46" s="40"/>
      <c r="N46" s="40"/>
      <c r="O46" s="40"/>
      <c r="P46" s="40"/>
      <c r="Q46" s="40"/>
      <c r="R46" s="40"/>
      <c r="S46" s="40"/>
      <c r="T46" s="40"/>
      <c r="U46" s="40"/>
      <c r="V46" s="40"/>
      <c r="W46" s="40"/>
      <c r="X46" s="40"/>
      <c r="Y46" s="40"/>
    </row>
    <row r="47" ht="45.0" customHeight="1">
      <c r="A47" s="55" t="s">
        <v>136</v>
      </c>
      <c r="B47" s="56" t="s">
        <v>137</v>
      </c>
      <c r="C47" s="57">
        <v>2.0</v>
      </c>
      <c r="D47" s="58"/>
      <c r="E47" s="59"/>
      <c r="F47" s="60" t="s">
        <v>66</v>
      </c>
      <c r="G47" s="40"/>
      <c r="H47" s="40"/>
      <c r="I47" s="40"/>
      <c r="J47" s="40"/>
      <c r="K47" s="40"/>
      <c r="L47" s="40"/>
      <c r="M47" s="40"/>
      <c r="N47" s="40"/>
      <c r="O47" s="40"/>
      <c r="P47" s="40"/>
      <c r="Q47" s="40"/>
      <c r="R47" s="40"/>
      <c r="S47" s="40"/>
      <c r="T47" s="40"/>
      <c r="U47" s="40"/>
      <c r="V47" s="40"/>
      <c r="W47" s="40"/>
      <c r="X47" s="40"/>
      <c r="Y47" s="40"/>
    </row>
    <row r="48" ht="45.0" customHeight="1">
      <c r="A48" s="61" t="s">
        <v>138</v>
      </c>
      <c r="B48" s="62" t="s">
        <v>139</v>
      </c>
      <c r="C48" s="63">
        <v>2.0</v>
      </c>
      <c r="D48" s="58"/>
      <c r="E48" s="64"/>
      <c r="F48" s="60" t="s">
        <v>66</v>
      </c>
      <c r="G48" s="40"/>
      <c r="H48" s="40"/>
      <c r="I48" s="40"/>
      <c r="J48" s="40"/>
      <c r="K48" s="40"/>
      <c r="L48" s="40"/>
      <c r="M48" s="40"/>
      <c r="N48" s="40"/>
      <c r="O48" s="40"/>
      <c r="P48" s="40"/>
      <c r="Q48" s="40"/>
      <c r="R48" s="40"/>
      <c r="S48" s="40"/>
      <c r="T48" s="40"/>
      <c r="U48" s="40"/>
      <c r="V48" s="40"/>
      <c r="W48" s="40"/>
      <c r="X48" s="40"/>
      <c r="Y48" s="40"/>
    </row>
    <row r="49" ht="19.5" customHeight="1">
      <c r="A49" s="52" t="s">
        <v>140</v>
      </c>
      <c r="B49" s="53" t="s">
        <v>141</v>
      </c>
      <c r="C49" s="52">
        <f t="shared" ref="C49:D49" si="13">SUM(C50:C52)</f>
        <v>6</v>
      </c>
      <c r="D49" s="52">
        <f t="shared" si="13"/>
        <v>0</v>
      </c>
      <c r="E49" s="54">
        <f>+D49/C49</f>
        <v>0</v>
      </c>
      <c r="F49" s="53"/>
      <c r="G49" s="40"/>
      <c r="H49" s="40"/>
      <c r="I49" s="40"/>
      <c r="J49" s="40"/>
      <c r="K49" s="40"/>
      <c r="L49" s="40"/>
      <c r="M49" s="40"/>
      <c r="N49" s="40"/>
      <c r="O49" s="40"/>
      <c r="P49" s="40"/>
      <c r="Q49" s="40"/>
      <c r="R49" s="40"/>
      <c r="S49" s="40"/>
      <c r="T49" s="40"/>
      <c r="U49" s="40"/>
      <c r="V49" s="40"/>
      <c r="W49" s="40"/>
      <c r="X49" s="40"/>
      <c r="Y49" s="40"/>
    </row>
    <row r="50" ht="45.0" customHeight="1">
      <c r="A50" s="61" t="s">
        <v>142</v>
      </c>
      <c r="B50" s="62" t="s">
        <v>143</v>
      </c>
      <c r="C50" s="63">
        <v>2.0</v>
      </c>
      <c r="D50" s="58"/>
      <c r="E50" s="64"/>
      <c r="F50" s="60" t="s">
        <v>66</v>
      </c>
      <c r="G50" s="40"/>
      <c r="H50" s="40"/>
      <c r="I50" s="40"/>
      <c r="J50" s="40"/>
      <c r="K50" s="40"/>
      <c r="L50" s="40"/>
      <c r="M50" s="40"/>
      <c r="N50" s="40"/>
      <c r="O50" s="40"/>
      <c r="P50" s="40"/>
      <c r="Q50" s="40"/>
      <c r="R50" s="40"/>
      <c r="S50" s="40"/>
      <c r="T50" s="40"/>
      <c r="U50" s="40"/>
      <c r="V50" s="40"/>
      <c r="W50" s="40"/>
      <c r="X50" s="40"/>
      <c r="Y50" s="40"/>
    </row>
    <row r="51" ht="45.0" customHeight="1">
      <c r="A51" s="55" t="s">
        <v>144</v>
      </c>
      <c r="B51" s="56" t="s">
        <v>145</v>
      </c>
      <c r="C51" s="57">
        <v>2.0</v>
      </c>
      <c r="D51" s="58"/>
      <c r="E51" s="59"/>
      <c r="F51" s="60" t="s">
        <v>66</v>
      </c>
      <c r="G51" s="40"/>
      <c r="H51" s="40"/>
      <c r="I51" s="40"/>
      <c r="J51" s="40"/>
      <c r="K51" s="40"/>
      <c r="L51" s="40"/>
      <c r="M51" s="40"/>
      <c r="N51" s="40"/>
      <c r="O51" s="40"/>
      <c r="P51" s="40"/>
      <c r="Q51" s="40"/>
      <c r="R51" s="40"/>
      <c r="S51" s="40"/>
      <c r="T51" s="40"/>
      <c r="U51" s="40"/>
      <c r="V51" s="40"/>
      <c r="W51" s="40"/>
      <c r="X51" s="40"/>
      <c r="Y51" s="40"/>
    </row>
    <row r="52" ht="45.0" customHeight="1">
      <c r="A52" s="61" t="s">
        <v>146</v>
      </c>
      <c r="B52" s="62" t="s">
        <v>147</v>
      </c>
      <c r="C52" s="63">
        <v>2.0</v>
      </c>
      <c r="D52" s="58"/>
      <c r="E52" s="64"/>
      <c r="F52" s="60" t="s">
        <v>66</v>
      </c>
      <c r="G52" s="40"/>
      <c r="H52" s="40"/>
      <c r="I52" s="40"/>
      <c r="J52" s="40"/>
      <c r="K52" s="40"/>
      <c r="L52" s="40"/>
      <c r="M52" s="40"/>
      <c r="N52" s="40"/>
      <c r="O52" s="40"/>
      <c r="P52" s="40"/>
      <c r="Q52" s="40"/>
      <c r="R52" s="40"/>
      <c r="S52" s="40"/>
      <c r="T52" s="40"/>
      <c r="U52" s="40"/>
      <c r="V52" s="40"/>
      <c r="W52" s="40"/>
      <c r="X52" s="40"/>
      <c r="Y52" s="40"/>
    </row>
    <row r="53" ht="19.5" customHeight="1">
      <c r="A53" s="52" t="s">
        <v>148</v>
      </c>
      <c r="B53" s="53" t="s">
        <v>149</v>
      </c>
      <c r="C53" s="52">
        <f t="shared" ref="C53:D53" si="14">SUM(C54:C56)</f>
        <v>6</v>
      </c>
      <c r="D53" s="52">
        <f t="shared" si="14"/>
        <v>0</v>
      </c>
      <c r="E53" s="54">
        <f>+D53/C53</f>
        <v>0</v>
      </c>
      <c r="F53" s="53"/>
      <c r="G53" s="40"/>
      <c r="H53" s="40"/>
      <c r="I53" s="40"/>
      <c r="J53" s="40"/>
      <c r="K53" s="40"/>
      <c r="L53" s="40"/>
      <c r="M53" s="40"/>
      <c r="N53" s="40"/>
      <c r="O53" s="40"/>
      <c r="P53" s="40"/>
      <c r="Q53" s="40"/>
      <c r="R53" s="40"/>
      <c r="S53" s="40"/>
      <c r="T53" s="40"/>
      <c r="U53" s="40"/>
      <c r="V53" s="40"/>
      <c r="W53" s="40"/>
      <c r="X53" s="40"/>
      <c r="Y53" s="40"/>
    </row>
    <row r="54" ht="45.0" customHeight="1">
      <c r="A54" s="61" t="s">
        <v>150</v>
      </c>
      <c r="B54" s="62" t="s">
        <v>151</v>
      </c>
      <c r="C54" s="63">
        <v>2.0</v>
      </c>
      <c r="D54" s="58"/>
      <c r="E54" s="64"/>
      <c r="F54" s="60" t="s">
        <v>66</v>
      </c>
      <c r="G54" s="40"/>
      <c r="H54" s="40"/>
      <c r="I54" s="40"/>
      <c r="J54" s="40"/>
      <c r="K54" s="40"/>
      <c r="L54" s="40"/>
      <c r="M54" s="40"/>
      <c r="N54" s="40"/>
      <c r="O54" s="40"/>
      <c r="P54" s="40"/>
      <c r="Q54" s="40"/>
      <c r="R54" s="40"/>
      <c r="S54" s="40"/>
      <c r="T54" s="40"/>
      <c r="U54" s="40"/>
      <c r="V54" s="40"/>
      <c r="W54" s="40"/>
      <c r="X54" s="40"/>
      <c r="Y54" s="40"/>
    </row>
    <row r="55" ht="45.0" customHeight="1">
      <c r="A55" s="55" t="s">
        <v>152</v>
      </c>
      <c r="B55" s="56" t="s">
        <v>153</v>
      </c>
      <c r="C55" s="57">
        <v>2.0</v>
      </c>
      <c r="D55" s="58"/>
      <c r="E55" s="59"/>
      <c r="F55" s="60" t="s">
        <v>66</v>
      </c>
      <c r="G55" s="40"/>
      <c r="H55" s="40"/>
      <c r="I55" s="40"/>
      <c r="J55" s="40"/>
      <c r="K55" s="40"/>
      <c r="L55" s="40"/>
      <c r="M55" s="40"/>
      <c r="N55" s="40"/>
      <c r="O55" s="40"/>
      <c r="P55" s="40"/>
      <c r="Q55" s="40"/>
      <c r="R55" s="40"/>
      <c r="S55" s="40"/>
      <c r="T55" s="40"/>
      <c r="U55" s="40"/>
      <c r="V55" s="40"/>
      <c r="W55" s="40"/>
      <c r="X55" s="40"/>
      <c r="Y55" s="40"/>
    </row>
    <row r="56" ht="45.0" customHeight="1">
      <c r="A56" s="61" t="s">
        <v>154</v>
      </c>
      <c r="B56" s="62" t="s">
        <v>155</v>
      </c>
      <c r="C56" s="63">
        <v>2.0</v>
      </c>
      <c r="D56" s="58"/>
      <c r="E56" s="64"/>
      <c r="F56" s="60" t="s">
        <v>66</v>
      </c>
      <c r="G56" s="40"/>
      <c r="H56" s="40"/>
      <c r="I56" s="40"/>
      <c r="J56" s="40"/>
      <c r="K56" s="40"/>
      <c r="L56" s="40"/>
      <c r="M56" s="40"/>
      <c r="N56" s="40"/>
      <c r="O56" s="40"/>
      <c r="P56" s="40"/>
      <c r="Q56" s="40"/>
      <c r="R56" s="40"/>
      <c r="S56" s="40"/>
      <c r="T56" s="40"/>
      <c r="U56" s="40"/>
      <c r="V56" s="40"/>
      <c r="W56" s="40"/>
      <c r="X56" s="40"/>
      <c r="Y56" s="40"/>
    </row>
    <row r="57" ht="19.5" customHeight="1">
      <c r="A57" s="52" t="s">
        <v>156</v>
      </c>
      <c r="B57" s="53" t="s">
        <v>157</v>
      </c>
      <c r="C57" s="52">
        <f t="shared" ref="C57:D57" si="15">SUM(C58:C61)</f>
        <v>8</v>
      </c>
      <c r="D57" s="52">
        <f t="shared" si="15"/>
        <v>0</v>
      </c>
      <c r="E57" s="54">
        <f>+D57/C57</f>
        <v>0</v>
      </c>
      <c r="F57" s="53"/>
      <c r="G57" s="40"/>
      <c r="H57" s="40"/>
      <c r="I57" s="40"/>
      <c r="J57" s="40"/>
      <c r="K57" s="40"/>
      <c r="L57" s="40"/>
      <c r="M57" s="40"/>
      <c r="N57" s="40"/>
      <c r="O57" s="40"/>
      <c r="P57" s="40"/>
      <c r="Q57" s="40"/>
      <c r="R57" s="40"/>
      <c r="S57" s="40"/>
      <c r="T57" s="40"/>
      <c r="U57" s="40"/>
      <c r="V57" s="40"/>
      <c r="W57" s="40"/>
      <c r="X57" s="40"/>
      <c r="Y57" s="40"/>
    </row>
    <row r="58" ht="45.0" customHeight="1">
      <c r="A58" s="61" t="s">
        <v>158</v>
      </c>
      <c r="B58" s="62" t="s">
        <v>159</v>
      </c>
      <c r="C58" s="63">
        <v>2.0</v>
      </c>
      <c r="D58" s="58"/>
      <c r="E58" s="64"/>
      <c r="F58" s="60" t="s">
        <v>66</v>
      </c>
      <c r="G58" s="40"/>
      <c r="H58" s="40"/>
      <c r="I58" s="40"/>
      <c r="J58" s="40"/>
      <c r="K58" s="40"/>
      <c r="L58" s="40"/>
      <c r="M58" s="40"/>
      <c r="N58" s="40"/>
      <c r="O58" s="40"/>
      <c r="P58" s="40"/>
      <c r="Q58" s="40"/>
      <c r="R58" s="40"/>
      <c r="S58" s="40"/>
      <c r="T58" s="40"/>
      <c r="U58" s="40"/>
      <c r="V58" s="40"/>
      <c r="W58" s="40"/>
      <c r="X58" s="40"/>
      <c r="Y58" s="40"/>
    </row>
    <row r="59" ht="45.0" customHeight="1">
      <c r="A59" s="55" t="s">
        <v>160</v>
      </c>
      <c r="B59" s="56" t="s">
        <v>161</v>
      </c>
      <c r="C59" s="57">
        <v>2.0</v>
      </c>
      <c r="D59" s="58"/>
      <c r="E59" s="59"/>
      <c r="F59" s="60" t="s">
        <v>66</v>
      </c>
      <c r="G59" s="40"/>
      <c r="H59" s="40"/>
      <c r="I59" s="40"/>
      <c r="J59" s="40"/>
      <c r="K59" s="40"/>
      <c r="L59" s="40"/>
      <c r="M59" s="40"/>
      <c r="N59" s="40"/>
      <c r="O59" s="40"/>
      <c r="P59" s="40"/>
      <c r="Q59" s="40"/>
      <c r="R59" s="40"/>
      <c r="S59" s="40"/>
      <c r="T59" s="40"/>
      <c r="U59" s="40"/>
      <c r="V59" s="40"/>
      <c r="W59" s="40"/>
      <c r="X59" s="40"/>
      <c r="Y59" s="40"/>
    </row>
    <row r="60" ht="45.0" customHeight="1">
      <c r="A60" s="61" t="s">
        <v>162</v>
      </c>
      <c r="B60" s="62" t="s">
        <v>163</v>
      </c>
      <c r="C60" s="63">
        <v>2.0</v>
      </c>
      <c r="D60" s="58"/>
      <c r="E60" s="64"/>
      <c r="F60" s="60" t="s">
        <v>66</v>
      </c>
      <c r="G60" s="40"/>
      <c r="H60" s="40"/>
      <c r="I60" s="40"/>
      <c r="J60" s="40"/>
      <c r="K60" s="40"/>
      <c r="L60" s="40"/>
      <c r="M60" s="40"/>
      <c r="N60" s="40"/>
      <c r="O60" s="40"/>
      <c r="P60" s="40"/>
      <c r="Q60" s="40"/>
      <c r="R60" s="40"/>
      <c r="S60" s="40"/>
      <c r="T60" s="40"/>
      <c r="U60" s="40"/>
      <c r="V60" s="40"/>
      <c r="W60" s="40"/>
      <c r="X60" s="40"/>
      <c r="Y60" s="40"/>
    </row>
    <row r="61" ht="45.0" customHeight="1">
      <c r="A61" s="55" t="s">
        <v>164</v>
      </c>
      <c r="B61" s="56" t="s">
        <v>165</v>
      </c>
      <c r="C61" s="57">
        <v>2.0</v>
      </c>
      <c r="D61" s="58"/>
      <c r="E61" s="59"/>
      <c r="F61" s="60" t="s">
        <v>66</v>
      </c>
      <c r="G61" s="40"/>
      <c r="H61" s="40"/>
      <c r="I61" s="40"/>
      <c r="J61" s="40"/>
      <c r="K61" s="40"/>
      <c r="L61" s="40"/>
      <c r="M61" s="40"/>
      <c r="N61" s="40"/>
      <c r="O61" s="40"/>
      <c r="P61" s="40"/>
      <c r="Q61" s="40"/>
      <c r="R61" s="40"/>
      <c r="S61" s="40"/>
      <c r="T61" s="40"/>
      <c r="U61" s="40"/>
      <c r="V61" s="40"/>
      <c r="W61" s="40"/>
      <c r="X61" s="40"/>
      <c r="Y61" s="40"/>
    </row>
    <row r="62" ht="19.5" customHeight="1">
      <c r="A62" s="52" t="s">
        <v>166</v>
      </c>
      <c r="B62" s="53" t="s">
        <v>167</v>
      </c>
      <c r="C62" s="52">
        <f t="shared" ref="C62:D62" si="16">SUM(C63:C65)</f>
        <v>6</v>
      </c>
      <c r="D62" s="52">
        <f t="shared" si="16"/>
        <v>0</v>
      </c>
      <c r="E62" s="54">
        <f>+D62/C62</f>
        <v>0</v>
      </c>
      <c r="F62" s="53"/>
      <c r="G62" s="40"/>
      <c r="H62" s="40"/>
      <c r="I62" s="40"/>
      <c r="J62" s="40"/>
      <c r="K62" s="40"/>
      <c r="L62" s="40"/>
      <c r="M62" s="40"/>
      <c r="N62" s="40"/>
      <c r="O62" s="40"/>
      <c r="P62" s="40"/>
      <c r="Q62" s="40"/>
      <c r="R62" s="40"/>
      <c r="S62" s="40"/>
      <c r="T62" s="40"/>
      <c r="U62" s="40"/>
      <c r="V62" s="40"/>
      <c r="W62" s="40"/>
      <c r="X62" s="40"/>
      <c r="Y62" s="40"/>
    </row>
    <row r="63" ht="45.0" customHeight="1">
      <c r="A63" s="55" t="s">
        <v>168</v>
      </c>
      <c r="B63" s="56" t="s">
        <v>169</v>
      </c>
      <c r="C63" s="57">
        <v>2.0</v>
      </c>
      <c r="D63" s="58"/>
      <c r="E63" s="59"/>
      <c r="F63" s="60" t="s">
        <v>66</v>
      </c>
      <c r="G63" s="40"/>
      <c r="H63" s="40"/>
      <c r="I63" s="40"/>
      <c r="J63" s="40"/>
      <c r="K63" s="40"/>
      <c r="L63" s="40"/>
      <c r="M63" s="40"/>
      <c r="N63" s="40"/>
      <c r="O63" s="40"/>
      <c r="P63" s="40"/>
      <c r="Q63" s="40"/>
      <c r="R63" s="40"/>
      <c r="S63" s="40"/>
      <c r="T63" s="40"/>
      <c r="U63" s="40"/>
      <c r="V63" s="40"/>
      <c r="W63" s="40"/>
      <c r="X63" s="40"/>
      <c r="Y63" s="40"/>
    </row>
    <row r="64" ht="45.0" customHeight="1">
      <c r="A64" s="61" t="s">
        <v>170</v>
      </c>
      <c r="B64" s="62" t="s">
        <v>171</v>
      </c>
      <c r="C64" s="63">
        <v>2.0</v>
      </c>
      <c r="D64" s="58"/>
      <c r="E64" s="64"/>
      <c r="F64" s="60" t="s">
        <v>66</v>
      </c>
      <c r="G64" s="40"/>
      <c r="H64" s="40"/>
      <c r="I64" s="40"/>
      <c r="J64" s="40"/>
      <c r="K64" s="40"/>
      <c r="L64" s="40"/>
      <c r="M64" s="40"/>
      <c r="N64" s="40"/>
      <c r="O64" s="40"/>
      <c r="P64" s="40"/>
      <c r="Q64" s="40"/>
      <c r="R64" s="40"/>
      <c r="S64" s="40"/>
      <c r="T64" s="40"/>
      <c r="U64" s="40"/>
      <c r="V64" s="40"/>
      <c r="W64" s="40"/>
      <c r="X64" s="40"/>
      <c r="Y64" s="40"/>
    </row>
    <row r="65" ht="45.0" customHeight="1">
      <c r="A65" s="55" t="s">
        <v>172</v>
      </c>
      <c r="B65" s="56" t="s">
        <v>173</v>
      </c>
      <c r="C65" s="57">
        <v>2.0</v>
      </c>
      <c r="D65" s="58"/>
      <c r="E65" s="59"/>
      <c r="F65" s="60" t="s">
        <v>66</v>
      </c>
      <c r="G65" s="40"/>
      <c r="H65" s="40"/>
      <c r="I65" s="40"/>
      <c r="J65" s="40"/>
      <c r="K65" s="40"/>
      <c r="L65" s="40"/>
      <c r="M65" s="40"/>
      <c r="N65" s="40"/>
      <c r="O65" s="40"/>
      <c r="P65" s="40"/>
      <c r="Q65" s="40"/>
      <c r="R65" s="40"/>
      <c r="S65" s="40"/>
      <c r="T65" s="40"/>
      <c r="U65" s="40"/>
      <c r="V65" s="40"/>
      <c r="W65" s="40"/>
      <c r="X65" s="40"/>
      <c r="Y65" s="40"/>
    </row>
    <row r="66" ht="21.75" customHeight="1">
      <c r="A66" s="49" t="s">
        <v>174</v>
      </c>
      <c r="B66" s="16" t="s">
        <v>175</v>
      </c>
      <c r="C66" s="49">
        <f t="shared" ref="C66:D66" si="17">SUM(C67:C69)</f>
        <v>6</v>
      </c>
      <c r="D66" s="49">
        <f t="shared" si="17"/>
        <v>0</v>
      </c>
      <c r="E66" s="50">
        <f>+D66/C66</f>
        <v>0</v>
      </c>
      <c r="F66" s="65"/>
      <c r="G66" s="51"/>
      <c r="H66" s="51"/>
      <c r="I66" s="51"/>
      <c r="J66" s="51"/>
      <c r="K66" s="51"/>
      <c r="L66" s="51"/>
      <c r="M66" s="51"/>
      <c r="N66" s="51"/>
      <c r="O66" s="51"/>
      <c r="P66" s="51"/>
      <c r="Q66" s="51"/>
      <c r="R66" s="51"/>
      <c r="S66" s="51"/>
      <c r="T66" s="51"/>
      <c r="U66" s="51"/>
      <c r="V66" s="51"/>
      <c r="W66" s="51"/>
      <c r="X66" s="51"/>
      <c r="Y66" s="51"/>
    </row>
    <row r="67" ht="19.5" customHeight="1">
      <c r="A67" s="52" t="s">
        <v>176</v>
      </c>
      <c r="B67" s="53" t="s">
        <v>177</v>
      </c>
      <c r="C67" s="52">
        <v>2.0</v>
      </c>
      <c r="D67" s="52"/>
      <c r="E67" s="54"/>
      <c r="F67" s="53"/>
      <c r="G67" s="40"/>
      <c r="H67" s="40"/>
      <c r="I67" s="40"/>
      <c r="J67" s="40"/>
      <c r="K67" s="40"/>
      <c r="L67" s="40"/>
      <c r="M67" s="40"/>
      <c r="N67" s="40"/>
      <c r="O67" s="40"/>
      <c r="P67" s="40"/>
      <c r="Q67" s="40"/>
      <c r="R67" s="40"/>
      <c r="S67" s="40"/>
      <c r="T67" s="40"/>
      <c r="U67" s="40"/>
      <c r="V67" s="40"/>
      <c r="W67" s="40"/>
      <c r="X67" s="40"/>
      <c r="Y67" s="40"/>
    </row>
    <row r="68" ht="19.5" customHeight="1">
      <c r="A68" s="52" t="s">
        <v>178</v>
      </c>
      <c r="B68" s="53" t="s">
        <v>179</v>
      </c>
      <c r="C68" s="52">
        <v>2.0</v>
      </c>
      <c r="D68" s="52"/>
      <c r="E68" s="54"/>
      <c r="F68" s="53"/>
      <c r="G68" s="40"/>
      <c r="H68" s="40"/>
      <c r="I68" s="40"/>
      <c r="J68" s="40"/>
      <c r="K68" s="40"/>
      <c r="L68" s="40"/>
      <c r="M68" s="40"/>
      <c r="N68" s="40"/>
      <c r="O68" s="40"/>
      <c r="P68" s="40"/>
      <c r="Q68" s="40"/>
      <c r="R68" s="40"/>
      <c r="S68" s="40"/>
      <c r="T68" s="40"/>
      <c r="U68" s="40"/>
      <c r="V68" s="40"/>
      <c r="W68" s="40"/>
      <c r="X68" s="40"/>
      <c r="Y68" s="40"/>
    </row>
    <row r="69" ht="19.5" customHeight="1">
      <c r="A69" s="52" t="s">
        <v>180</v>
      </c>
      <c r="B69" s="53" t="s">
        <v>181</v>
      </c>
      <c r="C69" s="52">
        <v>2.0</v>
      </c>
      <c r="D69" s="52"/>
      <c r="E69" s="54"/>
      <c r="F69" s="53"/>
      <c r="G69" s="40"/>
      <c r="H69" s="40"/>
      <c r="I69" s="40"/>
      <c r="J69" s="40"/>
      <c r="K69" s="40"/>
      <c r="L69" s="40"/>
      <c r="M69" s="40"/>
      <c r="N69" s="40"/>
      <c r="O69" s="40"/>
      <c r="P69" s="40"/>
      <c r="Q69" s="40"/>
      <c r="R69" s="40"/>
      <c r="S69" s="40"/>
      <c r="T69" s="40"/>
      <c r="U69" s="40"/>
      <c r="V69" s="40"/>
      <c r="W69" s="40"/>
      <c r="X69" s="40"/>
      <c r="Y69" s="40"/>
    </row>
    <row r="70" ht="21.75" customHeight="1">
      <c r="A70" s="49" t="s">
        <v>182</v>
      </c>
      <c r="B70" s="16" t="s">
        <v>183</v>
      </c>
      <c r="C70" s="49">
        <f t="shared" ref="C70:D70" si="18">SUM(C71:C74)</f>
        <v>8</v>
      </c>
      <c r="D70" s="49">
        <f t="shared" si="18"/>
        <v>0</v>
      </c>
      <c r="E70" s="50">
        <f>+D70/C70</f>
        <v>0</v>
      </c>
      <c r="F70" s="16"/>
      <c r="G70" s="40"/>
      <c r="H70" s="40"/>
      <c r="I70" s="40"/>
      <c r="J70" s="40"/>
      <c r="K70" s="40"/>
      <c r="L70" s="40"/>
      <c r="M70" s="40"/>
      <c r="N70" s="40"/>
      <c r="O70" s="40"/>
      <c r="P70" s="40"/>
      <c r="Q70" s="40"/>
      <c r="R70" s="40"/>
      <c r="S70" s="40"/>
      <c r="T70" s="40"/>
      <c r="U70" s="40"/>
      <c r="V70" s="40"/>
      <c r="W70" s="40"/>
      <c r="X70" s="40"/>
      <c r="Y70" s="40"/>
    </row>
    <row r="71" ht="19.5" customHeight="1">
      <c r="A71" s="52" t="s">
        <v>184</v>
      </c>
      <c r="B71" s="53" t="s">
        <v>185</v>
      </c>
      <c r="C71" s="52">
        <v>2.0</v>
      </c>
      <c r="D71" s="52"/>
      <c r="E71" s="54"/>
      <c r="F71" s="53"/>
      <c r="G71" s="40"/>
      <c r="H71" s="40"/>
      <c r="I71" s="40"/>
      <c r="J71" s="40"/>
      <c r="K71" s="40"/>
      <c r="L71" s="40"/>
      <c r="M71" s="40"/>
      <c r="N71" s="40"/>
      <c r="O71" s="40"/>
      <c r="P71" s="40"/>
      <c r="Q71" s="40"/>
      <c r="R71" s="40"/>
      <c r="S71" s="40"/>
      <c r="T71" s="40"/>
      <c r="U71" s="40"/>
      <c r="V71" s="40"/>
      <c r="W71" s="40"/>
      <c r="X71" s="40"/>
      <c r="Y71" s="40"/>
    </row>
    <row r="72" ht="19.5" customHeight="1">
      <c r="A72" s="52" t="s">
        <v>186</v>
      </c>
      <c r="B72" s="53" t="s">
        <v>187</v>
      </c>
      <c r="C72" s="52">
        <v>2.0</v>
      </c>
      <c r="D72" s="52"/>
      <c r="E72" s="54"/>
      <c r="F72" s="53"/>
      <c r="G72" s="40"/>
      <c r="H72" s="40"/>
      <c r="I72" s="40"/>
      <c r="J72" s="40"/>
      <c r="K72" s="40"/>
      <c r="L72" s="40"/>
      <c r="M72" s="40"/>
      <c r="N72" s="40"/>
      <c r="O72" s="40"/>
      <c r="P72" s="40"/>
      <c r="Q72" s="40"/>
      <c r="R72" s="40"/>
      <c r="S72" s="40"/>
      <c r="T72" s="40"/>
      <c r="U72" s="40"/>
      <c r="V72" s="40"/>
      <c r="W72" s="40"/>
      <c r="X72" s="40"/>
      <c r="Y72" s="40"/>
    </row>
    <row r="73" ht="19.5" customHeight="1">
      <c r="A73" s="52" t="s">
        <v>188</v>
      </c>
      <c r="B73" s="53" t="s">
        <v>189</v>
      </c>
      <c r="C73" s="52">
        <v>2.0</v>
      </c>
      <c r="D73" s="52"/>
      <c r="E73" s="54"/>
      <c r="F73" s="53"/>
      <c r="G73" s="40"/>
      <c r="H73" s="40"/>
      <c r="I73" s="40"/>
      <c r="J73" s="40"/>
      <c r="K73" s="40"/>
      <c r="L73" s="40"/>
      <c r="M73" s="40"/>
      <c r="N73" s="40"/>
      <c r="O73" s="40"/>
      <c r="P73" s="40"/>
      <c r="Q73" s="40"/>
      <c r="R73" s="40"/>
      <c r="S73" s="40"/>
      <c r="T73" s="40"/>
      <c r="U73" s="40"/>
      <c r="V73" s="40"/>
      <c r="W73" s="40"/>
      <c r="X73" s="40"/>
      <c r="Y73" s="40"/>
    </row>
    <row r="74" ht="19.5" customHeight="1">
      <c r="A74" s="52" t="s">
        <v>190</v>
      </c>
      <c r="B74" s="53" t="s">
        <v>191</v>
      </c>
      <c r="C74" s="52">
        <v>2.0</v>
      </c>
      <c r="D74" s="52"/>
      <c r="E74" s="54"/>
      <c r="F74" s="53"/>
      <c r="G74" s="40"/>
      <c r="H74" s="40"/>
      <c r="I74" s="40"/>
      <c r="J74" s="40"/>
      <c r="K74" s="40"/>
      <c r="L74" s="40"/>
      <c r="M74" s="40"/>
      <c r="N74" s="40"/>
      <c r="O74" s="40"/>
      <c r="P74" s="40"/>
      <c r="Q74" s="40"/>
      <c r="R74" s="40"/>
      <c r="S74" s="40"/>
      <c r="T74" s="40"/>
      <c r="U74" s="40"/>
      <c r="V74" s="40"/>
      <c r="W74" s="40"/>
      <c r="X74" s="40"/>
      <c r="Y74" s="40"/>
    </row>
    <row r="75" ht="21.75" customHeight="1">
      <c r="A75" s="49" t="s">
        <v>192</v>
      </c>
      <c r="B75" s="16" t="s">
        <v>193</v>
      </c>
      <c r="C75" s="49">
        <f t="shared" ref="C75:D75" si="19">SUM(C76:C77)</f>
        <v>4</v>
      </c>
      <c r="D75" s="49">
        <f t="shared" si="19"/>
        <v>0</v>
      </c>
      <c r="E75" s="50">
        <f>+D75/C75</f>
        <v>0</v>
      </c>
      <c r="F75" s="16"/>
      <c r="G75" s="40"/>
      <c r="H75" s="40"/>
      <c r="I75" s="40"/>
      <c r="J75" s="40"/>
      <c r="K75" s="40"/>
      <c r="L75" s="40"/>
      <c r="M75" s="40"/>
      <c r="N75" s="40"/>
      <c r="O75" s="40"/>
      <c r="P75" s="40"/>
      <c r="Q75" s="40"/>
      <c r="R75" s="40"/>
      <c r="S75" s="40"/>
      <c r="T75" s="40"/>
      <c r="U75" s="40"/>
      <c r="V75" s="40"/>
      <c r="W75" s="40"/>
      <c r="X75" s="40"/>
      <c r="Y75" s="40"/>
    </row>
    <row r="76" ht="19.5" customHeight="1">
      <c r="A76" s="52" t="s">
        <v>194</v>
      </c>
      <c r="B76" s="53" t="s">
        <v>195</v>
      </c>
      <c r="C76" s="52">
        <v>2.0</v>
      </c>
      <c r="D76" s="52"/>
      <c r="E76" s="54"/>
      <c r="F76" s="53"/>
      <c r="G76" s="40"/>
      <c r="H76" s="40"/>
      <c r="I76" s="40"/>
      <c r="J76" s="40"/>
      <c r="K76" s="40"/>
      <c r="L76" s="40"/>
      <c r="M76" s="40"/>
      <c r="N76" s="40"/>
      <c r="O76" s="40"/>
      <c r="P76" s="40"/>
      <c r="Q76" s="40"/>
      <c r="R76" s="40"/>
      <c r="S76" s="40"/>
      <c r="T76" s="40"/>
      <c r="U76" s="40"/>
      <c r="V76" s="40"/>
      <c r="W76" s="40"/>
      <c r="X76" s="40"/>
      <c r="Y76" s="40"/>
    </row>
    <row r="77" ht="19.5" customHeight="1">
      <c r="A77" s="52" t="s">
        <v>196</v>
      </c>
      <c r="B77" s="53" t="s">
        <v>197</v>
      </c>
      <c r="C77" s="52">
        <v>2.0</v>
      </c>
      <c r="D77" s="52"/>
      <c r="E77" s="54"/>
      <c r="F77" s="53"/>
      <c r="G77" s="40"/>
      <c r="H77" s="40"/>
      <c r="I77" s="40"/>
      <c r="J77" s="40"/>
      <c r="K77" s="40"/>
      <c r="L77" s="40"/>
      <c r="M77" s="40"/>
      <c r="N77" s="40"/>
      <c r="O77" s="40"/>
      <c r="P77" s="40"/>
      <c r="Q77" s="40"/>
      <c r="R77" s="40"/>
      <c r="S77" s="40"/>
      <c r="T77" s="40"/>
      <c r="U77" s="40"/>
      <c r="V77" s="40"/>
      <c r="W77" s="40"/>
      <c r="X77" s="40"/>
      <c r="Y77" s="40"/>
    </row>
    <row r="78" ht="21.75" customHeight="1">
      <c r="A78" s="49" t="s">
        <v>198</v>
      </c>
      <c r="B78" s="16" t="s">
        <v>199</v>
      </c>
      <c r="C78" s="49">
        <f t="shared" ref="C78:D78" si="20">SUM(C79:C82)</f>
        <v>8</v>
      </c>
      <c r="D78" s="49">
        <f t="shared" si="20"/>
        <v>0</v>
      </c>
      <c r="E78" s="50">
        <f>+D78/C78</f>
        <v>0</v>
      </c>
      <c r="F78" s="16"/>
      <c r="G78" s="40"/>
      <c r="H78" s="40"/>
      <c r="I78" s="40"/>
      <c r="J78" s="40"/>
      <c r="K78" s="40"/>
      <c r="L78" s="40"/>
      <c r="M78" s="40"/>
      <c r="N78" s="40"/>
      <c r="O78" s="40"/>
      <c r="P78" s="40"/>
      <c r="Q78" s="40"/>
      <c r="R78" s="40"/>
      <c r="S78" s="40"/>
      <c r="T78" s="40"/>
      <c r="U78" s="40"/>
      <c r="V78" s="40"/>
      <c r="W78" s="40"/>
      <c r="X78" s="40"/>
      <c r="Y78" s="40"/>
    </row>
    <row r="79" ht="19.5" customHeight="1">
      <c r="A79" s="52" t="s">
        <v>200</v>
      </c>
      <c r="B79" s="53" t="s">
        <v>201</v>
      </c>
      <c r="C79" s="52">
        <v>2.0</v>
      </c>
      <c r="D79" s="52"/>
      <c r="E79" s="54"/>
      <c r="F79" s="53"/>
      <c r="G79" s="40"/>
      <c r="H79" s="40"/>
      <c r="I79" s="40"/>
      <c r="J79" s="40"/>
      <c r="K79" s="40"/>
      <c r="L79" s="40"/>
      <c r="M79" s="40"/>
      <c r="N79" s="40"/>
      <c r="O79" s="40"/>
      <c r="P79" s="40"/>
      <c r="Q79" s="40"/>
      <c r="R79" s="40"/>
      <c r="S79" s="40"/>
      <c r="T79" s="40"/>
      <c r="U79" s="40"/>
      <c r="V79" s="40"/>
      <c r="W79" s="40"/>
      <c r="X79" s="40"/>
      <c r="Y79" s="40"/>
    </row>
    <row r="80" ht="19.5" customHeight="1">
      <c r="A80" s="52" t="s">
        <v>202</v>
      </c>
      <c r="B80" s="53" t="s">
        <v>203</v>
      </c>
      <c r="C80" s="52">
        <v>2.0</v>
      </c>
      <c r="D80" s="52"/>
      <c r="E80" s="54"/>
      <c r="F80" s="53"/>
      <c r="G80" s="40"/>
      <c r="H80" s="40"/>
      <c r="I80" s="40"/>
      <c r="J80" s="40"/>
      <c r="K80" s="40"/>
      <c r="L80" s="40"/>
      <c r="M80" s="40"/>
      <c r="N80" s="40"/>
      <c r="O80" s="40"/>
      <c r="P80" s="40"/>
      <c r="Q80" s="40"/>
      <c r="R80" s="40"/>
      <c r="S80" s="40"/>
      <c r="T80" s="40"/>
      <c r="U80" s="40"/>
      <c r="V80" s="40"/>
      <c r="W80" s="40"/>
      <c r="X80" s="40"/>
      <c r="Y80" s="40"/>
    </row>
    <row r="81" ht="19.5" customHeight="1">
      <c r="A81" s="52" t="s">
        <v>204</v>
      </c>
      <c r="B81" s="53" t="s">
        <v>205</v>
      </c>
      <c r="C81" s="52">
        <v>2.0</v>
      </c>
      <c r="D81" s="52"/>
      <c r="E81" s="54"/>
      <c r="F81" s="53"/>
      <c r="G81" s="40"/>
      <c r="H81" s="40"/>
      <c r="I81" s="40"/>
      <c r="J81" s="40"/>
      <c r="K81" s="40"/>
      <c r="L81" s="40"/>
      <c r="M81" s="40"/>
      <c r="N81" s="40"/>
      <c r="O81" s="40"/>
      <c r="P81" s="40"/>
      <c r="Q81" s="40"/>
      <c r="R81" s="40"/>
      <c r="S81" s="40"/>
      <c r="T81" s="40"/>
      <c r="U81" s="40"/>
      <c r="V81" s="40"/>
      <c r="W81" s="40"/>
      <c r="X81" s="40"/>
      <c r="Y81" s="40"/>
    </row>
    <row r="82" ht="19.5" customHeight="1">
      <c r="A82" s="52" t="s">
        <v>206</v>
      </c>
      <c r="B82" s="53" t="s">
        <v>207</v>
      </c>
      <c r="C82" s="52">
        <v>2.0</v>
      </c>
      <c r="D82" s="52"/>
      <c r="E82" s="54"/>
      <c r="F82" s="53"/>
      <c r="G82" s="40"/>
      <c r="H82" s="40"/>
      <c r="I82" s="40"/>
      <c r="J82" s="40"/>
      <c r="K82" s="40"/>
      <c r="L82" s="40"/>
      <c r="M82" s="40"/>
      <c r="N82" s="40"/>
      <c r="O82" s="40"/>
      <c r="P82" s="40"/>
      <c r="Q82" s="40"/>
      <c r="R82" s="40"/>
      <c r="S82" s="40"/>
      <c r="T82" s="40"/>
      <c r="U82" s="40"/>
      <c r="V82" s="40"/>
      <c r="W82" s="40"/>
      <c r="X82" s="40"/>
      <c r="Y82" s="40"/>
    </row>
    <row r="83" ht="21.75" customHeight="1">
      <c r="A83" s="49" t="s">
        <v>208</v>
      </c>
      <c r="B83" s="16" t="s">
        <v>209</v>
      </c>
      <c r="C83" s="49">
        <f t="shared" ref="C83:D83" si="21">+C84+C87+C90+C94+C99+C104+C106+C108</f>
        <v>36</v>
      </c>
      <c r="D83" s="49">
        <f t="shared" si="21"/>
        <v>0</v>
      </c>
      <c r="E83" s="50">
        <f t="shared" ref="E83:E84" si="23">+D83/C83</f>
        <v>0</v>
      </c>
      <c r="F83" s="16"/>
      <c r="G83" s="40"/>
      <c r="H83" s="40"/>
      <c r="I83" s="40"/>
      <c r="J83" s="40"/>
      <c r="K83" s="40"/>
      <c r="L83" s="40"/>
      <c r="M83" s="40"/>
      <c r="N83" s="40"/>
      <c r="O83" s="40"/>
      <c r="P83" s="40"/>
      <c r="Q83" s="40"/>
      <c r="R83" s="40"/>
      <c r="S83" s="40"/>
      <c r="T83" s="40"/>
      <c r="U83" s="40"/>
      <c r="V83" s="40"/>
      <c r="W83" s="40"/>
      <c r="X83" s="40"/>
      <c r="Y83" s="40"/>
    </row>
    <row r="84" ht="19.5" customHeight="1">
      <c r="A84" s="52" t="s">
        <v>210</v>
      </c>
      <c r="B84" s="53" t="s">
        <v>211</v>
      </c>
      <c r="C84" s="52">
        <f t="shared" ref="C84:D84" si="22">SUM(C85:C86)</f>
        <v>4</v>
      </c>
      <c r="D84" s="52">
        <f t="shared" si="22"/>
        <v>0</v>
      </c>
      <c r="E84" s="54">
        <f t="shared" si="23"/>
        <v>0</v>
      </c>
      <c r="F84" s="53"/>
      <c r="G84" s="40"/>
      <c r="H84" s="40"/>
      <c r="I84" s="40"/>
      <c r="J84" s="40"/>
      <c r="K84" s="40"/>
      <c r="L84" s="40"/>
      <c r="M84" s="40"/>
      <c r="N84" s="40"/>
      <c r="O84" s="40"/>
      <c r="P84" s="40"/>
      <c r="Q84" s="40"/>
      <c r="R84" s="40"/>
      <c r="S84" s="40"/>
      <c r="T84" s="40"/>
      <c r="U84" s="40"/>
      <c r="V84" s="40"/>
      <c r="W84" s="40"/>
      <c r="X84" s="40"/>
      <c r="Y84" s="40"/>
    </row>
    <row r="85" ht="45.0" customHeight="1">
      <c r="A85" s="55" t="s">
        <v>212</v>
      </c>
      <c r="B85" s="56" t="s">
        <v>213</v>
      </c>
      <c r="C85" s="57">
        <v>2.0</v>
      </c>
      <c r="D85" s="58"/>
      <c r="E85" s="59"/>
      <c r="F85" s="60" t="s">
        <v>66</v>
      </c>
      <c r="G85" s="40"/>
      <c r="H85" s="40"/>
      <c r="I85" s="40"/>
      <c r="J85" s="40"/>
      <c r="K85" s="40"/>
      <c r="L85" s="40"/>
      <c r="M85" s="40"/>
      <c r="N85" s="40"/>
      <c r="O85" s="40"/>
      <c r="P85" s="40"/>
      <c r="Q85" s="40"/>
      <c r="R85" s="40"/>
      <c r="S85" s="40"/>
      <c r="T85" s="40"/>
      <c r="U85" s="40"/>
      <c r="V85" s="40"/>
      <c r="W85" s="40"/>
      <c r="X85" s="40"/>
      <c r="Y85" s="40"/>
    </row>
    <row r="86" ht="45.0" customHeight="1">
      <c r="A86" s="61" t="s">
        <v>214</v>
      </c>
      <c r="B86" s="62" t="s">
        <v>215</v>
      </c>
      <c r="C86" s="63">
        <v>2.0</v>
      </c>
      <c r="D86" s="58"/>
      <c r="E86" s="64"/>
      <c r="F86" s="60" t="s">
        <v>66</v>
      </c>
      <c r="G86" s="40"/>
      <c r="H86" s="40"/>
      <c r="I86" s="40"/>
      <c r="J86" s="40"/>
      <c r="K86" s="40"/>
      <c r="L86" s="40"/>
      <c r="M86" s="40"/>
      <c r="N86" s="40"/>
      <c r="O86" s="40"/>
      <c r="P86" s="40"/>
      <c r="Q86" s="40"/>
      <c r="R86" s="40"/>
      <c r="S86" s="40"/>
      <c r="T86" s="40"/>
      <c r="U86" s="40"/>
      <c r="V86" s="40"/>
      <c r="W86" s="40"/>
      <c r="X86" s="40"/>
      <c r="Y86" s="40"/>
    </row>
    <row r="87" ht="19.5" customHeight="1">
      <c r="A87" s="52" t="s">
        <v>216</v>
      </c>
      <c r="B87" s="53" t="s">
        <v>217</v>
      </c>
      <c r="C87" s="52">
        <f t="shared" ref="C87:D87" si="24">SUM(C88:C89)</f>
        <v>4</v>
      </c>
      <c r="D87" s="52">
        <f t="shared" si="24"/>
        <v>0</v>
      </c>
      <c r="E87" s="54">
        <f>+D87/C87</f>
        <v>0</v>
      </c>
      <c r="F87" s="53"/>
      <c r="G87" s="40"/>
      <c r="H87" s="40"/>
      <c r="I87" s="40"/>
      <c r="J87" s="40"/>
      <c r="K87" s="40"/>
      <c r="L87" s="40"/>
      <c r="M87" s="40"/>
      <c r="N87" s="40"/>
      <c r="O87" s="40"/>
      <c r="P87" s="40"/>
      <c r="Q87" s="40"/>
      <c r="R87" s="40"/>
      <c r="S87" s="40"/>
      <c r="T87" s="40"/>
      <c r="U87" s="40"/>
      <c r="V87" s="40"/>
      <c r="W87" s="40"/>
      <c r="X87" s="40"/>
      <c r="Y87" s="40"/>
    </row>
    <row r="88" ht="45.0" customHeight="1">
      <c r="A88" s="61" t="s">
        <v>218</v>
      </c>
      <c r="B88" s="62" t="s">
        <v>219</v>
      </c>
      <c r="C88" s="63">
        <v>2.0</v>
      </c>
      <c r="D88" s="58"/>
      <c r="E88" s="64"/>
      <c r="F88" s="60" t="s">
        <v>66</v>
      </c>
      <c r="G88" s="40"/>
      <c r="H88" s="40"/>
      <c r="I88" s="40"/>
      <c r="J88" s="40"/>
      <c r="K88" s="40"/>
      <c r="L88" s="40"/>
      <c r="M88" s="40"/>
      <c r="N88" s="40"/>
      <c r="O88" s="40"/>
      <c r="P88" s="40"/>
      <c r="Q88" s="40"/>
      <c r="R88" s="40"/>
      <c r="S88" s="40"/>
      <c r="T88" s="40"/>
      <c r="U88" s="40"/>
      <c r="V88" s="40"/>
      <c r="W88" s="40"/>
      <c r="X88" s="40"/>
      <c r="Y88" s="40"/>
    </row>
    <row r="89" ht="45.0" customHeight="1">
      <c r="A89" s="55" t="s">
        <v>220</v>
      </c>
      <c r="B89" s="56" t="s">
        <v>221</v>
      </c>
      <c r="C89" s="57">
        <v>2.0</v>
      </c>
      <c r="D89" s="58"/>
      <c r="E89" s="59"/>
      <c r="F89" s="60" t="s">
        <v>66</v>
      </c>
      <c r="G89" s="40"/>
      <c r="H89" s="40"/>
      <c r="I89" s="40"/>
      <c r="J89" s="40"/>
      <c r="K89" s="40"/>
      <c r="L89" s="40"/>
      <c r="M89" s="40"/>
      <c r="N89" s="40"/>
      <c r="O89" s="40"/>
      <c r="P89" s="40"/>
      <c r="Q89" s="40"/>
      <c r="R89" s="40"/>
      <c r="S89" s="40"/>
      <c r="T89" s="40"/>
      <c r="U89" s="40"/>
      <c r="V89" s="40"/>
      <c r="W89" s="40"/>
      <c r="X89" s="40"/>
      <c r="Y89" s="40"/>
    </row>
    <row r="90" ht="19.5" customHeight="1">
      <c r="A90" s="52" t="s">
        <v>222</v>
      </c>
      <c r="B90" s="53" t="s">
        <v>223</v>
      </c>
      <c r="C90" s="52">
        <f t="shared" ref="C90:D90" si="25">SUM(C91:C93)</f>
        <v>6</v>
      </c>
      <c r="D90" s="52">
        <f t="shared" si="25"/>
        <v>0</v>
      </c>
      <c r="E90" s="54">
        <f>+D90/C90</f>
        <v>0</v>
      </c>
      <c r="F90" s="53"/>
      <c r="G90" s="51"/>
      <c r="H90" s="51"/>
      <c r="I90" s="51"/>
      <c r="J90" s="51"/>
      <c r="K90" s="51"/>
      <c r="L90" s="51"/>
      <c r="M90" s="51"/>
      <c r="N90" s="51"/>
      <c r="O90" s="51"/>
      <c r="P90" s="51"/>
      <c r="Q90" s="51"/>
      <c r="R90" s="51"/>
      <c r="S90" s="51"/>
      <c r="T90" s="51"/>
      <c r="U90" s="51"/>
      <c r="V90" s="51"/>
      <c r="W90" s="51"/>
      <c r="X90" s="51"/>
      <c r="Y90" s="51"/>
    </row>
    <row r="91" ht="45.0" customHeight="1">
      <c r="A91" s="55" t="s">
        <v>224</v>
      </c>
      <c r="B91" s="56" t="s">
        <v>225</v>
      </c>
      <c r="C91" s="57">
        <v>2.0</v>
      </c>
      <c r="D91" s="58"/>
      <c r="E91" s="59"/>
      <c r="F91" s="60" t="s">
        <v>66</v>
      </c>
      <c r="G91" s="40"/>
      <c r="H91" s="40"/>
      <c r="I91" s="40"/>
      <c r="J91" s="40"/>
      <c r="K91" s="40"/>
      <c r="L91" s="40"/>
      <c r="M91" s="40"/>
      <c r="N91" s="40"/>
      <c r="O91" s="40"/>
      <c r="P91" s="40"/>
      <c r="Q91" s="40"/>
      <c r="R91" s="40"/>
      <c r="S91" s="40"/>
      <c r="T91" s="40"/>
      <c r="U91" s="40"/>
      <c r="V91" s="40"/>
      <c r="W91" s="40"/>
      <c r="X91" s="40"/>
      <c r="Y91" s="40"/>
    </row>
    <row r="92" ht="45.0" customHeight="1">
      <c r="A92" s="61" t="s">
        <v>226</v>
      </c>
      <c r="B92" s="62" t="s">
        <v>227</v>
      </c>
      <c r="C92" s="63">
        <v>2.0</v>
      </c>
      <c r="D92" s="58"/>
      <c r="E92" s="64"/>
      <c r="F92" s="60" t="s">
        <v>66</v>
      </c>
      <c r="G92" s="40"/>
      <c r="H92" s="40"/>
      <c r="I92" s="40"/>
      <c r="J92" s="40"/>
      <c r="K92" s="40"/>
      <c r="L92" s="40"/>
      <c r="M92" s="40"/>
      <c r="N92" s="40"/>
      <c r="O92" s="40"/>
      <c r="P92" s="40"/>
      <c r="Q92" s="40"/>
      <c r="R92" s="40"/>
      <c r="S92" s="40"/>
      <c r="T92" s="40"/>
      <c r="U92" s="40"/>
      <c r="V92" s="40"/>
      <c r="W92" s="40"/>
      <c r="X92" s="40"/>
      <c r="Y92" s="40"/>
    </row>
    <row r="93" ht="45.0" customHeight="1">
      <c r="A93" s="55" t="s">
        <v>228</v>
      </c>
      <c r="B93" s="56" t="s">
        <v>229</v>
      </c>
      <c r="C93" s="57">
        <v>2.0</v>
      </c>
      <c r="D93" s="58"/>
      <c r="E93" s="59"/>
      <c r="F93" s="60" t="s">
        <v>66</v>
      </c>
      <c r="G93" s="40"/>
      <c r="H93" s="40"/>
      <c r="I93" s="40"/>
      <c r="J93" s="40"/>
      <c r="K93" s="40"/>
      <c r="L93" s="40"/>
      <c r="M93" s="40"/>
      <c r="N93" s="40"/>
      <c r="O93" s="40"/>
      <c r="P93" s="40"/>
      <c r="Q93" s="40"/>
      <c r="R93" s="40"/>
      <c r="S93" s="40"/>
      <c r="T93" s="40"/>
      <c r="U93" s="40"/>
      <c r="V93" s="40"/>
      <c r="W93" s="40"/>
      <c r="X93" s="40"/>
      <c r="Y93" s="40"/>
    </row>
    <row r="94" ht="19.5" customHeight="1">
      <c r="A94" s="52" t="s">
        <v>230</v>
      </c>
      <c r="B94" s="53" t="s">
        <v>231</v>
      </c>
      <c r="C94" s="52">
        <f t="shared" ref="C94:D94" si="26">SUM(C95:C98)</f>
        <v>8</v>
      </c>
      <c r="D94" s="52">
        <f t="shared" si="26"/>
        <v>0</v>
      </c>
      <c r="E94" s="54">
        <f>+D94/C94</f>
        <v>0</v>
      </c>
      <c r="F94" s="53"/>
      <c r="G94" s="40"/>
      <c r="H94" s="40"/>
      <c r="I94" s="40"/>
      <c r="J94" s="40"/>
      <c r="K94" s="40"/>
      <c r="L94" s="40"/>
      <c r="M94" s="40"/>
      <c r="N94" s="40"/>
      <c r="O94" s="40"/>
      <c r="P94" s="40"/>
      <c r="Q94" s="40"/>
      <c r="R94" s="40"/>
      <c r="S94" s="40"/>
      <c r="T94" s="40"/>
      <c r="U94" s="40"/>
      <c r="V94" s="40"/>
      <c r="W94" s="40"/>
      <c r="X94" s="40"/>
      <c r="Y94" s="40"/>
    </row>
    <row r="95" ht="45.0" customHeight="1">
      <c r="A95" s="55" t="s">
        <v>232</v>
      </c>
      <c r="B95" s="56" t="s">
        <v>233</v>
      </c>
      <c r="C95" s="57">
        <v>2.0</v>
      </c>
      <c r="D95" s="58"/>
      <c r="E95" s="59"/>
      <c r="F95" s="60" t="s">
        <v>66</v>
      </c>
      <c r="G95" s="40"/>
      <c r="H95" s="40"/>
      <c r="I95" s="40"/>
      <c r="J95" s="40"/>
      <c r="K95" s="40"/>
      <c r="L95" s="40"/>
      <c r="M95" s="40"/>
      <c r="N95" s="40"/>
      <c r="O95" s="40"/>
      <c r="P95" s="40"/>
      <c r="Q95" s="40"/>
      <c r="R95" s="40"/>
      <c r="S95" s="40"/>
      <c r="T95" s="40"/>
      <c r="U95" s="40"/>
      <c r="V95" s="40"/>
      <c r="W95" s="40"/>
      <c r="X95" s="40"/>
      <c r="Y95" s="40"/>
    </row>
    <row r="96" ht="45.0" customHeight="1">
      <c r="A96" s="61" t="s">
        <v>234</v>
      </c>
      <c r="B96" s="62" t="s">
        <v>235</v>
      </c>
      <c r="C96" s="63">
        <v>2.0</v>
      </c>
      <c r="D96" s="58"/>
      <c r="E96" s="64"/>
      <c r="F96" s="60" t="s">
        <v>66</v>
      </c>
      <c r="G96" s="40"/>
      <c r="H96" s="40"/>
      <c r="I96" s="40"/>
      <c r="J96" s="40"/>
      <c r="K96" s="40"/>
      <c r="L96" s="40"/>
      <c r="M96" s="40"/>
      <c r="N96" s="40"/>
      <c r="O96" s="40"/>
      <c r="P96" s="40"/>
      <c r="Q96" s="40"/>
      <c r="R96" s="40"/>
      <c r="S96" s="40"/>
      <c r="T96" s="40"/>
      <c r="U96" s="40"/>
      <c r="V96" s="40"/>
      <c r="W96" s="40"/>
      <c r="X96" s="40"/>
      <c r="Y96" s="40"/>
    </row>
    <row r="97" ht="45.0" customHeight="1">
      <c r="A97" s="55" t="s">
        <v>236</v>
      </c>
      <c r="B97" s="56" t="s">
        <v>237</v>
      </c>
      <c r="C97" s="57">
        <v>2.0</v>
      </c>
      <c r="D97" s="58"/>
      <c r="E97" s="59"/>
      <c r="F97" s="66" t="s">
        <v>66</v>
      </c>
      <c r="G97" s="40"/>
      <c r="H97" s="40"/>
      <c r="I97" s="40"/>
      <c r="J97" s="40"/>
      <c r="K97" s="40"/>
      <c r="L97" s="40"/>
      <c r="M97" s="40"/>
      <c r="N97" s="40"/>
      <c r="O97" s="40"/>
      <c r="P97" s="40"/>
      <c r="Q97" s="40"/>
      <c r="R97" s="40"/>
      <c r="S97" s="40"/>
      <c r="T97" s="40"/>
      <c r="U97" s="40"/>
      <c r="V97" s="40"/>
      <c r="W97" s="40"/>
      <c r="X97" s="40"/>
      <c r="Y97" s="40"/>
    </row>
    <row r="98" ht="45.0" customHeight="1">
      <c r="A98" s="61" t="s">
        <v>238</v>
      </c>
      <c r="B98" s="62" t="s">
        <v>239</v>
      </c>
      <c r="C98" s="63">
        <v>2.0</v>
      </c>
      <c r="D98" s="58"/>
      <c r="E98" s="64"/>
      <c r="F98" s="60" t="s">
        <v>66</v>
      </c>
      <c r="G98" s="40"/>
      <c r="H98" s="40"/>
      <c r="I98" s="40"/>
      <c r="J98" s="40"/>
      <c r="K98" s="40"/>
      <c r="L98" s="40"/>
      <c r="M98" s="40"/>
      <c r="N98" s="40"/>
      <c r="O98" s="40"/>
      <c r="P98" s="40"/>
      <c r="Q98" s="40"/>
      <c r="R98" s="40"/>
      <c r="S98" s="40"/>
      <c r="T98" s="40"/>
      <c r="U98" s="40"/>
      <c r="V98" s="40"/>
      <c r="W98" s="40"/>
      <c r="X98" s="40"/>
      <c r="Y98" s="40"/>
    </row>
    <row r="99" ht="19.5" customHeight="1">
      <c r="A99" s="52" t="s">
        <v>240</v>
      </c>
      <c r="B99" s="53" t="s">
        <v>241</v>
      </c>
      <c r="C99" s="52">
        <f t="shared" ref="C99:D99" si="27">SUM(C100:C103)</f>
        <v>8</v>
      </c>
      <c r="D99" s="52">
        <f t="shared" si="27"/>
        <v>0</v>
      </c>
      <c r="E99" s="54">
        <f>+D99/C99</f>
        <v>0</v>
      </c>
      <c r="F99" s="53"/>
      <c r="G99" s="40"/>
      <c r="H99" s="40"/>
      <c r="I99" s="40"/>
      <c r="J99" s="40"/>
      <c r="K99" s="40"/>
      <c r="L99" s="40"/>
      <c r="M99" s="40"/>
      <c r="N99" s="40"/>
      <c r="O99" s="40"/>
      <c r="P99" s="40"/>
      <c r="Q99" s="40"/>
      <c r="R99" s="40"/>
      <c r="S99" s="40"/>
      <c r="T99" s="40"/>
      <c r="U99" s="40"/>
      <c r="V99" s="40"/>
      <c r="W99" s="40"/>
      <c r="X99" s="40"/>
      <c r="Y99" s="40"/>
    </row>
    <row r="100" ht="45.0" customHeight="1">
      <c r="A100" s="61" t="s">
        <v>242</v>
      </c>
      <c r="B100" s="62" t="s">
        <v>243</v>
      </c>
      <c r="C100" s="63">
        <v>2.0</v>
      </c>
      <c r="D100" s="58"/>
      <c r="E100" s="64"/>
      <c r="F100" s="60" t="s">
        <v>66</v>
      </c>
      <c r="G100" s="40"/>
      <c r="H100" s="40"/>
      <c r="I100" s="40"/>
      <c r="J100" s="40"/>
      <c r="K100" s="40"/>
      <c r="L100" s="40"/>
      <c r="M100" s="40"/>
      <c r="N100" s="40"/>
      <c r="O100" s="40"/>
      <c r="P100" s="40"/>
      <c r="Q100" s="40"/>
      <c r="R100" s="40"/>
      <c r="S100" s="40"/>
      <c r="T100" s="40"/>
      <c r="U100" s="40"/>
      <c r="V100" s="40"/>
      <c r="W100" s="40"/>
      <c r="X100" s="40"/>
      <c r="Y100" s="40"/>
    </row>
    <row r="101" ht="45.0" customHeight="1">
      <c r="A101" s="55" t="s">
        <v>244</v>
      </c>
      <c r="B101" s="56" t="s">
        <v>245</v>
      </c>
      <c r="C101" s="57">
        <v>2.0</v>
      </c>
      <c r="D101" s="58"/>
      <c r="E101" s="59"/>
      <c r="F101" s="60" t="s">
        <v>66</v>
      </c>
      <c r="G101" s="40"/>
      <c r="H101" s="40"/>
      <c r="I101" s="40"/>
      <c r="J101" s="40"/>
      <c r="K101" s="40"/>
      <c r="L101" s="40"/>
      <c r="M101" s="40"/>
      <c r="N101" s="40"/>
      <c r="O101" s="40"/>
      <c r="P101" s="40"/>
      <c r="Q101" s="40"/>
      <c r="R101" s="40"/>
      <c r="S101" s="40"/>
      <c r="T101" s="40"/>
      <c r="U101" s="40"/>
      <c r="V101" s="40"/>
      <c r="W101" s="40"/>
      <c r="X101" s="40"/>
      <c r="Y101" s="40"/>
    </row>
    <row r="102" ht="45.0" customHeight="1">
      <c r="A102" s="61" t="s">
        <v>246</v>
      </c>
      <c r="B102" s="62" t="s">
        <v>247</v>
      </c>
      <c r="C102" s="63">
        <v>2.0</v>
      </c>
      <c r="D102" s="58"/>
      <c r="E102" s="64"/>
      <c r="F102" s="60" t="s">
        <v>66</v>
      </c>
      <c r="G102" s="40"/>
      <c r="H102" s="40"/>
      <c r="I102" s="40"/>
      <c r="J102" s="40"/>
      <c r="K102" s="40"/>
      <c r="L102" s="40"/>
      <c r="M102" s="40"/>
      <c r="N102" s="40"/>
      <c r="O102" s="40"/>
      <c r="P102" s="40"/>
      <c r="Q102" s="40"/>
      <c r="R102" s="40"/>
      <c r="S102" s="40"/>
      <c r="T102" s="40"/>
      <c r="U102" s="40"/>
      <c r="V102" s="40"/>
      <c r="W102" s="40"/>
      <c r="X102" s="40"/>
      <c r="Y102" s="40"/>
    </row>
    <row r="103" ht="45.0" customHeight="1">
      <c r="A103" s="55" t="s">
        <v>248</v>
      </c>
      <c r="B103" s="56" t="s">
        <v>249</v>
      </c>
      <c r="C103" s="57">
        <v>2.0</v>
      </c>
      <c r="D103" s="58"/>
      <c r="E103" s="59"/>
      <c r="F103" s="60" t="s">
        <v>66</v>
      </c>
      <c r="G103" s="40"/>
      <c r="H103" s="40"/>
      <c r="I103" s="40"/>
      <c r="J103" s="40"/>
      <c r="K103" s="40"/>
      <c r="L103" s="40"/>
      <c r="M103" s="40"/>
      <c r="N103" s="40"/>
      <c r="O103" s="40"/>
      <c r="P103" s="40"/>
      <c r="Q103" s="40"/>
      <c r="R103" s="40"/>
      <c r="S103" s="40"/>
      <c r="T103" s="40"/>
      <c r="U103" s="40"/>
      <c r="V103" s="40"/>
      <c r="W103" s="40"/>
      <c r="X103" s="40"/>
      <c r="Y103" s="40"/>
    </row>
    <row r="104" ht="19.5" customHeight="1">
      <c r="A104" s="52" t="s">
        <v>250</v>
      </c>
      <c r="B104" s="53" t="s">
        <v>251</v>
      </c>
      <c r="C104" s="52">
        <f t="shared" ref="C104:D104" si="28">+C105</f>
        <v>2</v>
      </c>
      <c r="D104" s="52" t="str">
        <f t="shared" si="28"/>
        <v/>
      </c>
      <c r="E104" s="54">
        <f>+D104/C104</f>
        <v>0</v>
      </c>
      <c r="F104" s="53"/>
      <c r="G104" s="40"/>
      <c r="H104" s="40"/>
      <c r="I104" s="40"/>
      <c r="J104" s="40"/>
      <c r="K104" s="40"/>
      <c r="L104" s="40"/>
      <c r="M104" s="40"/>
      <c r="N104" s="40"/>
      <c r="O104" s="40"/>
      <c r="P104" s="40"/>
      <c r="Q104" s="40"/>
      <c r="R104" s="40"/>
      <c r="S104" s="40"/>
      <c r="T104" s="40"/>
      <c r="U104" s="40"/>
      <c r="V104" s="40"/>
      <c r="W104" s="40"/>
      <c r="X104" s="40"/>
      <c r="Y104" s="40"/>
    </row>
    <row r="105" ht="45.0" customHeight="1">
      <c r="A105" s="55" t="s">
        <v>252</v>
      </c>
      <c r="B105" s="56" t="s">
        <v>253</v>
      </c>
      <c r="C105" s="57">
        <v>2.0</v>
      </c>
      <c r="D105" s="58"/>
      <c r="E105" s="59"/>
      <c r="F105" s="60" t="s">
        <v>66</v>
      </c>
      <c r="G105" s="40"/>
      <c r="H105" s="40"/>
      <c r="I105" s="40"/>
      <c r="J105" s="40"/>
      <c r="K105" s="40"/>
      <c r="L105" s="40"/>
      <c r="M105" s="40"/>
      <c r="N105" s="40"/>
      <c r="O105" s="40"/>
      <c r="P105" s="40"/>
      <c r="Q105" s="40"/>
      <c r="R105" s="40"/>
      <c r="S105" s="40"/>
      <c r="T105" s="40"/>
      <c r="U105" s="40"/>
      <c r="V105" s="40"/>
      <c r="W105" s="40"/>
      <c r="X105" s="40"/>
      <c r="Y105" s="40"/>
    </row>
    <row r="106" ht="19.5" customHeight="1">
      <c r="A106" s="52" t="s">
        <v>254</v>
      </c>
      <c r="B106" s="53" t="s">
        <v>255</v>
      </c>
      <c r="C106" s="52">
        <f t="shared" ref="C106:D106" si="29">+C107</f>
        <v>2</v>
      </c>
      <c r="D106" s="52" t="str">
        <f t="shared" si="29"/>
        <v/>
      </c>
      <c r="E106" s="54">
        <f>+D106/C106</f>
        <v>0</v>
      </c>
      <c r="F106" s="53"/>
      <c r="G106" s="40"/>
      <c r="H106" s="40"/>
      <c r="I106" s="40"/>
      <c r="J106" s="40"/>
      <c r="K106" s="40"/>
      <c r="L106" s="40"/>
      <c r="M106" s="40"/>
      <c r="N106" s="40"/>
      <c r="O106" s="40"/>
      <c r="P106" s="40"/>
      <c r="Q106" s="40"/>
      <c r="R106" s="40"/>
      <c r="S106" s="40"/>
      <c r="T106" s="40"/>
      <c r="U106" s="40"/>
      <c r="V106" s="40"/>
      <c r="W106" s="40"/>
      <c r="X106" s="40"/>
      <c r="Y106" s="40"/>
    </row>
    <row r="107" ht="45.0" customHeight="1">
      <c r="A107" s="55" t="s">
        <v>256</v>
      </c>
      <c r="B107" s="56" t="s">
        <v>257</v>
      </c>
      <c r="C107" s="57">
        <v>2.0</v>
      </c>
      <c r="D107" s="58"/>
      <c r="E107" s="59"/>
      <c r="F107" s="60" t="s">
        <v>66</v>
      </c>
      <c r="G107" s="40"/>
      <c r="H107" s="40"/>
      <c r="I107" s="40"/>
      <c r="J107" s="40"/>
      <c r="K107" s="40"/>
      <c r="L107" s="40"/>
      <c r="M107" s="40"/>
      <c r="N107" s="40"/>
      <c r="O107" s="40"/>
      <c r="P107" s="40"/>
      <c r="Q107" s="40"/>
      <c r="R107" s="40"/>
      <c r="S107" s="40"/>
      <c r="T107" s="40"/>
      <c r="U107" s="40"/>
      <c r="V107" s="40"/>
      <c r="W107" s="40"/>
      <c r="X107" s="40"/>
      <c r="Y107" s="40"/>
    </row>
    <row r="108" ht="19.5" customHeight="1">
      <c r="A108" s="52" t="s">
        <v>258</v>
      </c>
      <c r="B108" s="53" t="s">
        <v>259</v>
      </c>
      <c r="C108" s="52">
        <f t="shared" ref="C108:D108" si="30">+C109</f>
        <v>2</v>
      </c>
      <c r="D108" s="52" t="str">
        <f t="shared" si="30"/>
        <v/>
      </c>
      <c r="E108" s="54">
        <f>+D108/C108</f>
        <v>0</v>
      </c>
      <c r="F108" s="53"/>
      <c r="G108" s="40"/>
      <c r="H108" s="40"/>
      <c r="I108" s="40"/>
      <c r="J108" s="40"/>
      <c r="K108" s="40"/>
      <c r="L108" s="40"/>
      <c r="M108" s="40"/>
      <c r="N108" s="40"/>
      <c r="O108" s="40"/>
      <c r="P108" s="40"/>
      <c r="Q108" s="40"/>
      <c r="R108" s="40"/>
      <c r="S108" s="40"/>
      <c r="T108" s="40"/>
      <c r="U108" s="40"/>
      <c r="V108" s="40"/>
      <c r="W108" s="40"/>
      <c r="X108" s="40"/>
      <c r="Y108" s="40"/>
    </row>
    <row r="109" ht="45.0" customHeight="1">
      <c r="A109" s="55" t="s">
        <v>260</v>
      </c>
      <c r="B109" s="56" t="s">
        <v>261</v>
      </c>
      <c r="C109" s="57">
        <v>2.0</v>
      </c>
      <c r="D109" s="58"/>
      <c r="E109" s="59"/>
      <c r="F109" s="60" t="s">
        <v>66</v>
      </c>
      <c r="G109" s="40"/>
      <c r="H109" s="40"/>
      <c r="I109" s="40"/>
      <c r="J109" s="40"/>
      <c r="K109" s="40"/>
      <c r="L109" s="40"/>
      <c r="M109" s="40"/>
      <c r="N109" s="40"/>
      <c r="O109" s="40"/>
      <c r="P109" s="40"/>
      <c r="Q109" s="40"/>
      <c r="R109" s="40"/>
      <c r="S109" s="40"/>
      <c r="T109" s="40"/>
      <c r="U109" s="40"/>
      <c r="V109" s="40"/>
      <c r="W109" s="40"/>
      <c r="X109" s="40"/>
      <c r="Y109" s="40"/>
    </row>
    <row r="110" ht="6.0" customHeight="1">
      <c r="A110" s="67" t="s">
        <v>262</v>
      </c>
      <c r="B110" s="68" t="s">
        <v>53</v>
      </c>
      <c r="C110" s="68" t="s">
        <v>263</v>
      </c>
      <c r="D110" s="68" t="s">
        <v>264</v>
      </c>
      <c r="E110" s="68" t="s">
        <v>265</v>
      </c>
      <c r="F110" s="69" t="s">
        <v>266</v>
      </c>
      <c r="G110" s="40"/>
      <c r="H110" s="40"/>
      <c r="I110" s="40"/>
      <c r="J110" s="40"/>
      <c r="K110" s="40"/>
      <c r="L110" s="40"/>
      <c r="M110" s="40"/>
      <c r="N110" s="40"/>
      <c r="O110" s="40"/>
      <c r="P110" s="40"/>
      <c r="Q110" s="40"/>
      <c r="R110" s="40"/>
      <c r="S110" s="40"/>
      <c r="T110" s="40"/>
      <c r="U110" s="40"/>
      <c r="V110" s="40"/>
      <c r="W110" s="40"/>
      <c r="X110" s="40"/>
      <c r="Y110" s="40"/>
    </row>
    <row r="111" ht="6.0" customHeight="1">
      <c r="A111" s="70"/>
      <c r="B111" s="71"/>
      <c r="C111" s="68"/>
      <c r="D111" s="68"/>
      <c r="E111" s="72"/>
      <c r="F111" s="73"/>
      <c r="G111" s="40"/>
      <c r="H111" s="40"/>
      <c r="I111" s="40"/>
      <c r="J111" s="40"/>
      <c r="K111" s="40"/>
      <c r="L111" s="40"/>
      <c r="M111" s="40"/>
      <c r="N111" s="40"/>
      <c r="O111" s="40"/>
      <c r="P111" s="40"/>
      <c r="Q111" s="40"/>
      <c r="R111" s="40"/>
      <c r="S111" s="40"/>
      <c r="T111" s="40"/>
      <c r="U111" s="40"/>
      <c r="V111" s="40"/>
      <c r="W111" s="40"/>
      <c r="X111" s="40"/>
      <c r="Y111" s="40"/>
    </row>
    <row r="112" ht="6.0" customHeight="1">
      <c r="A112" s="74"/>
      <c r="B112" s="9"/>
      <c r="C112" s="9"/>
      <c r="D112" s="9"/>
      <c r="E112" s="9"/>
      <c r="F112" s="9"/>
      <c r="G112" s="40"/>
      <c r="H112" s="40"/>
      <c r="I112" s="40"/>
      <c r="J112" s="40"/>
      <c r="K112" s="40"/>
      <c r="L112" s="40"/>
      <c r="M112" s="40"/>
      <c r="N112" s="40"/>
      <c r="O112" s="40"/>
      <c r="P112" s="40"/>
      <c r="Q112" s="40"/>
      <c r="R112" s="40"/>
      <c r="S112" s="40"/>
      <c r="T112" s="40"/>
      <c r="U112" s="40"/>
      <c r="V112" s="40"/>
      <c r="W112" s="40"/>
      <c r="X112" s="40"/>
      <c r="Y112" s="40"/>
    </row>
    <row r="113" ht="6.0" customHeight="1">
      <c r="A113" s="75"/>
      <c r="B113" s="76"/>
      <c r="C113" s="77"/>
      <c r="D113" s="77"/>
      <c r="E113" s="77"/>
      <c r="F113" s="78"/>
      <c r="G113" s="40"/>
      <c r="H113" s="40"/>
      <c r="I113" s="40"/>
      <c r="J113" s="40"/>
      <c r="K113" s="40"/>
      <c r="L113" s="40"/>
      <c r="M113" s="40"/>
      <c r="N113" s="40"/>
      <c r="O113" s="40"/>
      <c r="P113" s="40"/>
      <c r="Q113" s="40"/>
      <c r="R113" s="40"/>
      <c r="S113" s="40"/>
      <c r="T113" s="40"/>
      <c r="U113" s="40"/>
      <c r="V113" s="40"/>
      <c r="W113" s="40"/>
      <c r="X113" s="40"/>
      <c r="Y113" s="40"/>
    </row>
    <row r="114" ht="6.0" customHeight="1">
      <c r="A114" s="75"/>
      <c r="B114" s="76"/>
      <c r="C114" s="77"/>
      <c r="D114" s="77"/>
      <c r="E114" s="77"/>
      <c r="F114" s="79"/>
      <c r="G114" s="40"/>
      <c r="H114" s="40"/>
      <c r="I114" s="40"/>
      <c r="J114" s="40"/>
      <c r="K114" s="40"/>
      <c r="L114" s="40"/>
      <c r="M114" s="40"/>
      <c r="N114" s="40"/>
      <c r="O114" s="40"/>
      <c r="P114" s="40"/>
      <c r="Q114" s="40"/>
      <c r="R114" s="40"/>
      <c r="S114" s="40"/>
      <c r="T114" s="40"/>
      <c r="U114" s="40"/>
      <c r="V114" s="40"/>
      <c r="W114" s="40"/>
      <c r="X114" s="40"/>
      <c r="Y114" s="40"/>
    </row>
    <row r="115" ht="6.0" customHeight="1">
      <c r="A115" s="75"/>
      <c r="B115" s="76"/>
      <c r="C115" s="77"/>
      <c r="D115" s="77"/>
      <c r="E115" s="77"/>
      <c r="F115" s="79"/>
      <c r="G115" s="40"/>
      <c r="H115" s="40"/>
      <c r="I115" s="40"/>
      <c r="J115" s="40"/>
      <c r="K115" s="40"/>
      <c r="L115" s="40"/>
      <c r="M115" s="40"/>
      <c r="N115" s="40"/>
      <c r="O115" s="40"/>
      <c r="P115" s="40"/>
      <c r="Q115" s="40"/>
      <c r="R115" s="40"/>
      <c r="S115" s="40"/>
      <c r="T115" s="40"/>
      <c r="U115" s="40"/>
      <c r="V115" s="40"/>
      <c r="W115" s="40"/>
      <c r="X115" s="40"/>
      <c r="Y115" s="40"/>
    </row>
    <row r="116" ht="6.0" customHeight="1">
      <c r="A116" s="75"/>
      <c r="B116" s="76"/>
      <c r="C116" s="77"/>
      <c r="D116" s="77"/>
      <c r="E116" s="77"/>
      <c r="F116" s="79"/>
      <c r="G116" s="40"/>
      <c r="H116" s="40"/>
      <c r="I116" s="40"/>
      <c r="J116" s="40"/>
      <c r="K116" s="40"/>
      <c r="L116" s="40"/>
      <c r="M116" s="40"/>
      <c r="N116" s="40"/>
      <c r="O116" s="40"/>
      <c r="P116" s="40"/>
      <c r="Q116" s="40"/>
      <c r="R116" s="40"/>
      <c r="S116" s="40"/>
      <c r="T116" s="40"/>
      <c r="U116" s="40"/>
      <c r="V116" s="40"/>
      <c r="W116" s="40"/>
      <c r="X116" s="40"/>
      <c r="Y116" s="40"/>
    </row>
    <row r="117" ht="6.0" customHeight="1">
      <c r="A117" s="75"/>
      <c r="B117" s="76"/>
      <c r="C117" s="77"/>
      <c r="D117" s="77"/>
      <c r="E117" s="77"/>
      <c r="F117" s="79"/>
      <c r="G117" s="40"/>
      <c r="H117" s="40"/>
      <c r="I117" s="40"/>
      <c r="J117" s="40"/>
      <c r="K117" s="40"/>
      <c r="L117" s="40"/>
      <c r="M117" s="40"/>
      <c r="N117" s="40"/>
      <c r="O117" s="40"/>
      <c r="P117" s="40"/>
      <c r="Q117" s="40"/>
      <c r="R117" s="40"/>
      <c r="S117" s="40"/>
      <c r="T117" s="40"/>
      <c r="U117" s="40"/>
      <c r="V117" s="40"/>
      <c r="W117" s="40"/>
      <c r="X117" s="40"/>
      <c r="Y117" s="40"/>
    </row>
    <row r="118" ht="6.0" customHeight="1">
      <c r="A118" s="75"/>
      <c r="B118" s="76"/>
      <c r="C118" s="77"/>
      <c r="D118" s="77"/>
      <c r="E118" s="77"/>
      <c r="F118" s="79"/>
      <c r="G118" s="40"/>
      <c r="H118" s="40"/>
      <c r="I118" s="40"/>
      <c r="J118" s="40"/>
      <c r="K118" s="40"/>
      <c r="L118" s="40"/>
      <c r="M118" s="40"/>
      <c r="N118" s="40"/>
      <c r="O118" s="40"/>
      <c r="P118" s="40"/>
      <c r="Q118" s="40"/>
      <c r="R118" s="40"/>
      <c r="S118" s="40"/>
      <c r="T118" s="40"/>
      <c r="U118" s="40"/>
      <c r="V118" s="40"/>
      <c r="W118" s="40"/>
      <c r="X118" s="40"/>
      <c r="Y118" s="40"/>
    </row>
    <row r="119" ht="6.0" customHeight="1">
      <c r="A119" s="75"/>
      <c r="B119" s="76"/>
      <c r="C119" s="77"/>
      <c r="D119" s="77"/>
      <c r="E119" s="77"/>
      <c r="F119" s="79"/>
      <c r="G119" s="40"/>
      <c r="H119" s="40"/>
      <c r="I119" s="40"/>
      <c r="J119" s="40"/>
      <c r="K119" s="40"/>
      <c r="L119" s="40"/>
      <c r="M119" s="40"/>
      <c r="N119" s="40"/>
      <c r="O119" s="40"/>
      <c r="P119" s="40"/>
      <c r="Q119" s="40"/>
      <c r="R119" s="40"/>
      <c r="S119" s="40"/>
      <c r="T119" s="40"/>
      <c r="U119" s="40"/>
      <c r="V119" s="40"/>
      <c r="W119" s="40"/>
      <c r="X119" s="40"/>
      <c r="Y119" s="40"/>
    </row>
    <row r="120" ht="6.0" customHeight="1">
      <c r="A120" s="75"/>
      <c r="B120" s="76"/>
      <c r="C120" s="77"/>
      <c r="D120" s="77"/>
      <c r="E120" s="77"/>
      <c r="F120" s="79"/>
      <c r="G120" s="80"/>
      <c r="H120" s="40"/>
      <c r="I120" s="40"/>
      <c r="J120" s="40"/>
      <c r="K120" s="40"/>
      <c r="L120" s="40"/>
      <c r="M120" s="40"/>
      <c r="N120" s="40"/>
      <c r="O120" s="40"/>
      <c r="P120" s="40"/>
      <c r="Q120" s="40"/>
      <c r="R120" s="40"/>
      <c r="S120" s="40"/>
      <c r="T120" s="40"/>
      <c r="U120" s="40"/>
      <c r="V120" s="40"/>
      <c r="W120" s="40"/>
      <c r="X120" s="40"/>
      <c r="Y120" s="40"/>
    </row>
    <row r="121" ht="6.0" customHeight="1">
      <c r="A121" s="75"/>
      <c r="B121" s="76"/>
      <c r="C121" s="77"/>
      <c r="D121" s="77"/>
      <c r="E121" s="77"/>
      <c r="F121" s="79"/>
      <c r="G121" s="40"/>
      <c r="H121" s="40"/>
      <c r="I121" s="40"/>
      <c r="J121" s="40"/>
      <c r="K121" s="40"/>
      <c r="L121" s="40"/>
      <c r="M121" s="40"/>
      <c r="N121" s="40"/>
      <c r="O121" s="40"/>
      <c r="P121" s="40"/>
      <c r="Q121" s="40"/>
      <c r="R121" s="40"/>
      <c r="S121" s="40"/>
      <c r="T121" s="40"/>
      <c r="U121" s="40"/>
      <c r="V121" s="40"/>
      <c r="W121" s="40"/>
      <c r="X121" s="40"/>
      <c r="Y121" s="40"/>
    </row>
    <row r="122" ht="6.0" customHeight="1">
      <c r="A122" s="81"/>
      <c r="B122" s="9"/>
      <c r="C122" s="68"/>
      <c r="D122" s="68"/>
      <c r="E122" s="72"/>
      <c r="F122" s="82"/>
      <c r="G122" s="83"/>
      <c r="H122" s="83"/>
      <c r="I122" s="83"/>
      <c r="J122" s="83"/>
      <c r="K122" s="83"/>
      <c r="L122" s="83"/>
      <c r="M122" s="83"/>
      <c r="N122" s="83"/>
      <c r="O122" s="83"/>
      <c r="P122" s="83"/>
      <c r="Q122" s="83"/>
      <c r="R122" s="83"/>
      <c r="S122" s="83"/>
      <c r="T122" s="83"/>
      <c r="U122" s="83"/>
      <c r="V122" s="83"/>
      <c r="W122" s="83"/>
      <c r="X122" s="83"/>
      <c r="Y122" s="83"/>
    </row>
    <row r="123" ht="6.0" customHeight="1">
      <c r="A123" s="84"/>
      <c r="B123" s="85"/>
      <c r="C123" s="68"/>
      <c r="D123" s="86"/>
      <c r="E123" s="86"/>
      <c r="F123" s="87"/>
      <c r="G123" s="83"/>
      <c r="H123" s="83"/>
      <c r="I123" s="83"/>
      <c r="J123" s="83"/>
      <c r="K123" s="83"/>
      <c r="L123" s="83"/>
      <c r="M123" s="83"/>
      <c r="N123" s="83"/>
      <c r="O123" s="83"/>
      <c r="P123" s="83"/>
      <c r="Q123" s="83"/>
      <c r="R123" s="83"/>
      <c r="S123" s="83"/>
      <c r="T123" s="83"/>
      <c r="U123" s="83"/>
      <c r="V123" s="83"/>
      <c r="W123" s="83"/>
      <c r="X123" s="83"/>
      <c r="Y123" s="83"/>
    </row>
    <row r="124" ht="6.0" customHeight="1">
      <c r="A124" s="84"/>
      <c r="B124" s="85"/>
      <c r="C124" s="68"/>
      <c r="D124" s="86"/>
      <c r="E124" s="86"/>
      <c r="F124" s="87"/>
      <c r="G124" s="83"/>
      <c r="H124" s="83"/>
      <c r="I124" s="83"/>
      <c r="J124" s="83"/>
      <c r="K124" s="83"/>
      <c r="L124" s="83"/>
      <c r="M124" s="83"/>
      <c r="N124" s="83"/>
      <c r="O124" s="83"/>
      <c r="P124" s="83"/>
      <c r="Q124" s="83"/>
      <c r="R124" s="83"/>
      <c r="S124" s="83"/>
      <c r="T124" s="83"/>
      <c r="U124" s="83"/>
      <c r="V124" s="83"/>
      <c r="W124" s="83"/>
      <c r="X124" s="83"/>
      <c r="Y124" s="83"/>
    </row>
    <row r="125" ht="6.0" customHeight="1">
      <c r="A125" s="84"/>
      <c r="B125" s="85"/>
      <c r="C125" s="68"/>
      <c r="D125" s="86"/>
      <c r="E125" s="86"/>
      <c r="F125" s="87"/>
      <c r="G125" s="83"/>
      <c r="H125" s="83"/>
      <c r="I125" s="83"/>
      <c r="J125" s="83"/>
      <c r="K125" s="83"/>
      <c r="L125" s="83"/>
      <c r="M125" s="83"/>
      <c r="N125" s="83"/>
      <c r="O125" s="83"/>
      <c r="P125" s="83"/>
      <c r="Q125" s="83"/>
      <c r="R125" s="83"/>
      <c r="S125" s="83"/>
      <c r="T125" s="83"/>
      <c r="U125" s="83"/>
      <c r="V125" s="83"/>
      <c r="W125" s="83"/>
      <c r="X125" s="83"/>
      <c r="Y125" s="83"/>
    </row>
    <row r="126" ht="6.0" customHeight="1">
      <c r="A126" s="88"/>
      <c r="B126" s="89"/>
      <c r="C126" s="90"/>
      <c r="D126" s="91"/>
      <c r="E126" s="91"/>
      <c r="F126" s="92"/>
      <c r="G126" s="83"/>
      <c r="H126" s="83"/>
      <c r="I126" s="83"/>
      <c r="J126" s="83"/>
      <c r="K126" s="83"/>
      <c r="L126" s="83"/>
      <c r="M126" s="83"/>
      <c r="N126" s="83"/>
      <c r="O126" s="83"/>
      <c r="P126" s="83"/>
      <c r="Q126" s="83"/>
      <c r="R126" s="83"/>
      <c r="S126" s="83"/>
      <c r="T126" s="83"/>
      <c r="U126" s="83"/>
      <c r="V126" s="83"/>
      <c r="W126" s="83"/>
      <c r="X126" s="83"/>
      <c r="Y126" s="83"/>
    </row>
    <row r="127" ht="6.0" customHeight="1">
      <c r="A127" s="93"/>
      <c r="B127" s="94"/>
      <c r="C127" s="95"/>
      <c r="D127" s="96"/>
      <c r="E127" s="96"/>
      <c r="F127" s="97"/>
      <c r="G127" s="83"/>
      <c r="H127" s="83"/>
      <c r="I127" s="83"/>
      <c r="J127" s="83"/>
      <c r="K127" s="83"/>
      <c r="L127" s="83"/>
      <c r="M127" s="83"/>
      <c r="N127" s="83"/>
      <c r="O127" s="83"/>
      <c r="P127" s="83"/>
      <c r="Q127" s="83"/>
      <c r="R127" s="83"/>
      <c r="S127" s="83"/>
      <c r="T127" s="83"/>
      <c r="U127" s="83"/>
      <c r="V127" s="83"/>
      <c r="W127" s="83"/>
      <c r="X127" s="83"/>
      <c r="Y127" s="83"/>
    </row>
    <row r="128" ht="27.75" customHeight="1">
      <c r="A128" s="98" t="s">
        <v>267</v>
      </c>
      <c r="B128" s="99"/>
      <c r="C128" s="100">
        <f t="shared" ref="C128:D128" si="31">C8</f>
        <v>148</v>
      </c>
      <c r="D128" s="100">
        <f t="shared" si="31"/>
        <v>0</v>
      </c>
      <c r="E128" s="101">
        <f>D128/C128</f>
        <v>0</v>
      </c>
      <c r="F128" s="102">
        <f>+E128</f>
        <v>0</v>
      </c>
      <c r="G128" s="40"/>
      <c r="H128" s="40"/>
      <c r="I128" s="40"/>
      <c r="J128" s="40"/>
      <c r="K128" s="40"/>
      <c r="L128" s="40"/>
      <c r="M128" s="40"/>
      <c r="N128" s="40"/>
      <c r="O128" s="40"/>
      <c r="P128" s="40"/>
      <c r="Q128" s="40"/>
      <c r="R128" s="40"/>
      <c r="S128" s="40"/>
      <c r="T128" s="40"/>
      <c r="U128" s="40"/>
      <c r="V128" s="40"/>
      <c r="W128" s="40"/>
      <c r="X128" s="40"/>
      <c r="Y128" s="40"/>
    </row>
    <row r="129" ht="21.75" customHeight="1">
      <c r="A129" s="103" t="s">
        <v>268</v>
      </c>
      <c r="B129" s="6"/>
      <c r="C129" s="6"/>
      <c r="D129" s="6"/>
      <c r="E129" s="6"/>
      <c r="F129" s="7"/>
      <c r="G129" s="40"/>
      <c r="H129" s="40"/>
      <c r="I129" s="40"/>
      <c r="J129" s="40"/>
      <c r="K129" s="40"/>
      <c r="L129" s="40"/>
      <c r="M129" s="40"/>
      <c r="N129" s="40"/>
      <c r="O129" s="40"/>
      <c r="P129" s="40"/>
      <c r="Q129" s="40"/>
      <c r="R129" s="40"/>
      <c r="S129" s="40"/>
      <c r="T129" s="40"/>
      <c r="U129" s="40"/>
      <c r="V129" s="40"/>
      <c r="W129" s="40"/>
      <c r="X129" s="40"/>
      <c r="Y129" s="40"/>
    </row>
    <row r="130" ht="60.0" customHeight="1">
      <c r="A130" s="104"/>
      <c r="B130" s="105"/>
      <c r="C130" s="105"/>
      <c r="D130" s="105"/>
      <c r="E130" s="105"/>
      <c r="F130" s="106"/>
      <c r="G130" s="40"/>
      <c r="H130" s="40"/>
      <c r="I130" s="40"/>
      <c r="J130" s="40"/>
      <c r="K130" s="40"/>
      <c r="L130" s="40"/>
      <c r="M130" s="40"/>
      <c r="N130" s="40"/>
      <c r="O130" s="40"/>
      <c r="P130" s="40"/>
      <c r="Q130" s="40"/>
      <c r="R130" s="40"/>
      <c r="S130" s="40"/>
      <c r="T130" s="40"/>
      <c r="U130" s="40"/>
      <c r="V130" s="40"/>
      <c r="W130" s="40"/>
      <c r="X130" s="40"/>
      <c r="Y130" s="40"/>
    </row>
    <row r="131" ht="6.0" customHeight="1">
      <c r="A131" s="107"/>
      <c r="F131" s="108"/>
      <c r="G131" s="40"/>
      <c r="H131" s="40"/>
      <c r="I131" s="40"/>
      <c r="J131" s="40"/>
      <c r="K131" s="40"/>
      <c r="L131" s="40"/>
      <c r="M131" s="40"/>
      <c r="N131" s="40"/>
      <c r="O131" s="40"/>
      <c r="P131" s="40"/>
      <c r="Q131" s="40"/>
      <c r="R131" s="40"/>
      <c r="S131" s="40"/>
      <c r="T131" s="40"/>
      <c r="U131" s="40"/>
      <c r="V131" s="40"/>
      <c r="W131" s="40"/>
      <c r="X131" s="40"/>
      <c r="Y131" s="40"/>
    </row>
    <row r="132" ht="6.0" customHeight="1">
      <c r="A132" s="109"/>
      <c r="B132" s="3"/>
      <c r="C132" s="3"/>
      <c r="D132" s="3"/>
      <c r="E132" s="3"/>
      <c r="F132" s="110"/>
      <c r="G132" s="40"/>
      <c r="H132" s="40"/>
      <c r="I132" s="40"/>
      <c r="J132" s="40"/>
      <c r="K132" s="40"/>
      <c r="L132" s="40"/>
      <c r="M132" s="40"/>
      <c r="N132" s="40"/>
      <c r="O132" s="40"/>
      <c r="P132" s="40"/>
      <c r="Q132" s="40"/>
      <c r="R132" s="40"/>
      <c r="S132" s="40"/>
      <c r="T132" s="40"/>
      <c r="U132" s="40"/>
      <c r="V132" s="40"/>
      <c r="W132" s="40"/>
      <c r="X132" s="40"/>
      <c r="Y132" s="40"/>
    </row>
    <row r="133" ht="21.75" customHeight="1">
      <c r="A133" s="111" t="s">
        <v>269</v>
      </c>
      <c r="B133" s="6"/>
      <c r="C133" s="12"/>
      <c r="D133" s="111" t="s">
        <v>270</v>
      </c>
      <c r="E133" s="6"/>
      <c r="F133" s="112"/>
      <c r="G133" s="40"/>
      <c r="H133" s="40"/>
      <c r="I133" s="40"/>
      <c r="J133" s="40"/>
      <c r="K133" s="40"/>
      <c r="L133" s="40"/>
      <c r="M133" s="40"/>
      <c r="N133" s="40"/>
      <c r="O133" s="40"/>
      <c r="P133" s="40"/>
      <c r="Q133" s="40"/>
      <c r="R133" s="40"/>
      <c r="S133" s="40"/>
      <c r="T133" s="40"/>
      <c r="U133" s="40"/>
      <c r="V133" s="40"/>
      <c r="W133" s="40"/>
      <c r="X133" s="40"/>
      <c r="Y133" s="40"/>
    </row>
    <row r="134" ht="9.75" customHeight="1">
      <c r="A134" s="113"/>
      <c r="G134" s="40"/>
      <c r="H134" s="40"/>
      <c r="I134" s="40"/>
      <c r="J134" s="40"/>
      <c r="K134" s="40"/>
      <c r="L134" s="40"/>
      <c r="M134" s="40"/>
      <c r="N134" s="40"/>
      <c r="O134" s="40"/>
      <c r="P134" s="40"/>
      <c r="Q134" s="40"/>
      <c r="R134" s="40"/>
      <c r="S134" s="40"/>
      <c r="T134" s="40"/>
      <c r="U134" s="40"/>
      <c r="V134" s="40"/>
      <c r="W134" s="40"/>
      <c r="X134" s="40"/>
      <c r="Y134" s="40"/>
    </row>
    <row r="135" ht="15.0" customHeight="1">
      <c r="A135" s="114"/>
      <c r="G135" s="83"/>
      <c r="H135" s="83"/>
      <c r="I135" s="83"/>
      <c r="J135" s="83"/>
      <c r="K135" s="83"/>
      <c r="L135" s="83"/>
      <c r="M135" s="83"/>
      <c r="N135" s="83"/>
      <c r="O135" s="83"/>
      <c r="P135" s="83"/>
      <c r="Q135" s="83"/>
      <c r="R135" s="83"/>
      <c r="S135" s="83"/>
      <c r="T135" s="83"/>
      <c r="U135" s="83"/>
      <c r="V135" s="83"/>
      <c r="W135" s="83"/>
      <c r="X135" s="83"/>
      <c r="Y135" s="83"/>
    </row>
    <row r="136" ht="12.0" customHeight="1">
      <c r="G136" s="83"/>
      <c r="H136" s="83"/>
      <c r="I136" s="83"/>
      <c r="J136" s="83"/>
      <c r="K136" s="83"/>
      <c r="L136" s="83"/>
      <c r="M136" s="83"/>
      <c r="N136" s="83"/>
      <c r="O136" s="83"/>
      <c r="P136" s="83"/>
      <c r="Q136" s="83"/>
      <c r="R136" s="83"/>
      <c r="S136" s="83"/>
      <c r="T136" s="83"/>
      <c r="U136" s="83"/>
      <c r="V136" s="83"/>
      <c r="W136" s="83"/>
      <c r="X136" s="83"/>
      <c r="Y136" s="83"/>
    </row>
    <row r="137" ht="12.0" customHeight="1">
      <c r="A137" s="115"/>
      <c r="B137" s="40"/>
      <c r="C137" s="116"/>
      <c r="D137" s="116"/>
      <c r="E137" s="116"/>
      <c r="F137" s="117"/>
      <c r="G137" s="40"/>
      <c r="H137" s="40"/>
      <c r="I137" s="40"/>
      <c r="J137" s="40"/>
      <c r="K137" s="40"/>
      <c r="L137" s="40"/>
      <c r="M137" s="40"/>
      <c r="N137" s="40"/>
      <c r="O137" s="40"/>
      <c r="P137" s="40"/>
      <c r="Q137" s="40"/>
      <c r="R137" s="40"/>
      <c r="S137" s="40"/>
      <c r="T137" s="40"/>
      <c r="U137" s="40"/>
      <c r="V137" s="40"/>
      <c r="W137" s="40"/>
      <c r="X137" s="40"/>
      <c r="Y137" s="40"/>
    </row>
    <row r="138" ht="12.0" customHeight="1">
      <c r="A138" s="115"/>
      <c r="B138" s="40"/>
      <c r="C138" s="116"/>
      <c r="D138" s="116"/>
      <c r="E138" s="116"/>
      <c r="F138" s="117"/>
      <c r="G138" s="40"/>
      <c r="H138" s="40"/>
      <c r="I138" s="40"/>
      <c r="J138" s="40"/>
      <c r="K138" s="40"/>
      <c r="L138" s="40"/>
      <c r="M138" s="40"/>
      <c r="N138" s="40"/>
      <c r="O138" s="40"/>
      <c r="P138" s="40"/>
      <c r="Q138" s="40"/>
      <c r="R138" s="40"/>
      <c r="S138" s="40"/>
      <c r="T138" s="40"/>
      <c r="U138" s="40"/>
      <c r="V138" s="40"/>
      <c r="W138" s="40"/>
      <c r="X138" s="40"/>
      <c r="Y138" s="40"/>
    </row>
    <row r="139" ht="12.0" customHeight="1">
      <c r="A139" s="115"/>
      <c r="B139" s="40"/>
      <c r="C139" s="116"/>
      <c r="D139" s="116"/>
      <c r="E139" s="116"/>
      <c r="F139" s="117"/>
      <c r="G139" s="40"/>
      <c r="H139" s="40"/>
      <c r="I139" s="40"/>
      <c r="J139" s="40"/>
      <c r="K139" s="40"/>
      <c r="L139" s="40"/>
      <c r="M139" s="40"/>
      <c r="N139" s="40"/>
      <c r="O139" s="40"/>
      <c r="P139" s="40"/>
      <c r="Q139" s="40"/>
      <c r="R139" s="40"/>
      <c r="S139" s="40"/>
      <c r="T139" s="40"/>
      <c r="U139" s="40"/>
      <c r="V139" s="40"/>
      <c r="W139" s="40"/>
      <c r="X139" s="40"/>
      <c r="Y139" s="40"/>
    </row>
    <row r="140" ht="12.0" customHeight="1">
      <c r="A140" s="115"/>
      <c r="B140" s="40"/>
      <c r="C140" s="116"/>
      <c r="D140" s="116"/>
      <c r="E140" s="116"/>
      <c r="F140" s="117"/>
      <c r="G140" s="40"/>
      <c r="H140" s="40"/>
      <c r="I140" s="40"/>
      <c r="J140" s="40"/>
      <c r="K140" s="40"/>
      <c r="L140" s="40"/>
      <c r="M140" s="40"/>
      <c r="N140" s="40"/>
      <c r="O140" s="40"/>
      <c r="P140" s="40"/>
      <c r="Q140" s="40"/>
      <c r="R140" s="40"/>
      <c r="S140" s="40"/>
      <c r="T140" s="40"/>
      <c r="U140" s="40"/>
      <c r="V140" s="40"/>
      <c r="W140" s="40"/>
      <c r="X140" s="40"/>
      <c r="Y140" s="40"/>
    </row>
    <row r="141" ht="12.0" customHeight="1">
      <c r="A141" s="115"/>
      <c r="B141" s="40"/>
      <c r="C141" s="116"/>
      <c r="D141" s="116"/>
      <c r="E141" s="116"/>
      <c r="F141" s="117"/>
      <c r="G141" s="40"/>
      <c r="H141" s="40"/>
      <c r="I141" s="40"/>
      <c r="J141" s="40"/>
      <c r="K141" s="40"/>
      <c r="L141" s="40"/>
      <c r="M141" s="40"/>
      <c r="N141" s="40"/>
      <c r="O141" s="40"/>
      <c r="P141" s="40"/>
      <c r="Q141" s="40"/>
      <c r="R141" s="40"/>
      <c r="S141" s="40"/>
      <c r="T141" s="40"/>
      <c r="U141" s="40"/>
      <c r="V141" s="40"/>
      <c r="W141" s="40"/>
      <c r="X141" s="40"/>
      <c r="Y141" s="40"/>
    </row>
    <row r="142" ht="12.0" customHeight="1">
      <c r="A142" s="115"/>
      <c r="B142" s="40"/>
      <c r="C142" s="116"/>
      <c r="D142" s="116"/>
      <c r="E142" s="116"/>
      <c r="F142" s="117"/>
      <c r="G142" s="40"/>
      <c r="H142" s="40"/>
      <c r="I142" s="40"/>
      <c r="J142" s="40"/>
      <c r="K142" s="40"/>
      <c r="L142" s="40"/>
      <c r="M142" s="40"/>
      <c r="N142" s="40"/>
      <c r="O142" s="40"/>
      <c r="P142" s="40"/>
      <c r="Q142" s="40"/>
      <c r="R142" s="40"/>
      <c r="S142" s="40"/>
      <c r="T142" s="40"/>
      <c r="U142" s="40"/>
      <c r="V142" s="40"/>
      <c r="W142" s="40"/>
      <c r="X142" s="40"/>
      <c r="Y142" s="40"/>
    </row>
    <row r="143" ht="12.0" customHeight="1">
      <c r="A143" s="115"/>
      <c r="B143" s="40"/>
      <c r="C143" s="116"/>
      <c r="D143" s="116"/>
      <c r="E143" s="116"/>
      <c r="F143" s="117"/>
      <c r="G143" s="40"/>
      <c r="H143" s="40"/>
      <c r="I143" s="40"/>
      <c r="J143" s="40"/>
      <c r="K143" s="40"/>
      <c r="L143" s="40"/>
      <c r="M143" s="40"/>
      <c r="N143" s="40"/>
      <c r="O143" s="40"/>
      <c r="P143" s="40"/>
      <c r="Q143" s="40"/>
      <c r="R143" s="40"/>
      <c r="S143" s="40"/>
      <c r="T143" s="40"/>
      <c r="U143" s="40"/>
      <c r="V143" s="40"/>
      <c r="W143" s="40"/>
      <c r="X143" s="40"/>
      <c r="Y143" s="40"/>
    </row>
    <row r="144" ht="12.0" customHeight="1">
      <c r="A144" s="115"/>
      <c r="B144" s="40"/>
      <c r="C144" s="116"/>
      <c r="D144" s="116"/>
      <c r="E144" s="116"/>
      <c r="F144" s="117"/>
      <c r="G144" s="40"/>
      <c r="H144" s="40"/>
      <c r="I144" s="40"/>
      <c r="J144" s="40"/>
      <c r="K144" s="40"/>
      <c r="L144" s="40"/>
      <c r="M144" s="40"/>
      <c r="N144" s="40"/>
      <c r="O144" s="40"/>
      <c r="P144" s="40"/>
      <c r="Q144" s="40"/>
      <c r="R144" s="40"/>
      <c r="S144" s="40"/>
      <c r="T144" s="40"/>
      <c r="U144" s="40"/>
      <c r="V144" s="40"/>
      <c r="W144" s="40"/>
      <c r="X144" s="40"/>
      <c r="Y144" s="40"/>
    </row>
    <row r="145" ht="12.0" customHeight="1">
      <c r="A145" s="115"/>
      <c r="B145" s="40"/>
      <c r="C145" s="116"/>
      <c r="D145" s="116"/>
      <c r="E145" s="116"/>
      <c r="F145" s="117"/>
      <c r="G145" s="40"/>
      <c r="H145" s="40"/>
      <c r="I145" s="40"/>
      <c r="J145" s="40"/>
      <c r="K145" s="40"/>
      <c r="L145" s="40"/>
      <c r="M145" s="40"/>
      <c r="N145" s="40"/>
      <c r="O145" s="40"/>
      <c r="P145" s="40"/>
      <c r="Q145" s="40"/>
      <c r="R145" s="40"/>
      <c r="S145" s="40"/>
      <c r="T145" s="40"/>
      <c r="U145" s="40"/>
      <c r="V145" s="40"/>
      <c r="W145" s="40"/>
      <c r="X145" s="40"/>
      <c r="Y145" s="40"/>
    </row>
    <row r="146" ht="12.0" customHeight="1">
      <c r="A146" s="115"/>
      <c r="B146" s="40"/>
      <c r="C146" s="116"/>
      <c r="D146" s="116"/>
      <c r="E146" s="116"/>
      <c r="F146" s="117"/>
      <c r="G146" s="40"/>
      <c r="H146" s="40"/>
      <c r="I146" s="40"/>
      <c r="J146" s="40"/>
      <c r="K146" s="40"/>
      <c r="L146" s="40"/>
      <c r="M146" s="40"/>
      <c r="N146" s="40"/>
      <c r="O146" s="40"/>
      <c r="P146" s="40"/>
      <c r="Q146" s="40"/>
      <c r="R146" s="40"/>
      <c r="S146" s="40"/>
      <c r="T146" s="40"/>
      <c r="U146" s="40"/>
      <c r="V146" s="40"/>
      <c r="W146" s="40"/>
      <c r="X146" s="40"/>
      <c r="Y146" s="40"/>
    </row>
    <row r="147" ht="12.0" customHeight="1">
      <c r="A147" s="115"/>
      <c r="B147" s="40"/>
      <c r="C147" s="116"/>
      <c r="D147" s="116"/>
      <c r="E147" s="116"/>
      <c r="F147" s="117"/>
      <c r="G147" s="40"/>
      <c r="H147" s="40"/>
      <c r="I147" s="40"/>
      <c r="J147" s="40"/>
      <c r="K147" s="40"/>
      <c r="L147" s="40"/>
      <c r="M147" s="40"/>
      <c r="N147" s="40"/>
      <c r="O147" s="40"/>
      <c r="P147" s="40"/>
      <c r="Q147" s="40"/>
      <c r="R147" s="40"/>
      <c r="S147" s="40"/>
      <c r="T147" s="40"/>
      <c r="U147" s="40"/>
      <c r="V147" s="40"/>
      <c r="W147" s="40"/>
      <c r="X147" s="40"/>
      <c r="Y147" s="40"/>
    </row>
    <row r="148" ht="12.0" customHeight="1">
      <c r="A148" s="115"/>
      <c r="B148" s="40"/>
      <c r="C148" s="116"/>
      <c r="D148" s="116"/>
      <c r="E148" s="116"/>
      <c r="F148" s="117"/>
      <c r="G148" s="40"/>
      <c r="H148" s="40"/>
      <c r="I148" s="40"/>
      <c r="J148" s="40"/>
      <c r="K148" s="40"/>
      <c r="L148" s="40"/>
      <c r="M148" s="40"/>
      <c r="N148" s="40"/>
      <c r="O148" s="40"/>
      <c r="P148" s="40"/>
      <c r="Q148" s="40"/>
      <c r="R148" s="40"/>
      <c r="S148" s="40"/>
      <c r="T148" s="40"/>
      <c r="U148" s="40"/>
      <c r="V148" s="40"/>
      <c r="W148" s="40"/>
      <c r="X148" s="40"/>
      <c r="Y148" s="40"/>
    </row>
    <row r="149" ht="12.0" customHeight="1">
      <c r="A149" s="115"/>
      <c r="B149" s="40"/>
      <c r="C149" s="116"/>
      <c r="D149" s="116"/>
      <c r="E149" s="116"/>
      <c r="F149" s="117"/>
      <c r="G149" s="40"/>
      <c r="H149" s="40"/>
      <c r="I149" s="40"/>
      <c r="J149" s="40"/>
      <c r="K149" s="40"/>
      <c r="L149" s="40"/>
      <c r="M149" s="40"/>
      <c r="N149" s="40"/>
      <c r="O149" s="40"/>
      <c r="P149" s="40"/>
      <c r="Q149" s="40"/>
      <c r="R149" s="40"/>
      <c r="S149" s="40"/>
      <c r="T149" s="40"/>
      <c r="U149" s="40"/>
      <c r="V149" s="40"/>
      <c r="W149" s="40"/>
      <c r="X149" s="40"/>
      <c r="Y149" s="40"/>
    </row>
    <row r="150" ht="12.0" customHeight="1">
      <c r="A150" s="115"/>
      <c r="B150" s="40"/>
      <c r="C150" s="116"/>
      <c r="D150" s="116"/>
      <c r="E150" s="116"/>
      <c r="F150" s="117"/>
      <c r="G150" s="40"/>
      <c r="H150" s="40"/>
      <c r="I150" s="40"/>
      <c r="J150" s="40"/>
      <c r="K150" s="40"/>
      <c r="L150" s="40"/>
      <c r="M150" s="40"/>
      <c r="N150" s="40"/>
      <c r="O150" s="40"/>
      <c r="P150" s="40"/>
      <c r="Q150" s="40"/>
      <c r="R150" s="40"/>
      <c r="S150" s="40"/>
      <c r="T150" s="40"/>
      <c r="U150" s="40"/>
      <c r="V150" s="40"/>
      <c r="W150" s="40"/>
      <c r="X150" s="40"/>
      <c r="Y150" s="40"/>
    </row>
    <row r="151" ht="12.0" customHeight="1">
      <c r="A151" s="115"/>
      <c r="B151" s="40"/>
      <c r="C151" s="116"/>
      <c r="D151" s="116"/>
      <c r="E151" s="116"/>
      <c r="F151" s="117"/>
      <c r="G151" s="40"/>
      <c r="H151" s="40"/>
      <c r="I151" s="40"/>
      <c r="J151" s="40"/>
      <c r="K151" s="40"/>
      <c r="L151" s="40"/>
      <c r="M151" s="40"/>
      <c r="N151" s="40"/>
      <c r="O151" s="40"/>
      <c r="P151" s="40"/>
      <c r="Q151" s="40"/>
      <c r="R151" s="40"/>
      <c r="S151" s="40"/>
      <c r="T151" s="40"/>
      <c r="U151" s="40"/>
      <c r="V151" s="40"/>
      <c r="W151" s="40"/>
      <c r="X151" s="40"/>
      <c r="Y151" s="40"/>
    </row>
    <row r="152" ht="12.0" customHeight="1">
      <c r="A152" s="115"/>
      <c r="B152" s="40"/>
      <c r="C152" s="116"/>
      <c r="D152" s="116"/>
      <c r="E152" s="116"/>
      <c r="F152" s="117"/>
      <c r="G152" s="40"/>
      <c r="H152" s="40"/>
      <c r="I152" s="40"/>
      <c r="J152" s="40"/>
      <c r="K152" s="40"/>
      <c r="L152" s="40"/>
      <c r="M152" s="40"/>
      <c r="N152" s="40"/>
      <c r="O152" s="40"/>
      <c r="P152" s="40"/>
      <c r="Q152" s="40"/>
      <c r="R152" s="40"/>
      <c r="S152" s="40"/>
      <c r="T152" s="40"/>
      <c r="U152" s="40"/>
      <c r="V152" s="40"/>
      <c r="W152" s="40"/>
      <c r="X152" s="40"/>
      <c r="Y152" s="40"/>
    </row>
    <row r="153" ht="12.0" customHeight="1">
      <c r="A153" s="115"/>
      <c r="B153" s="40"/>
      <c r="C153" s="116"/>
      <c r="D153" s="116"/>
      <c r="E153" s="116"/>
      <c r="F153" s="117"/>
      <c r="G153" s="40"/>
      <c r="H153" s="40"/>
      <c r="I153" s="40"/>
      <c r="J153" s="40"/>
      <c r="K153" s="40"/>
      <c r="L153" s="40"/>
      <c r="M153" s="40"/>
      <c r="N153" s="40"/>
      <c r="O153" s="40"/>
      <c r="P153" s="40"/>
      <c r="Q153" s="40"/>
      <c r="R153" s="40"/>
      <c r="S153" s="40"/>
      <c r="T153" s="40"/>
      <c r="U153" s="40"/>
      <c r="V153" s="40"/>
      <c r="W153" s="40"/>
      <c r="X153" s="40"/>
      <c r="Y153" s="40"/>
    </row>
    <row r="154" ht="12.0" customHeight="1">
      <c r="A154" s="115"/>
      <c r="B154" s="40"/>
      <c r="C154" s="116"/>
      <c r="D154" s="116"/>
      <c r="E154" s="116"/>
      <c r="F154" s="117"/>
      <c r="G154" s="40"/>
      <c r="H154" s="40"/>
      <c r="I154" s="40"/>
      <c r="J154" s="40"/>
      <c r="K154" s="40"/>
      <c r="L154" s="40"/>
      <c r="M154" s="40"/>
      <c r="N154" s="40"/>
      <c r="O154" s="40"/>
      <c r="P154" s="40"/>
      <c r="Q154" s="40"/>
      <c r="R154" s="40"/>
      <c r="S154" s="40"/>
      <c r="T154" s="40"/>
      <c r="U154" s="40"/>
      <c r="V154" s="40"/>
      <c r="W154" s="40"/>
      <c r="X154" s="40"/>
      <c r="Y154" s="40"/>
    </row>
    <row r="155" ht="12.0" customHeight="1">
      <c r="A155" s="115"/>
      <c r="B155" s="40"/>
      <c r="C155" s="116"/>
      <c r="D155" s="116"/>
      <c r="E155" s="116"/>
      <c r="F155" s="117"/>
      <c r="G155" s="40"/>
      <c r="H155" s="40"/>
      <c r="I155" s="40"/>
      <c r="J155" s="40"/>
      <c r="K155" s="40"/>
      <c r="L155" s="40"/>
      <c r="M155" s="40"/>
      <c r="N155" s="40"/>
      <c r="O155" s="40"/>
      <c r="P155" s="40"/>
      <c r="Q155" s="40"/>
      <c r="R155" s="40"/>
      <c r="S155" s="40"/>
      <c r="T155" s="40"/>
      <c r="U155" s="40"/>
      <c r="V155" s="40"/>
      <c r="W155" s="40"/>
      <c r="X155" s="40"/>
      <c r="Y155" s="40"/>
    </row>
    <row r="156" ht="12.0" customHeight="1">
      <c r="A156" s="115"/>
      <c r="B156" s="40"/>
      <c r="C156" s="116"/>
      <c r="D156" s="116"/>
      <c r="E156" s="116"/>
      <c r="F156" s="117"/>
      <c r="G156" s="40"/>
      <c r="H156" s="40"/>
      <c r="I156" s="40"/>
      <c r="J156" s="40"/>
      <c r="K156" s="40"/>
      <c r="L156" s="40"/>
      <c r="M156" s="40"/>
      <c r="N156" s="40"/>
      <c r="O156" s="40"/>
      <c r="P156" s="40"/>
      <c r="Q156" s="40"/>
      <c r="R156" s="40"/>
      <c r="S156" s="40"/>
      <c r="T156" s="40"/>
      <c r="U156" s="40"/>
      <c r="V156" s="40"/>
      <c r="W156" s="40"/>
      <c r="X156" s="40"/>
      <c r="Y156" s="40"/>
    </row>
    <row r="157" ht="12.0" customHeight="1">
      <c r="A157" s="115"/>
      <c r="B157" s="40"/>
      <c r="C157" s="116"/>
      <c r="D157" s="116"/>
      <c r="E157" s="116"/>
      <c r="F157" s="117"/>
      <c r="G157" s="40"/>
      <c r="H157" s="40"/>
      <c r="I157" s="40"/>
      <c r="J157" s="40"/>
      <c r="K157" s="40"/>
      <c r="L157" s="40"/>
      <c r="M157" s="40"/>
      <c r="N157" s="40"/>
      <c r="O157" s="40"/>
      <c r="P157" s="40"/>
      <c r="Q157" s="40"/>
      <c r="R157" s="40"/>
      <c r="S157" s="40"/>
      <c r="T157" s="40"/>
      <c r="U157" s="40"/>
      <c r="V157" s="40"/>
      <c r="W157" s="40"/>
      <c r="X157" s="40"/>
      <c r="Y157" s="40"/>
    </row>
    <row r="158" ht="12.0" customHeight="1">
      <c r="A158" s="115"/>
      <c r="B158" s="40"/>
      <c r="C158" s="116"/>
      <c r="D158" s="116"/>
      <c r="E158" s="116"/>
      <c r="F158" s="117"/>
      <c r="G158" s="40"/>
      <c r="H158" s="40"/>
      <c r="I158" s="40"/>
      <c r="J158" s="40"/>
      <c r="K158" s="40"/>
      <c r="L158" s="40"/>
      <c r="M158" s="40"/>
      <c r="N158" s="40"/>
      <c r="O158" s="40"/>
      <c r="P158" s="40"/>
      <c r="Q158" s="40"/>
      <c r="R158" s="40"/>
      <c r="S158" s="40"/>
      <c r="T158" s="40"/>
      <c r="U158" s="40"/>
      <c r="V158" s="40"/>
      <c r="W158" s="40"/>
      <c r="X158" s="40"/>
      <c r="Y158" s="40"/>
    </row>
    <row r="159" ht="12.0" customHeight="1">
      <c r="A159" s="115"/>
      <c r="B159" s="40"/>
      <c r="C159" s="116"/>
      <c r="D159" s="116"/>
      <c r="E159" s="116"/>
      <c r="F159" s="117"/>
      <c r="G159" s="40"/>
      <c r="H159" s="40"/>
      <c r="I159" s="40"/>
      <c r="J159" s="40"/>
      <c r="K159" s="40"/>
      <c r="L159" s="40"/>
      <c r="M159" s="40"/>
      <c r="N159" s="40"/>
      <c r="O159" s="40"/>
      <c r="P159" s="40"/>
      <c r="Q159" s="40"/>
      <c r="R159" s="40"/>
      <c r="S159" s="40"/>
      <c r="T159" s="40"/>
      <c r="U159" s="40"/>
      <c r="V159" s="40"/>
      <c r="W159" s="40"/>
      <c r="X159" s="40"/>
      <c r="Y159" s="40"/>
    </row>
    <row r="160" ht="12.0" customHeight="1">
      <c r="A160" s="115"/>
      <c r="B160" s="40"/>
      <c r="C160" s="116"/>
      <c r="D160" s="116"/>
      <c r="E160" s="116"/>
      <c r="F160" s="117"/>
      <c r="G160" s="40"/>
      <c r="H160" s="40"/>
      <c r="I160" s="40"/>
      <c r="J160" s="40"/>
      <c r="K160" s="40"/>
      <c r="L160" s="40"/>
      <c r="M160" s="40"/>
      <c r="N160" s="40"/>
      <c r="O160" s="40"/>
      <c r="P160" s="40"/>
      <c r="Q160" s="40"/>
      <c r="R160" s="40"/>
      <c r="S160" s="40"/>
      <c r="T160" s="40"/>
      <c r="U160" s="40"/>
      <c r="V160" s="40"/>
      <c r="W160" s="40"/>
      <c r="X160" s="40"/>
      <c r="Y160" s="40"/>
    </row>
    <row r="161" ht="12.0" customHeight="1">
      <c r="A161" s="115"/>
      <c r="B161" s="40"/>
      <c r="C161" s="116"/>
      <c r="D161" s="116"/>
      <c r="E161" s="116"/>
      <c r="F161" s="117"/>
      <c r="G161" s="40"/>
      <c r="H161" s="40"/>
      <c r="I161" s="40"/>
      <c r="J161" s="40"/>
      <c r="K161" s="40"/>
      <c r="L161" s="40"/>
      <c r="M161" s="40"/>
      <c r="N161" s="40"/>
      <c r="O161" s="40"/>
      <c r="P161" s="40"/>
      <c r="Q161" s="40"/>
      <c r="R161" s="40"/>
      <c r="S161" s="40"/>
      <c r="T161" s="40"/>
      <c r="U161" s="40"/>
      <c r="V161" s="40"/>
      <c r="W161" s="40"/>
      <c r="X161" s="40"/>
      <c r="Y161" s="40"/>
    </row>
    <row r="162" ht="12.0" customHeight="1">
      <c r="A162" s="115"/>
      <c r="B162" s="40"/>
      <c r="C162" s="116"/>
      <c r="D162" s="116"/>
      <c r="E162" s="116"/>
      <c r="F162" s="117"/>
      <c r="G162" s="40"/>
      <c r="H162" s="40"/>
      <c r="I162" s="40"/>
      <c r="J162" s="40"/>
      <c r="K162" s="40"/>
      <c r="L162" s="40"/>
      <c r="M162" s="40"/>
      <c r="N162" s="40"/>
      <c r="O162" s="40"/>
      <c r="P162" s="40"/>
      <c r="Q162" s="40"/>
      <c r="R162" s="40"/>
      <c r="S162" s="40"/>
      <c r="T162" s="40"/>
      <c r="U162" s="40"/>
      <c r="V162" s="40"/>
      <c r="W162" s="40"/>
      <c r="X162" s="40"/>
      <c r="Y162" s="40"/>
    </row>
    <row r="163" ht="12.0" customHeight="1">
      <c r="A163" s="115"/>
      <c r="B163" s="40"/>
      <c r="C163" s="116"/>
      <c r="D163" s="116"/>
      <c r="E163" s="116"/>
      <c r="F163" s="117"/>
      <c r="G163" s="40"/>
      <c r="H163" s="40"/>
      <c r="I163" s="40"/>
      <c r="J163" s="40"/>
      <c r="K163" s="40"/>
      <c r="L163" s="40"/>
      <c r="M163" s="40"/>
      <c r="N163" s="40"/>
      <c r="O163" s="40"/>
      <c r="P163" s="40"/>
      <c r="Q163" s="40"/>
      <c r="R163" s="40"/>
      <c r="S163" s="40"/>
      <c r="T163" s="40"/>
      <c r="U163" s="40"/>
      <c r="V163" s="40"/>
      <c r="W163" s="40"/>
      <c r="X163" s="40"/>
      <c r="Y163" s="40"/>
    </row>
    <row r="164" ht="12.0" customHeight="1">
      <c r="A164" s="115"/>
      <c r="B164" s="40"/>
      <c r="C164" s="116"/>
      <c r="D164" s="116"/>
      <c r="E164" s="116"/>
      <c r="F164" s="117"/>
      <c r="G164" s="40"/>
      <c r="H164" s="40"/>
      <c r="I164" s="40"/>
      <c r="J164" s="40"/>
      <c r="K164" s="40"/>
      <c r="L164" s="40"/>
      <c r="M164" s="40"/>
      <c r="N164" s="40"/>
      <c r="O164" s="40"/>
      <c r="P164" s="40"/>
      <c r="Q164" s="40"/>
      <c r="R164" s="40"/>
      <c r="S164" s="40"/>
      <c r="T164" s="40"/>
      <c r="U164" s="40"/>
      <c r="V164" s="40"/>
      <c r="W164" s="40"/>
      <c r="X164" s="40"/>
      <c r="Y164" s="40"/>
    </row>
    <row r="165" ht="12.0" customHeight="1">
      <c r="A165" s="115"/>
      <c r="B165" s="40"/>
      <c r="C165" s="116"/>
      <c r="D165" s="116"/>
      <c r="E165" s="116"/>
      <c r="F165" s="117"/>
      <c r="G165" s="40"/>
      <c r="H165" s="40"/>
      <c r="I165" s="40"/>
      <c r="J165" s="40"/>
      <c r="K165" s="40"/>
      <c r="L165" s="40"/>
      <c r="M165" s="40"/>
      <c r="N165" s="40"/>
      <c r="O165" s="40"/>
      <c r="P165" s="40"/>
      <c r="Q165" s="40"/>
      <c r="R165" s="40"/>
      <c r="S165" s="40"/>
      <c r="T165" s="40"/>
      <c r="U165" s="40"/>
      <c r="V165" s="40"/>
      <c r="W165" s="40"/>
      <c r="X165" s="40"/>
      <c r="Y165" s="40"/>
    </row>
    <row r="166" ht="12.0" customHeight="1">
      <c r="A166" s="115"/>
      <c r="B166" s="40"/>
      <c r="C166" s="116"/>
      <c r="D166" s="116"/>
      <c r="E166" s="116"/>
      <c r="F166" s="117"/>
      <c r="G166" s="40"/>
      <c r="H166" s="40"/>
      <c r="I166" s="40"/>
      <c r="J166" s="40"/>
      <c r="K166" s="40"/>
      <c r="L166" s="40"/>
      <c r="M166" s="40"/>
      <c r="N166" s="40"/>
      <c r="O166" s="40"/>
      <c r="P166" s="40"/>
      <c r="Q166" s="40"/>
      <c r="R166" s="40"/>
      <c r="S166" s="40"/>
      <c r="T166" s="40"/>
      <c r="U166" s="40"/>
      <c r="V166" s="40"/>
      <c r="W166" s="40"/>
      <c r="X166" s="40"/>
      <c r="Y166" s="40"/>
    </row>
    <row r="167" ht="12.0" customHeight="1">
      <c r="A167" s="115"/>
      <c r="B167" s="40"/>
      <c r="C167" s="116"/>
      <c r="D167" s="116"/>
      <c r="E167" s="116"/>
      <c r="F167" s="117"/>
      <c r="G167" s="40"/>
      <c r="H167" s="40"/>
      <c r="I167" s="40"/>
      <c r="J167" s="40"/>
      <c r="K167" s="40"/>
      <c r="L167" s="40"/>
      <c r="M167" s="40"/>
      <c r="N167" s="40"/>
      <c r="O167" s="40"/>
      <c r="P167" s="40"/>
      <c r="Q167" s="40"/>
      <c r="R167" s="40"/>
      <c r="S167" s="40"/>
      <c r="T167" s="40"/>
      <c r="U167" s="40"/>
      <c r="V167" s="40"/>
      <c r="W167" s="40"/>
      <c r="X167" s="40"/>
      <c r="Y167" s="40"/>
    </row>
    <row r="168" ht="12.0" customHeight="1">
      <c r="A168" s="115"/>
      <c r="B168" s="40"/>
      <c r="C168" s="116"/>
      <c r="D168" s="116"/>
      <c r="E168" s="116"/>
      <c r="F168" s="117"/>
      <c r="G168" s="40"/>
      <c r="H168" s="40"/>
      <c r="I168" s="40"/>
      <c r="J168" s="40"/>
      <c r="K168" s="40"/>
      <c r="L168" s="40"/>
      <c r="M168" s="40"/>
      <c r="N168" s="40"/>
      <c r="O168" s="40"/>
      <c r="P168" s="40"/>
      <c r="Q168" s="40"/>
      <c r="R168" s="40"/>
      <c r="S168" s="40"/>
      <c r="T168" s="40"/>
      <c r="U168" s="40"/>
      <c r="V168" s="40"/>
      <c r="W168" s="40"/>
      <c r="X168" s="40"/>
      <c r="Y168" s="40"/>
    </row>
    <row r="169" ht="12.0" customHeight="1">
      <c r="A169" s="115"/>
      <c r="B169" s="40"/>
      <c r="C169" s="116"/>
      <c r="D169" s="116"/>
      <c r="E169" s="116"/>
      <c r="F169" s="117"/>
      <c r="G169" s="40"/>
      <c r="H169" s="40"/>
      <c r="I169" s="40"/>
      <c r="J169" s="40"/>
      <c r="K169" s="40"/>
      <c r="L169" s="40"/>
      <c r="M169" s="40"/>
      <c r="N169" s="40"/>
      <c r="O169" s="40"/>
      <c r="P169" s="40"/>
      <c r="Q169" s="40"/>
      <c r="R169" s="40"/>
      <c r="S169" s="40"/>
      <c r="T169" s="40"/>
      <c r="U169" s="40"/>
      <c r="V169" s="40"/>
      <c r="W169" s="40"/>
      <c r="X169" s="40"/>
      <c r="Y169" s="40"/>
    </row>
    <row r="170" ht="12.0" customHeight="1">
      <c r="A170" s="115"/>
      <c r="B170" s="40"/>
      <c r="C170" s="116"/>
      <c r="D170" s="116"/>
      <c r="E170" s="116"/>
      <c r="F170" s="117"/>
      <c r="G170" s="40"/>
      <c r="H170" s="40"/>
      <c r="I170" s="40"/>
      <c r="J170" s="40"/>
      <c r="K170" s="40"/>
      <c r="L170" s="40"/>
      <c r="M170" s="40"/>
      <c r="N170" s="40"/>
      <c r="O170" s="40"/>
      <c r="P170" s="40"/>
      <c r="Q170" s="40"/>
      <c r="R170" s="40"/>
      <c r="S170" s="40"/>
      <c r="T170" s="40"/>
      <c r="U170" s="40"/>
      <c r="V170" s="40"/>
      <c r="W170" s="40"/>
      <c r="X170" s="40"/>
      <c r="Y170" s="40"/>
    </row>
    <row r="171" ht="12.0" customHeight="1">
      <c r="A171" s="115"/>
      <c r="B171" s="40"/>
      <c r="C171" s="116"/>
      <c r="D171" s="116"/>
      <c r="E171" s="116"/>
      <c r="F171" s="117"/>
      <c r="G171" s="40"/>
      <c r="H171" s="40"/>
      <c r="I171" s="40"/>
      <c r="J171" s="40"/>
      <c r="K171" s="40"/>
      <c r="L171" s="40"/>
      <c r="M171" s="40"/>
      <c r="N171" s="40"/>
      <c r="O171" s="40"/>
      <c r="P171" s="40"/>
      <c r="Q171" s="40"/>
      <c r="R171" s="40"/>
      <c r="S171" s="40"/>
      <c r="T171" s="40"/>
      <c r="U171" s="40"/>
      <c r="V171" s="40"/>
      <c r="W171" s="40"/>
      <c r="X171" s="40"/>
      <c r="Y171" s="40"/>
    </row>
    <row r="172" ht="12.0" customHeight="1">
      <c r="A172" s="115"/>
      <c r="B172" s="40"/>
      <c r="C172" s="116"/>
      <c r="D172" s="116"/>
      <c r="E172" s="116"/>
      <c r="F172" s="117"/>
      <c r="G172" s="40"/>
      <c r="H172" s="40"/>
      <c r="I172" s="40"/>
      <c r="J172" s="40"/>
      <c r="K172" s="40"/>
      <c r="L172" s="40"/>
      <c r="M172" s="40"/>
      <c r="N172" s="40"/>
      <c r="O172" s="40"/>
      <c r="P172" s="40"/>
      <c r="Q172" s="40"/>
      <c r="R172" s="40"/>
      <c r="S172" s="40"/>
      <c r="T172" s="40"/>
      <c r="U172" s="40"/>
      <c r="V172" s="40"/>
      <c r="W172" s="40"/>
      <c r="X172" s="40"/>
      <c r="Y172" s="40"/>
    </row>
    <row r="173" ht="12.0" customHeight="1">
      <c r="A173" s="115"/>
      <c r="B173" s="40"/>
      <c r="C173" s="116"/>
      <c r="D173" s="116"/>
      <c r="E173" s="116"/>
      <c r="F173" s="117"/>
      <c r="G173" s="40"/>
      <c r="H173" s="40"/>
      <c r="I173" s="40"/>
      <c r="J173" s="40"/>
      <c r="K173" s="40"/>
      <c r="L173" s="40"/>
      <c r="M173" s="40"/>
      <c r="N173" s="40"/>
      <c r="O173" s="40"/>
      <c r="P173" s="40"/>
      <c r="Q173" s="40"/>
      <c r="R173" s="40"/>
      <c r="S173" s="40"/>
      <c r="T173" s="40"/>
      <c r="U173" s="40"/>
      <c r="V173" s="40"/>
      <c r="W173" s="40"/>
      <c r="X173" s="40"/>
      <c r="Y173" s="40"/>
    </row>
    <row r="174" ht="12.0" customHeight="1">
      <c r="A174" s="115"/>
      <c r="B174" s="40"/>
      <c r="C174" s="116"/>
      <c r="D174" s="116"/>
      <c r="E174" s="116"/>
      <c r="F174" s="117"/>
      <c r="G174" s="40"/>
      <c r="H174" s="40"/>
      <c r="I174" s="40"/>
      <c r="J174" s="40"/>
      <c r="K174" s="40"/>
      <c r="L174" s="40"/>
      <c r="M174" s="40"/>
      <c r="N174" s="40"/>
      <c r="O174" s="40"/>
      <c r="P174" s="40"/>
      <c r="Q174" s="40"/>
      <c r="R174" s="40"/>
      <c r="S174" s="40"/>
      <c r="T174" s="40"/>
      <c r="U174" s="40"/>
      <c r="V174" s="40"/>
      <c r="W174" s="40"/>
      <c r="X174" s="40"/>
      <c r="Y174" s="40"/>
    </row>
    <row r="175" ht="12.0" customHeight="1">
      <c r="A175" s="115"/>
      <c r="B175" s="40"/>
      <c r="C175" s="116"/>
      <c r="D175" s="116"/>
      <c r="E175" s="116"/>
      <c r="F175" s="117"/>
      <c r="G175" s="40"/>
      <c r="H175" s="40"/>
      <c r="I175" s="40"/>
      <c r="J175" s="40"/>
      <c r="K175" s="40"/>
      <c r="L175" s="40"/>
      <c r="M175" s="40"/>
      <c r="N175" s="40"/>
      <c r="O175" s="40"/>
      <c r="P175" s="40"/>
      <c r="Q175" s="40"/>
      <c r="R175" s="40"/>
      <c r="S175" s="40"/>
      <c r="T175" s="40"/>
      <c r="U175" s="40"/>
      <c r="V175" s="40"/>
      <c r="W175" s="40"/>
      <c r="X175" s="40"/>
      <c r="Y175" s="40"/>
    </row>
    <row r="176" ht="12.0" customHeight="1">
      <c r="A176" s="115"/>
      <c r="B176" s="40"/>
      <c r="C176" s="116"/>
      <c r="D176" s="116"/>
      <c r="E176" s="116"/>
      <c r="F176" s="117"/>
      <c r="G176" s="40"/>
      <c r="H176" s="40"/>
      <c r="I176" s="40"/>
      <c r="J176" s="40"/>
      <c r="K176" s="40"/>
      <c r="L176" s="40"/>
      <c r="M176" s="40"/>
      <c r="N176" s="40"/>
      <c r="O176" s="40"/>
      <c r="P176" s="40"/>
      <c r="Q176" s="40"/>
      <c r="R176" s="40"/>
      <c r="S176" s="40"/>
      <c r="T176" s="40"/>
      <c r="U176" s="40"/>
      <c r="V176" s="40"/>
      <c r="W176" s="40"/>
      <c r="X176" s="40"/>
      <c r="Y176" s="40"/>
    </row>
    <row r="177" ht="12.0" customHeight="1">
      <c r="A177" s="115"/>
      <c r="B177" s="40"/>
      <c r="C177" s="116"/>
      <c r="D177" s="116"/>
      <c r="E177" s="116"/>
      <c r="F177" s="117"/>
      <c r="G177" s="40"/>
      <c r="H177" s="40"/>
      <c r="I177" s="40"/>
      <c r="J177" s="40"/>
      <c r="K177" s="40"/>
      <c r="L177" s="40"/>
      <c r="M177" s="40"/>
      <c r="N177" s="40"/>
      <c r="O177" s="40"/>
      <c r="P177" s="40"/>
      <c r="Q177" s="40"/>
      <c r="R177" s="40"/>
      <c r="S177" s="40"/>
      <c r="T177" s="40"/>
      <c r="U177" s="40"/>
      <c r="V177" s="40"/>
      <c r="W177" s="40"/>
      <c r="X177" s="40"/>
      <c r="Y177" s="40"/>
    </row>
    <row r="178" ht="12.0" customHeight="1">
      <c r="A178" s="115"/>
      <c r="B178" s="40"/>
      <c r="C178" s="116"/>
      <c r="D178" s="116"/>
      <c r="E178" s="116"/>
      <c r="F178" s="117"/>
      <c r="G178" s="40"/>
      <c r="H178" s="40"/>
      <c r="I178" s="40"/>
      <c r="J178" s="40"/>
      <c r="K178" s="40"/>
      <c r="L178" s="40"/>
      <c r="M178" s="40"/>
      <c r="N178" s="40"/>
      <c r="O178" s="40"/>
      <c r="P178" s="40"/>
      <c r="Q178" s="40"/>
      <c r="R178" s="40"/>
      <c r="S178" s="40"/>
      <c r="T178" s="40"/>
      <c r="U178" s="40"/>
      <c r="V178" s="40"/>
      <c r="W178" s="40"/>
      <c r="X178" s="40"/>
      <c r="Y178" s="40"/>
    </row>
    <row r="179" ht="12.0" customHeight="1">
      <c r="A179" s="115"/>
      <c r="B179" s="40"/>
      <c r="C179" s="116"/>
      <c r="D179" s="116"/>
      <c r="E179" s="116"/>
      <c r="F179" s="117"/>
      <c r="G179" s="40"/>
      <c r="H179" s="40"/>
      <c r="I179" s="40"/>
      <c r="J179" s="40"/>
      <c r="K179" s="40"/>
      <c r="L179" s="40"/>
      <c r="M179" s="40"/>
      <c r="N179" s="40"/>
      <c r="O179" s="40"/>
      <c r="P179" s="40"/>
      <c r="Q179" s="40"/>
      <c r="R179" s="40"/>
      <c r="S179" s="40"/>
      <c r="T179" s="40"/>
      <c r="U179" s="40"/>
      <c r="V179" s="40"/>
      <c r="W179" s="40"/>
      <c r="X179" s="40"/>
      <c r="Y179" s="40"/>
    </row>
    <row r="180" ht="12.0" customHeight="1">
      <c r="A180" s="115"/>
      <c r="B180" s="40"/>
      <c r="C180" s="116"/>
      <c r="D180" s="116"/>
      <c r="E180" s="116"/>
      <c r="F180" s="117"/>
      <c r="G180" s="40"/>
      <c r="H180" s="40"/>
      <c r="I180" s="40"/>
      <c r="J180" s="40"/>
      <c r="K180" s="40"/>
      <c r="L180" s="40"/>
      <c r="M180" s="40"/>
      <c r="N180" s="40"/>
      <c r="O180" s="40"/>
      <c r="P180" s="40"/>
      <c r="Q180" s="40"/>
      <c r="R180" s="40"/>
      <c r="S180" s="40"/>
      <c r="T180" s="40"/>
      <c r="U180" s="40"/>
      <c r="V180" s="40"/>
      <c r="W180" s="40"/>
      <c r="X180" s="40"/>
      <c r="Y180" s="40"/>
    </row>
    <row r="181" ht="12.0" customHeight="1">
      <c r="A181" s="115"/>
      <c r="B181" s="40"/>
      <c r="C181" s="116"/>
      <c r="D181" s="116"/>
      <c r="E181" s="116"/>
      <c r="F181" s="117"/>
      <c r="G181" s="40"/>
      <c r="H181" s="40"/>
      <c r="I181" s="40"/>
      <c r="J181" s="40"/>
      <c r="K181" s="40"/>
      <c r="L181" s="40"/>
      <c r="M181" s="40"/>
      <c r="N181" s="40"/>
      <c r="O181" s="40"/>
      <c r="P181" s="40"/>
      <c r="Q181" s="40"/>
      <c r="R181" s="40"/>
      <c r="S181" s="40"/>
      <c r="T181" s="40"/>
      <c r="U181" s="40"/>
      <c r="V181" s="40"/>
      <c r="W181" s="40"/>
      <c r="X181" s="40"/>
      <c r="Y181" s="40"/>
    </row>
    <row r="182" ht="12.0" customHeight="1">
      <c r="A182" s="115"/>
      <c r="B182" s="40"/>
      <c r="C182" s="116"/>
      <c r="D182" s="116"/>
      <c r="E182" s="116"/>
      <c r="F182" s="117"/>
      <c r="G182" s="40"/>
      <c r="H182" s="40"/>
      <c r="I182" s="40"/>
      <c r="J182" s="40"/>
      <c r="K182" s="40"/>
      <c r="L182" s="40"/>
      <c r="M182" s="40"/>
      <c r="N182" s="40"/>
      <c r="O182" s="40"/>
      <c r="P182" s="40"/>
      <c r="Q182" s="40"/>
      <c r="R182" s="40"/>
      <c r="S182" s="40"/>
      <c r="T182" s="40"/>
      <c r="U182" s="40"/>
      <c r="V182" s="40"/>
      <c r="W182" s="40"/>
      <c r="X182" s="40"/>
      <c r="Y182" s="40"/>
    </row>
    <row r="183" ht="12.0" customHeight="1">
      <c r="A183" s="115"/>
      <c r="B183" s="40"/>
      <c r="C183" s="116"/>
      <c r="D183" s="116"/>
      <c r="E183" s="116"/>
      <c r="F183" s="117"/>
      <c r="G183" s="40"/>
      <c r="H183" s="40"/>
      <c r="I183" s="40"/>
      <c r="J183" s="40"/>
      <c r="K183" s="40"/>
      <c r="L183" s="40"/>
      <c r="M183" s="40"/>
      <c r="N183" s="40"/>
      <c r="O183" s="40"/>
      <c r="P183" s="40"/>
      <c r="Q183" s="40"/>
      <c r="R183" s="40"/>
      <c r="S183" s="40"/>
      <c r="T183" s="40"/>
      <c r="U183" s="40"/>
      <c r="V183" s="40"/>
      <c r="W183" s="40"/>
      <c r="X183" s="40"/>
      <c r="Y183" s="40"/>
    </row>
    <row r="184" ht="12.0" customHeight="1">
      <c r="A184" s="115"/>
      <c r="B184" s="40"/>
      <c r="C184" s="116"/>
      <c r="D184" s="116"/>
      <c r="E184" s="116"/>
      <c r="F184" s="117"/>
      <c r="G184" s="40"/>
      <c r="H184" s="40"/>
      <c r="I184" s="40"/>
      <c r="J184" s="40"/>
      <c r="K184" s="40"/>
      <c r="L184" s="40"/>
      <c r="M184" s="40"/>
      <c r="N184" s="40"/>
      <c r="O184" s="40"/>
      <c r="P184" s="40"/>
      <c r="Q184" s="40"/>
      <c r="R184" s="40"/>
      <c r="S184" s="40"/>
      <c r="T184" s="40"/>
      <c r="U184" s="40"/>
      <c r="V184" s="40"/>
      <c r="W184" s="40"/>
      <c r="X184" s="40"/>
      <c r="Y184" s="40"/>
    </row>
    <row r="185" ht="12.0" customHeight="1">
      <c r="A185" s="115"/>
      <c r="B185" s="40"/>
      <c r="C185" s="116"/>
      <c r="D185" s="116"/>
      <c r="E185" s="116"/>
      <c r="F185" s="117"/>
      <c r="G185" s="40"/>
      <c r="H185" s="40"/>
      <c r="I185" s="40"/>
      <c r="J185" s="40"/>
      <c r="K185" s="40"/>
      <c r="L185" s="40"/>
      <c r="M185" s="40"/>
      <c r="N185" s="40"/>
      <c r="O185" s="40"/>
      <c r="P185" s="40"/>
      <c r="Q185" s="40"/>
      <c r="R185" s="40"/>
      <c r="S185" s="40"/>
      <c r="T185" s="40"/>
      <c r="U185" s="40"/>
      <c r="V185" s="40"/>
      <c r="W185" s="40"/>
      <c r="X185" s="40"/>
      <c r="Y185" s="40"/>
    </row>
    <row r="186" ht="12.0" customHeight="1">
      <c r="A186" s="115"/>
      <c r="B186" s="40"/>
      <c r="C186" s="116"/>
      <c r="D186" s="116"/>
      <c r="E186" s="116"/>
      <c r="F186" s="117"/>
      <c r="G186" s="40"/>
      <c r="H186" s="40"/>
      <c r="I186" s="40"/>
      <c r="J186" s="40"/>
      <c r="K186" s="40"/>
      <c r="L186" s="40"/>
      <c r="M186" s="40"/>
      <c r="N186" s="40"/>
      <c r="O186" s="40"/>
      <c r="P186" s="40"/>
      <c r="Q186" s="40"/>
      <c r="R186" s="40"/>
      <c r="S186" s="40"/>
      <c r="T186" s="40"/>
      <c r="U186" s="40"/>
      <c r="V186" s="40"/>
      <c r="W186" s="40"/>
      <c r="X186" s="40"/>
      <c r="Y186" s="40"/>
    </row>
    <row r="187" ht="12.0" customHeight="1">
      <c r="A187" s="115"/>
      <c r="B187" s="40"/>
      <c r="C187" s="116"/>
      <c r="D187" s="116"/>
      <c r="E187" s="116"/>
      <c r="F187" s="117"/>
      <c r="G187" s="40"/>
      <c r="H187" s="40"/>
      <c r="I187" s="40"/>
      <c r="J187" s="40"/>
      <c r="K187" s="40"/>
      <c r="L187" s="40"/>
      <c r="M187" s="40"/>
      <c r="N187" s="40"/>
      <c r="O187" s="40"/>
      <c r="P187" s="40"/>
      <c r="Q187" s="40"/>
      <c r="R187" s="40"/>
      <c r="S187" s="40"/>
      <c r="T187" s="40"/>
      <c r="U187" s="40"/>
      <c r="V187" s="40"/>
      <c r="W187" s="40"/>
      <c r="X187" s="40"/>
      <c r="Y187" s="40"/>
    </row>
    <row r="188" ht="12.0" customHeight="1">
      <c r="A188" s="115"/>
      <c r="B188" s="40"/>
      <c r="C188" s="116"/>
      <c r="D188" s="116"/>
      <c r="E188" s="116"/>
      <c r="F188" s="117"/>
      <c r="G188" s="40"/>
      <c r="H188" s="40"/>
      <c r="I188" s="40"/>
      <c r="J188" s="40"/>
      <c r="K188" s="40"/>
      <c r="L188" s="40"/>
      <c r="M188" s="40"/>
      <c r="N188" s="40"/>
      <c r="O188" s="40"/>
      <c r="P188" s="40"/>
      <c r="Q188" s="40"/>
      <c r="R188" s="40"/>
      <c r="S188" s="40"/>
      <c r="T188" s="40"/>
      <c r="U188" s="40"/>
      <c r="V188" s="40"/>
      <c r="W188" s="40"/>
      <c r="X188" s="40"/>
      <c r="Y188" s="40"/>
    </row>
    <row r="189" ht="12.0" customHeight="1">
      <c r="A189" s="115"/>
      <c r="B189" s="40"/>
      <c r="C189" s="116"/>
      <c r="D189" s="116"/>
      <c r="E189" s="116"/>
      <c r="F189" s="117"/>
      <c r="G189" s="40"/>
      <c r="H189" s="40"/>
      <c r="I189" s="40"/>
      <c r="J189" s="40"/>
      <c r="K189" s="40"/>
      <c r="L189" s="40"/>
      <c r="M189" s="40"/>
      <c r="N189" s="40"/>
      <c r="O189" s="40"/>
      <c r="P189" s="40"/>
      <c r="Q189" s="40"/>
      <c r="R189" s="40"/>
      <c r="S189" s="40"/>
      <c r="T189" s="40"/>
      <c r="U189" s="40"/>
      <c r="V189" s="40"/>
      <c r="W189" s="40"/>
      <c r="X189" s="40"/>
      <c r="Y189" s="40"/>
    </row>
    <row r="190" ht="12.0" customHeight="1">
      <c r="A190" s="115"/>
      <c r="B190" s="40"/>
      <c r="C190" s="116"/>
      <c r="D190" s="116"/>
      <c r="E190" s="116"/>
      <c r="F190" s="117"/>
      <c r="G190" s="40"/>
      <c r="H190" s="40"/>
      <c r="I190" s="40"/>
      <c r="J190" s="40"/>
      <c r="K190" s="40"/>
      <c r="L190" s="40"/>
      <c r="M190" s="40"/>
      <c r="N190" s="40"/>
      <c r="O190" s="40"/>
      <c r="P190" s="40"/>
      <c r="Q190" s="40"/>
      <c r="R190" s="40"/>
      <c r="S190" s="40"/>
      <c r="T190" s="40"/>
      <c r="U190" s="40"/>
      <c r="V190" s="40"/>
      <c r="W190" s="40"/>
      <c r="X190" s="40"/>
      <c r="Y190" s="40"/>
    </row>
    <row r="191" ht="12.0" customHeight="1">
      <c r="A191" s="115"/>
      <c r="B191" s="40"/>
      <c r="C191" s="116"/>
      <c r="D191" s="116"/>
      <c r="E191" s="116"/>
      <c r="F191" s="117"/>
      <c r="G191" s="40"/>
      <c r="H191" s="40"/>
      <c r="I191" s="40"/>
      <c r="J191" s="40"/>
      <c r="K191" s="40"/>
      <c r="L191" s="40"/>
      <c r="M191" s="40"/>
      <c r="N191" s="40"/>
      <c r="O191" s="40"/>
      <c r="P191" s="40"/>
      <c r="Q191" s="40"/>
      <c r="R191" s="40"/>
      <c r="S191" s="40"/>
      <c r="T191" s="40"/>
      <c r="U191" s="40"/>
      <c r="V191" s="40"/>
      <c r="W191" s="40"/>
      <c r="X191" s="40"/>
      <c r="Y191" s="40"/>
    </row>
    <row r="192" ht="12.0" customHeight="1">
      <c r="A192" s="115"/>
      <c r="B192" s="40"/>
      <c r="C192" s="116"/>
      <c r="D192" s="116"/>
      <c r="E192" s="116"/>
      <c r="F192" s="117"/>
      <c r="G192" s="40"/>
      <c r="H192" s="40"/>
      <c r="I192" s="40"/>
      <c r="J192" s="40"/>
      <c r="K192" s="40"/>
      <c r="L192" s="40"/>
      <c r="M192" s="40"/>
      <c r="N192" s="40"/>
      <c r="O192" s="40"/>
      <c r="P192" s="40"/>
      <c r="Q192" s="40"/>
      <c r="R192" s="40"/>
      <c r="S192" s="40"/>
      <c r="T192" s="40"/>
      <c r="U192" s="40"/>
      <c r="V192" s="40"/>
      <c r="W192" s="40"/>
      <c r="X192" s="40"/>
      <c r="Y192" s="40"/>
    </row>
    <row r="193" ht="12.0" customHeight="1">
      <c r="A193" s="115"/>
      <c r="B193" s="40"/>
      <c r="C193" s="116"/>
      <c r="D193" s="116"/>
      <c r="E193" s="116"/>
      <c r="F193" s="117"/>
      <c r="G193" s="40"/>
      <c r="H193" s="40"/>
      <c r="I193" s="40"/>
      <c r="J193" s="40"/>
      <c r="K193" s="40"/>
      <c r="L193" s="40"/>
      <c r="M193" s="40"/>
      <c r="N193" s="40"/>
      <c r="O193" s="40"/>
      <c r="P193" s="40"/>
      <c r="Q193" s="40"/>
      <c r="R193" s="40"/>
      <c r="S193" s="40"/>
      <c r="T193" s="40"/>
      <c r="U193" s="40"/>
      <c r="V193" s="40"/>
      <c r="W193" s="40"/>
      <c r="X193" s="40"/>
      <c r="Y193" s="40"/>
    </row>
    <row r="194" ht="12.0" customHeight="1">
      <c r="A194" s="115"/>
      <c r="B194" s="40"/>
      <c r="C194" s="116"/>
      <c r="D194" s="116"/>
      <c r="E194" s="116"/>
      <c r="F194" s="117"/>
      <c r="G194" s="40"/>
      <c r="H194" s="40"/>
      <c r="I194" s="40"/>
      <c r="J194" s="40"/>
      <c r="K194" s="40"/>
      <c r="L194" s="40"/>
      <c r="M194" s="40"/>
      <c r="N194" s="40"/>
      <c r="O194" s="40"/>
      <c r="P194" s="40"/>
      <c r="Q194" s="40"/>
      <c r="R194" s="40"/>
      <c r="S194" s="40"/>
      <c r="T194" s="40"/>
      <c r="U194" s="40"/>
      <c r="V194" s="40"/>
      <c r="W194" s="40"/>
      <c r="X194" s="40"/>
      <c r="Y194" s="40"/>
    </row>
    <row r="195" ht="12.0" customHeight="1">
      <c r="A195" s="115"/>
      <c r="B195" s="40"/>
      <c r="C195" s="116"/>
      <c r="D195" s="116"/>
      <c r="E195" s="116"/>
      <c r="F195" s="117"/>
      <c r="G195" s="40"/>
      <c r="H195" s="40"/>
      <c r="I195" s="40"/>
      <c r="J195" s="40"/>
      <c r="K195" s="40"/>
      <c r="L195" s="40"/>
      <c r="M195" s="40"/>
      <c r="N195" s="40"/>
      <c r="O195" s="40"/>
      <c r="P195" s="40"/>
      <c r="Q195" s="40"/>
      <c r="R195" s="40"/>
      <c r="S195" s="40"/>
      <c r="T195" s="40"/>
      <c r="U195" s="40"/>
      <c r="V195" s="40"/>
      <c r="W195" s="40"/>
      <c r="X195" s="40"/>
      <c r="Y195" s="40"/>
    </row>
    <row r="196" ht="12.0" customHeight="1">
      <c r="A196" s="115"/>
      <c r="B196" s="40"/>
      <c r="C196" s="116"/>
      <c r="D196" s="116"/>
      <c r="E196" s="116"/>
      <c r="F196" s="117"/>
      <c r="G196" s="40"/>
      <c r="H196" s="40"/>
      <c r="I196" s="40"/>
      <c r="J196" s="40"/>
      <c r="K196" s="40"/>
      <c r="L196" s="40"/>
      <c r="M196" s="40"/>
      <c r="N196" s="40"/>
      <c r="O196" s="40"/>
      <c r="P196" s="40"/>
      <c r="Q196" s="40"/>
      <c r="R196" s="40"/>
      <c r="S196" s="40"/>
      <c r="T196" s="40"/>
      <c r="U196" s="40"/>
      <c r="V196" s="40"/>
      <c r="W196" s="40"/>
      <c r="X196" s="40"/>
      <c r="Y196" s="40"/>
    </row>
    <row r="197" ht="12.0" customHeight="1">
      <c r="A197" s="115"/>
      <c r="B197" s="40"/>
      <c r="C197" s="116"/>
      <c r="D197" s="116"/>
      <c r="E197" s="116"/>
      <c r="F197" s="117"/>
      <c r="G197" s="40"/>
      <c r="H197" s="40"/>
      <c r="I197" s="40"/>
      <c r="J197" s="40"/>
      <c r="K197" s="40"/>
      <c r="L197" s="40"/>
      <c r="M197" s="40"/>
      <c r="N197" s="40"/>
      <c r="O197" s="40"/>
      <c r="P197" s="40"/>
      <c r="Q197" s="40"/>
      <c r="R197" s="40"/>
      <c r="S197" s="40"/>
      <c r="T197" s="40"/>
      <c r="U197" s="40"/>
      <c r="V197" s="40"/>
      <c r="W197" s="40"/>
      <c r="X197" s="40"/>
      <c r="Y197" s="40"/>
    </row>
    <row r="198" ht="12.0" customHeight="1">
      <c r="A198" s="115"/>
      <c r="B198" s="40"/>
      <c r="C198" s="116"/>
      <c r="D198" s="116"/>
      <c r="E198" s="116"/>
      <c r="F198" s="117"/>
      <c r="G198" s="40"/>
      <c r="H198" s="40"/>
      <c r="I198" s="40"/>
      <c r="J198" s="40"/>
      <c r="K198" s="40"/>
      <c r="L198" s="40"/>
      <c r="M198" s="40"/>
      <c r="N198" s="40"/>
      <c r="O198" s="40"/>
      <c r="P198" s="40"/>
      <c r="Q198" s="40"/>
      <c r="R198" s="40"/>
      <c r="S198" s="40"/>
      <c r="T198" s="40"/>
      <c r="U198" s="40"/>
      <c r="V198" s="40"/>
      <c r="W198" s="40"/>
      <c r="X198" s="40"/>
      <c r="Y198" s="40"/>
    </row>
    <row r="199" ht="12.0" customHeight="1">
      <c r="A199" s="115"/>
      <c r="B199" s="40"/>
      <c r="C199" s="116"/>
      <c r="D199" s="116"/>
      <c r="E199" s="116"/>
      <c r="F199" s="117"/>
      <c r="G199" s="40"/>
      <c r="H199" s="40"/>
      <c r="I199" s="40"/>
      <c r="J199" s="40"/>
      <c r="K199" s="40"/>
      <c r="L199" s="40"/>
      <c r="M199" s="40"/>
      <c r="N199" s="40"/>
      <c r="O199" s="40"/>
      <c r="P199" s="40"/>
      <c r="Q199" s="40"/>
      <c r="R199" s="40"/>
      <c r="S199" s="40"/>
      <c r="T199" s="40"/>
      <c r="U199" s="40"/>
      <c r="V199" s="40"/>
      <c r="W199" s="40"/>
      <c r="X199" s="40"/>
      <c r="Y199" s="40"/>
    </row>
    <row r="200" ht="12.0" customHeight="1">
      <c r="A200" s="115"/>
      <c r="B200" s="40"/>
      <c r="C200" s="116"/>
      <c r="D200" s="116"/>
      <c r="E200" s="116"/>
      <c r="F200" s="117"/>
      <c r="G200" s="40"/>
      <c r="H200" s="40"/>
      <c r="I200" s="40"/>
      <c r="J200" s="40"/>
      <c r="K200" s="40"/>
      <c r="L200" s="40"/>
      <c r="M200" s="40"/>
      <c r="N200" s="40"/>
      <c r="O200" s="40"/>
      <c r="P200" s="40"/>
      <c r="Q200" s="40"/>
      <c r="R200" s="40"/>
      <c r="S200" s="40"/>
      <c r="T200" s="40"/>
      <c r="U200" s="40"/>
      <c r="V200" s="40"/>
      <c r="W200" s="40"/>
      <c r="X200" s="40"/>
      <c r="Y200" s="40"/>
    </row>
    <row r="201" ht="12.0" customHeight="1">
      <c r="A201" s="115"/>
      <c r="B201" s="40"/>
      <c r="C201" s="116"/>
      <c r="D201" s="116"/>
      <c r="E201" s="116"/>
      <c r="F201" s="117"/>
      <c r="G201" s="40"/>
      <c r="H201" s="40"/>
      <c r="I201" s="40"/>
      <c r="J201" s="40"/>
      <c r="K201" s="40"/>
      <c r="L201" s="40"/>
      <c r="M201" s="40"/>
      <c r="N201" s="40"/>
      <c r="O201" s="40"/>
      <c r="P201" s="40"/>
      <c r="Q201" s="40"/>
      <c r="R201" s="40"/>
      <c r="S201" s="40"/>
      <c r="T201" s="40"/>
      <c r="U201" s="40"/>
      <c r="V201" s="40"/>
      <c r="W201" s="40"/>
      <c r="X201" s="40"/>
      <c r="Y201" s="40"/>
    </row>
    <row r="202" ht="12.0" customHeight="1">
      <c r="A202" s="115"/>
      <c r="B202" s="40"/>
      <c r="C202" s="116"/>
      <c r="D202" s="116"/>
      <c r="E202" s="116"/>
      <c r="F202" s="117"/>
      <c r="G202" s="40"/>
      <c r="H202" s="40"/>
      <c r="I202" s="40"/>
      <c r="J202" s="40"/>
      <c r="K202" s="40"/>
      <c r="L202" s="40"/>
      <c r="M202" s="40"/>
      <c r="N202" s="40"/>
      <c r="O202" s="40"/>
      <c r="P202" s="40"/>
      <c r="Q202" s="40"/>
      <c r="R202" s="40"/>
      <c r="S202" s="40"/>
      <c r="T202" s="40"/>
      <c r="U202" s="40"/>
      <c r="V202" s="40"/>
      <c r="W202" s="40"/>
      <c r="X202" s="40"/>
      <c r="Y202" s="40"/>
    </row>
    <row r="203" ht="12.0" customHeight="1">
      <c r="A203" s="115"/>
      <c r="B203" s="40"/>
      <c r="C203" s="116"/>
      <c r="D203" s="116"/>
      <c r="E203" s="116"/>
      <c r="F203" s="117"/>
      <c r="G203" s="40"/>
      <c r="H203" s="40"/>
      <c r="I203" s="40"/>
      <c r="J203" s="40"/>
      <c r="K203" s="40"/>
      <c r="L203" s="40"/>
      <c r="M203" s="40"/>
      <c r="N203" s="40"/>
      <c r="O203" s="40"/>
      <c r="P203" s="40"/>
      <c r="Q203" s="40"/>
      <c r="R203" s="40"/>
      <c r="S203" s="40"/>
      <c r="T203" s="40"/>
      <c r="U203" s="40"/>
      <c r="V203" s="40"/>
      <c r="W203" s="40"/>
      <c r="X203" s="40"/>
      <c r="Y203" s="40"/>
    </row>
    <row r="204" ht="12.0" customHeight="1">
      <c r="A204" s="115"/>
      <c r="B204" s="40"/>
      <c r="C204" s="116"/>
      <c r="D204" s="116"/>
      <c r="E204" s="116"/>
      <c r="F204" s="117"/>
      <c r="G204" s="40"/>
      <c r="H204" s="40"/>
      <c r="I204" s="40"/>
      <c r="J204" s="40"/>
      <c r="K204" s="40"/>
      <c r="L204" s="40"/>
      <c r="M204" s="40"/>
      <c r="N204" s="40"/>
      <c r="O204" s="40"/>
      <c r="P204" s="40"/>
      <c r="Q204" s="40"/>
      <c r="R204" s="40"/>
      <c r="S204" s="40"/>
      <c r="T204" s="40"/>
      <c r="U204" s="40"/>
      <c r="V204" s="40"/>
      <c r="W204" s="40"/>
      <c r="X204" s="40"/>
      <c r="Y204" s="40"/>
    </row>
    <row r="205" ht="12.0" customHeight="1">
      <c r="A205" s="115"/>
      <c r="B205" s="40"/>
      <c r="C205" s="116"/>
      <c r="D205" s="116"/>
      <c r="E205" s="116"/>
      <c r="F205" s="117"/>
      <c r="G205" s="40"/>
      <c r="H205" s="40"/>
      <c r="I205" s="40"/>
      <c r="J205" s="40"/>
      <c r="K205" s="40"/>
      <c r="L205" s="40"/>
      <c r="M205" s="40"/>
      <c r="N205" s="40"/>
      <c r="O205" s="40"/>
      <c r="P205" s="40"/>
      <c r="Q205" s="40"/>
      <c r="R205" s="40"/>
      <c r="S205" s="40"/>
      <c r="T205" s="40"/>
      <c r="U205" s="40"/>
      <c r="V205" s="40"/>
      <c r="W205" s="40"/>
      <c r="X205" s="40"/>
      <c r="Y205" s="40"/>
    </row>
    <row r="206" ht="12.0" customHeight="1">
      <c r="A206" s="115"/>
      <c r="B206" s="40"/>
      <c r="C206" s="116"/>
      <c r="D206" s="116"/>
      <c r="E206" s="116"/>
      <c r="F206" s="117"/>
      <c r="G206" s="40"/>
      <c r="H206" s="40"/>
      <c r="I206" s="40"/>
      <c r="J206" s="40"/>
      <c r="K206" s="40"/>
      <c r="L206" s="40"/>
      <c r="M206" s="40"/>
      <c r="N206" s="40"/>
      <c r="O206" s="40"/>
      <c r="P206" s="40"/>
      <c r="Q206" s="40"/>
      <c r="R206" s="40"/>
      <c r="S206" s="40"/>
      <c r="T206" s="40"/>
      <c r="U206" s="40"/>
      <c r="V206" s="40"/>
      <c r="W206" s="40"/>
      <c r="X206" s="40"/>
      <c r="Y206" s="40"/>
    </row>
    <row r="207" ht="12.0" customHeight="1">
      <c r="A207" s="115"/>
      <c r="B207" s="40"/>
      <c r="C207" s="116"/>
      <c r="D207" s="116"/>
      <c r="E207" s="116"/>
      <c r="F207" s="117"/>
      <c r="G207" s="40"/>
      <c r="H207" s="40"/>
      <c r="I207" s="40"/>
      <c r="J207" s="40"/>
      <c r="K207" s="40"/>
      <c r="L207" s="40"/>
      <c r="M207" s="40"/>
      <c r="N207" s="40"/>
      <c r="O207" s="40"/>
      <c r="P207" s="40"/>
      <c r="Q207" s="40"/>
      <c r="R207" s="40"/>
      <c r="S207" s="40"/>
      <c r="T207" s="40"/>
      <c r="U207" s="40"/>
      <c r="V207" s="40"/>
      <c r="W207" s="40"/>
      <c r="X207" s="40"/>
      <c r="Y207" s="40"/>
    </row>
    <row r="208" ht="12.0" customHeight="1">
      <c r="A208" s="115"/>
      <c r="B208" s="40"/>
      <c r="C208" s="116"/>
      <c r="D208" s="116"/>
      <c r="E208" s="116"/>
      <c r="F208" s="117"/>
      <c r="G208" s="40"/>
      <c r="H208" s="40"/>
      <c r="I208" s="40"/>
      <c r="J208" s="40"/>
      <c r="K208" s="40"/>
      <c r="L208" s="40"/>
      <c r="M208" s="40"/>
      <c r="N208" s="40"/>
      <c r="O208" s="40"/>
      <c r="P208" s="40"/>
      <c r="Q208" s="40"/>
      <c r="R208" s="40"/>
      <c r="S208" s="40"/>
      <c r="T208" s="40"/>
      <c r="U208" s="40"/>
      <c r="V208" s="40"/>
      <c r="W208" s="40"/>
      <c r="X208" s="40"/>
      <c r="Y208" s="40"/>
    </row>
    <row r="209" ht="12.0" customHeight="1">
      <c r="A209" s="115"/>
      <c r="B209" s="40"/>
      <c r="C209" s="116"/>
      <c r="D209" s="116"/>
      <c r="E209" s="116"/>
      <c r="F209" s="117"/>
      <c r="G209" s="40"/>
      <c r="H209" s="40"/>
      <c r="I209" s="40"/>
      <c r="J209" s="40"/>
      <c r="K209" s="40"/>
      <c r="L209" s="40"/>
      <c r="M209" s="40"/>
      <c r="N209" s="40"/>
      <c r="O209" s="40"/>
      <c r="P209" s="40"/>
      <c r="Q209" s="40"/>
      <c r="R209" s="40"/>
      <c r="S209" s="40"/>
      <c r="T209" s="40"/>
      <c r="U209" s="40"/>
      <c r="V209" s="40"/>
      <c r="W209" s="40"/>
      <c r="X209" s="40"/>
      <c r="Y209" s="40"/>
    </row>
    <row r="210" ht="12.0" customHeight="1">
      <c r="A210" s="115"/>
      <c r="B210" s="40"/>
      <c r="C210" s="116"/>
      <c r="D210" s="116"/>
      <c r="E210" s="116"/>
      <c r="F210" s="117"/>
      <c r="G210" s="40"/>
      <c r="H210" s="40"/>
      <c r="I210" s="40"/>
      <c r="J210" s="40"/>
      <c r="K210" s="40"/>
      <c r="L210" s="40"/>
      <c r="M210" s="40"/>
      <c r="N210" s="40"/>
      <c r="O210" s="40"/>
      <c r="P210" s="40"/>
      <c r="Q210" s="40"/>
      <c r="R210" s="40"/>
      <c r="S210" s="40"/>
      <c r="T210" s="40"/>
      <c r="U210" s="40"/>
      <c r="V210" s="40"/>
      <c r="W210" s="40"/>
      <c r="X210" s="40"/>
      <c r="Y210" s="40"/>
    </row>
    <row r="211" ht="12.0" customHeight="1">
      <c r="A211" s="115"/>
      <c r="B211" s="40"/>
      <c r="C211" s="116"/>
      <c r="D211" s="116"/>
      <c r="E211" s="116"/>
      <c r="F211" s="117"/>
      <c r="G211" s="40"/>
      <c r="H211" s="40"/>
      <c r="I211" s="40"/>
      <c r="J211" s="40"/>
      <c r="K211" s="40"/>
      <c r="L211" s="40"/>
      <c r="M211" s="40"/>
      <c r="N211" s="40"/>
      <c r="O211" s="40"/>
      <c r="P211" s="40"/>
      <c r="Q211" s="40"/>
      <c r="R211" s="40"/>
      <c r="S211" s="40"/>
      <c r="T211" s="40"/>
      <c r="U211" s="40"/>
      <c r="V211" s="40"/>
      <c r="W211" s="40"/>
      <c r="X211" s="40"/>
      <c r="Y211" s="40"/>
    </row>
    <row r="212" ht="12.0" customHeight="1">
      <c r="A212" s="115"/>
      <c r="B212" s="40"/>
      <c r="C212" s="116"/>
      <c r="D212" s="116"/>
      <c r="E212" s="116"/>
      <c r="F212" s="117"/>
      <c r="G212" s="40"/>
      <c r="H212" s="40"/>
      <c r="I212" s="40"/>
      <c r="J212" s="40"/>
      <c r="K212" s="40"/>
      <c r="L212" s="40"/>
      <c r="M212" s="40"/>
      <c r="N212" s="40"/>
      <c r="O212" s="40"/>
      <c r="P212" s="40"/>
      <c r="Q212" s="40"/>
      <c r="R212" s="40"/>
      <c r="S212" s="40"/>
      <c r="T212" s="40"/>
      <c r="U212" s="40"/>
      <c r="V212" s="40"/>
      <c r="W212" s="40"/>
      <c r="X212" s="40"/>
      <c r="Y212" s="40"/>
    </row>
    <row r="213" ht="12.0" customHeight="1">
      <c r="A213" s="115"/>
      <c r="B213" s="40"/>
      <c r="C213" s="116"/>
      <c r="D213" s="116"/>
      <c r="E213" s="116"/>
      <c r="F213" s="117"/>
      <c r="G213" s="40"/>
      <c r="H213" s="40"/>
      <c r="I213" s="40"/>
      <c r="J213" s="40"/>
      <c r="K213" s="40"/>
      <c r="L213" s="40"/>
      <c r="M213" s="40"/>
      <c r="N213" s="40"/>
      <c r="O213" s="40"/>
      <c r="P213" s="40"/>
      <c r="Q213" s="40"/>
      <c r="R213" s="40"/>
      <c r="S213" s="40"/>
      <c r="T213" s="40"/>
      <c r="U213" s="40"/>
      <c r="V213" s="40"/>
      <c r="W213" s="40"/>
      <c r="X213" s="40"/>
      <c r="Y213" s="40"/>
    </row>
    <row r="214" ht="12.0" customHeight="1">
      <c r="A214" s="115"/>
      <c r="B214" s="40"/>
      <c r="C214" s="116"/>
      <c r="D214" s="116"/>
      <c r="E214" s="116"/>
      <c r="F214" s="117"/>
      <c r="G214" s="40"/>
      <c r="H214" s="40"/>
      <c r="I214" s="40"/>
      <c r="J214" s="40"/>
      <c r="K214" s="40"/>
      <c r="L214" s="40"/>
      <c r="M214" s="40"/>
      <c r="N214" s="40"/>
      <c r="O214" s="40"/>
      <c r="P214" s="40"/>
      <c r="Q214" s="40"/>
      <c r="R214" s="40"/>
      <c r="S214" s="40"/>
      <c r="T214" s="40"/>
      <c r="U214" s="40"/>
      <c r="V214" s="40"/>
      <c r="W214" s="40"/>
      <c r="X214" s="40"/>
      <c r="Y214" s="40"/>
    </row>
    <row r="215" ht="12.0" customHeight="1">
      <c r="A215" s="115"/>
      <c r="B215" s="40"/>
      <c r="C215" s="116"/>
      <c r="D215" s="116"/>
      <c r="E215" s="116"/>
      <c r="F215" s="117"/>
      <c r="G215" s="40"/>
      <c r="H215" s="40"/>
      <c r="I215" s="40"/>
      <c r="J215" s="40"/>
      <c r="K215" s="40"/>
      <c r="L215" s="40"/>
      <c r="M215" s="40"/>
      <c r="N215" s="40"/>
      <c r="O215" s="40"/>
      <c r="P215" s="40"/>
      <c r="Q215" s="40"/>
      <c r="R215" s="40"/>
      <c r="S215" s="40"/>
      <c r="T215" s="40"/>
      <c r="U215" s="40"/>
      <c r="V215" s="40"/>
      <c r="W215" s="40"/>
      <c r="X215" s="40"/>
      <c r="Y215" s="40"/>
    </row>
    <row r="216" ht="12.0" customHeight="1">
      <c r="A216" s="115"/>
      <c r="B216" s="40"/>
      <c r="C216" s="116"/>
      <c r="D216" s="116"/>
      <c r="E216" s="116"/>
      <c r="F216" s="117"/>
      <c r="G216" s="40"/>
      <c r="H216" s="40"/>
      <c r="I216" s="40"/>
      <c r="J216" s="40"/>
      <c r="K216" s="40"/>
      <c r="L216" s="40"/>
      <c r="M216" s="40"/>
      <c r="N216" s="40"/>
      <c r="O216" s="40"/>
      <c r="P216" s="40"/>
      <c r="Q216" s="40"/>
      <c r="R216" s="40"/>
      <c r="S216" s="40"/>
      <c r="T216" s="40"/>
      <c r="U216" s="40"/>
      <c r="V216" s="40"/>
      <c r="W216" s="40"/>
      <c r="X216" s="40"/>
      <c r="Y216" s="40"/>
    </row>
    <row r="217" ht="12.0" customHeight="1">
      <c r="A217" s="115"/>
      <c r="B217" s="40"/>
      <c r="C217" s="116"/>
      <c r="D217" s="116"/>
      <c r="E217" s="116"/>
      <c r="F217" s="117"/>
      <c r="G217" s="40"/>
      <c r="H217" s="40"/>
      <c r="I217" s="40"/>
      <c r="J217" s="40"/>
      <c r="K217" s="40"/>
      <c r="L217" s="40"/>
      <c r="M217" s="40"/>
      <c r="N217" s="40"/>
      <c r="O217" s="40"/>
      <c r="P217" s="40"/>
      <c r="Q217" s="40"/>
      <c r="R217" s="40"/>
      <c r="S217" s="40"/>
      <c r="T217" s="40"/>
      <c r="U217" s="40"/>
      <c r="V217" s="40"/>
      <c r="W217" s="40"/>
      <c r="X217" s="40"/>
      <c r="Y217" s="40"/>
    </row>
    <row r="218" ht="12.0" customHeight="1">
      <c r="A218" s="115"/>
      <c r="B218" s="40"/>
      <c r="C218" s="116"/>
      <c r="D218" s="116"/>
      <c r="E218" s="116"/>
      <c r="F218" s="117"/>
      <c r="G218" s="40"/>
      <c r="H218" s="40"/>
      <c r="I218" s="40"/>
      <c r="J218" s="40"/>
      <c r="K218" s="40"/>
      <c r="L218" s="40"/>
      <c r="M218" s="40"/>
      <c r="N218" s="40"/>
      <c r="O218" s="40"/>
      <c r="P218" s="40"/>
      <c r="Q218" s="40"/>
      <c r="R218" s="40"/>
      <c r="S218" s="40"/>
      <c r="T218" s="40"/>
      <c r="U218" s="40"/>
      <c r="V218" s="40"/>
      <c r="W218" s="40"/>
      <c r="X218" s="40"/>
      <c r="Y218" s="40"/>
    </row>
    <row r="219" ht="12.0" customHeight="1">
      <c r="A219" s="115"/>
      <c r="B219" s="40"/>
      <c r="C219" s="116"/>
      <c r="D219" s="116"/>
      <c r="E219" s="116"/>
      <c r="F219" s="117"/>
      <c r="G219" s="40"/>
      <c r="H219" s="40"/>
      <c r="I219" s="40"/>
      <c r="J219" s="40"/>
      <c r="K219" s="40"/>
      <c r="L219" s="40"/>
      <c r="M219" s="40"/>
      <c r="N219" s="40"/>
      <c r="O219" s="40"/>
      <c r="P219" s="40"/>
      <c r="Q219" s="40"/>
      <c r="R219" s="40"/>
      <c r="S219" s="40"/>
      <c r="T219" s="40"/>
      <c r="U219" s="40"/>
      <c r="V219" s="40"/>
      <c r="W219" s="40"/>
      <c r="X219" s="40"/>
      <c r="Y219" s="40"/>
    </row>
    <row r="220" ht="12.0" customHeight="1">
      <c r="A220" s="115"/>
      <c r="B220" s="40"/>
      <c r="C220" s="116"/>
      <c r="D220" s="116"/>
      <c r="E220" s="116"/>
      <c r="F220" s="117"/>
      <c r="G220" s="40"/>
      <c r="H220" s="40"/>
      <c r="I220" s="40"/>
      <c r="J220" s="40"/>
      <c r="K220" s="40"/>
      <c r="L220" s="40"/>
      <c r="M220" s="40"/>
      <c r="N220" s="40"/>
      <c r="O220" s="40"/>
      <c r="P220" s="40"/>
      <c r="Q220" s="40"/>
      <c r="R220" s="40"/>
      <c r="S220" s="40"/>
      <c r="T220" s="40"/>
      <c r="U220" s="40"/>
      <c r="V220" s="40"/>
      <c r="W220" s="40"/>
      <c r="X220" s="40"/>
      <c r="Y220" s="40"/>
    </row>
    <row r="221" ht="12.0" customHeight="1">
      <c r="A221" s="115"/>
      <c r="B221" s="40"/>
      <c r="C221" s="116"/>
      <c r="D221" s="116"/>
      <c r="E221" s="116"/>
      <c r="F221" s="117"/>
      <c r="G221" s="40"/>
      <c r="H221" s="40"/>
      <c r="I221" s="40"/>
      <c r="J221" s="40"/>
      <c r="K221" s="40"/>
      <c r="L221" s="40"/>
      <c r="M221" s="40"/>
      <c r="N221" s="40"/>
      <c r="O221" s="40"/>
      <c r="P221" s="40"/>
      <c r="Q221" s="40"/>
      <c r="R221" s="40"/>
      <c r="S221" s="40"/>
      <c r="T221" s="40"/>
      <c r="U221" s="40"/>
      <c r="V221" s="40"/>
      <c r="W221" s="40"/>
      <c r="X221" s="40"/>
      <c r="Y221" s="40"/>
    </row>
    <row r="222" ht="12.0" customHeight="1">
      <c r="A222" s="115"/>
      <c r="B222" s="40"/>
      <c r="C222" s="116"/>
      <c r="D222" s="116"/>
      <c r="E222" s="116"/>
      <c r="F222" s="117"/>
      <c r="G222" s="40"/>
      <c r="H222" s="40"/>
      <c r="I222" s="40"/>
      <c r="J222" s="40"/>
      <c r="K222" s="40"/>
      <c r="L222" s="40"/>
      <c r="M222" s="40"/>
      <c r="N222" s="40"/>
      <c r="O222" s="40"/>
      <c r="P222" s="40"/>
      <c r="Q222" s="40"/>
      <c r="R222" s="40"/>
      <c r="S222" s="40"/>
      <c r="T222" s="40"/>
      <c r="U222" s="40"/>
      <c r="V222" s="40"/>
      <c r="W222" s="40"/>
      <c r="X222" s="40"/>
      <c r="Y222" s="40"/>
    </row>
    <row r="223" ht="12.0" customHeight="1">
      <c r="A223" s="115"/>
      <c r="B223" s="40"/>
      <c r="C223" s="116"/>
      <c r="D223" s="116"/>
      <c r="E223" s="116"/>
      <c r="F223" s="117"/>
      <c r="G223" s="40"/>
      <c r="H223" s="40"/>
      <c r="I223" s="40"/>
      <c r="J223" s="40"/>
      <c r="K223" s="40"/>
      <c r="L223" s="40"/>
      <c r="M223" s="40"/>
      <c r="N223" s="40"/>
      <c r="O223" s="40"/>
      <c r="P223" s="40"/>
      <c r="Q223" s="40"/>
      <c r="R223" s="40"/>
      <c r="S223" s="40"/>
      <c r="T223" s="40"/>
      <c r="U223" s="40"/>
      <c r="V223" s="40"/>
      <c r="W223" s="40"/>
      <c r="X223" s="40"/>
      <c r="Y223" s="40"/>
    </row>
    <row r="224" ht="12.0" customHeight="1">
      <c r="A224" s="115"/>
      <c r="B224" s="40"/>
      <c r="C224" s="116"/>
      <c r="D224" s="116"/>
      <c r="E224" s="116"/>
      <c r="F224" s="117"/>
      <c r="G224" s="40"/>
      <c r="H224" s="40"/>
      <c r="I224" s="40"/>
      <c r="J224" s="40"/>
      <c r="K224" s="40"/>
      <c r="L224" s="40"/>
      <c r="M224" s="40"/>
      <c r="N224" s="40"/>
      <c r="O224" s="40"/>
      <c r="P224" s="40"/>
      <c r="Q224" s="40"/>
      <c r="R224" s="40"/>
      <c r="S224" s="40"/>
      <c r="T224" s="40"/>
      <c r="U224" s="40"/>
      <c r="V224" s="40"/>
      <c r="W224" s="40"/>
      <c r="X224" s="40"/>
      <c r="Y224" s="40"/>
    </row>
    <row r="225" ht="12.0" customHeight="1">
      <c r="A225" s="115"/>
      <c r="B225" s="40"/>
      <c r="C225" s="116"/>
      <c r="D225" s="116"/>
      <c r="E225" s="116"/>
      <c r="F225" s="117"/>
      <c r="G225" s="40"/>
      <c r="H225" s="40"/>
      <c r="I225" s="40"/>
      <c r="J225" s="40"/>
      <c r="K225" s="40"/>
      <c r="L225" s="40"/>
      <c r="M225" s="40"/>
      <c r="N225" s="40"/>
      <c r="O225" s="40"/>
      <c r="P225" s="40"/>
      <c r="Q225" s="40"/>
      <c r="R225" s="40"/>
      <c r="S225" s="40"/>
      <c r="T225" s="40"/>
      <c r="U225" s="40"/>
      <c r="V225" s="40"/>
      <c r="W225" s="40"/>
      <c r="X225" s="40"/>
      <c r="Y225" s="40"/>
    </row>
    <row r="226" ht="12.0" customHeight="1">
      <c r="A226" s="115"/>
      <c r="B226" s="40"/>
      <c r="C226" s="116"/>
      <c r="D226" s="116"/>
      <c r="E226" s="116"/>
      <c r="F226" s="117"/>
      <c r="G226" s="40"/>
      <c r="H226" s="40"/>
      <c r="I226" s="40"/>
      <c r="J226" s="40"/>
      <c r="K226" s="40"/>
      <c r="L226" s="40"/>
      <c r="M226" s="40"/>
      <c r="N226" s="40"/>
      <c r="O226" s="40"/>
      <c r="P226" s="40"/>
      <c r="Q226" s="40"/>
      <c r="R226" s="40"/>
      <c r="S226" s="40"/>
      <c r="T226" s="40"/>
      <c r="U226" s="40"/>
      <c r="V226" s="40"/>
      <c r="W226" s="40"/>
      <c r="X226" s="40"/>
      <c r="Y226" s="40"/>
    </row>
    <row r="227" ht="12.0" customHeight="1">
      <c r="A227" s="115"/>
      <c r="B227" s="40"/>
      <c r="C227" s="116"/>
      <c r="D227" s="116"/>
      <c r="E227" s="116"/>
      <c r="F227" s="117"/>
      <c r="G227" s="40"/>
      <c r="H227" s="40"/>
      <c r="I227" s="40"/>
      <c r="J227" s="40"/>
      <c r="K227" s="40"/>
      <c r="L227" s="40"/>
      <c r="M227" s="40"/>
      <c r="N227" s="40"/>
      <c r="O227" s="40"/>
      <c r="P227" s="40"/>
      <c r="Q227" s="40"/>
      <c r="R227" s="40"/>
      <c r="S227" s="40"/>
      <c r="T227" s="40"/>
      <c r="U227" s="40"/>
      <c r="V227" s="40"/>
      <c r="W227" s="40"/>
      <c r="X227" s="40"/>
      <c r="Y227" s="40"/>
    </row>
    <row r="228" ht="12.0" customHeight="1">
      <c r="A228" s="115"/>
      <c r="B228" s="40"/>
      <c r="C228" s="116"/>
      <c r="D228" s="116"/>
      <c r="E228" s="116"/>
      <c r="F228" s="117"/>
      <c r="G228" s="40"/>
      <c r="H228" s="40"/>
      <c r="I228" s="40"/>
      <c r="J228" s="40"/>
      <c r="K228" s="40"/>
      <c r="L228" s="40"/>
      <c r="M228" s="40"/>
      <c r="N228" s="40"/>
      <c r="O228" s="40"/>
      <c r="P228" s="40"/>
      <c r="Q228" s="40"/>
      <c r="R228" s="40"/>
      <c r="S228" s="40"/>
      <c r="T228" s="40"/>
      <c r="U228" s="40"/>
      <c r="V228" s="40"/>
      <c r="W228" s="40"/>
      <c r="X228" s="40"/>
      <c r="Y228" s="40"/>
    </row>
    <row r="229" ht="12.0" customHeight="1">
      <c r="A229" s="115"/>
      <c r="B229" s="40"/>
      <c r="C229" s="116"/>
      <c r="D229" s="116"/>
      <c r="E229" s="116"/>
      <c r="F229" s="117"/>
      <c r="G229" s="40"/>
      <c r="H229" s="40"/>
      <c r="I229" s="40"/>
      <c r="J229" s="40"/>
      <c r="K229" s="40"/>
      <c r="L229" s="40"/>
      <c r="M229" s="40"/>
      <c r="N229" s="40"/>
      <c r="O229" s="40"/>
      <c r="P229" s="40"/>
      <c r="Q229" s="40"/>
      <c r="R229" s="40"/>
      <c r="S229" s="40"/>
      <c r="T229" s="40"/>
      <c r="U229" s="40"/>
      <c r="V229" s="40"/>
      <c r="W229" s="40"/>
      <c r="X229" s="40"/>
      <c r="Y229" s="40"/>
    </row>
    <row r="230" ht="12.0" customHeight="1">
      <c r="A230" s="115"/>
      <c r="B230" s="40"/>
      <c r="C230" s="116"/>
      <c r="D230" s="116"/>
      <c r="E230" s="116"/>
      <c r="F230" s="117"/>
      <c r="G230" s="40"/>
      <c r="H230" s="40"/>
      <c r="I230" s="40"/>
      <c r="J230" s="40"/>
      <c r="K230" s="40"/>
      <c r="L230" s="40"/>
      <c r="M230" s="40"/>
      <c r="N230" s="40"/>
      <c r="O230" s="40"/>
      <c r="P230" s="40"/>
      <c r="Q230" s="40"/>
      <c r="R230" s="40"/>
      <c r="S230" s="40"/>
      <c r="T230" s="40"/>
      <c r="U230" s="40"/>
      <c r="V230" s="40"/>
      <c r="W230" s="40"/>
      <c r="X230" s="40"/>
      <c r="Y230" s="40"/>
    </row>
    <row r="231" ht="12.0" customHeight="1">
      <c r="A231" s="115"/>
      <c r="B231" s="40"/>
      <c r="C231" s="116"/>
      <c r="D231" s="116"/>
      <c r="E231" s="116"/>
      <c r="F231" s="117"/>
      <c r="G231" s="40"/>
      <c r="H231" s="40"/>
      <c r="I231" s="40"/>
      <c r="J231" s="40"/>
      <c r="K231" s="40"/>
      <c r="L231" s="40"/>
      <c r="M231" s="40"/>
      <c r="N231" s="40"/>
      <c r="O231" s="40"/>
      <c r="P231" s="40"/>
      <c r="Q231" s="40"/>
      <c r="R231" s="40"/>
      <c r="S231" s="40"/>
      <c r="T231" s="40"/>
      <c r="U231" s="40"/>
      <c r="V231" s="40"/>
      <c r="W231" s="40"/>
      <c r="X231" s="40"/>
      <c r="Y231" s="40"/>
    </row>
    <row r="232" ht="12.0" customHeight="1">
      <c r="A232" s="115"/>
      <c r="B232" s="40"/>
      <c r="C232" s="116"/>
      <c r="D232" s="116"/>
      <c r="E232" s="116"/>
      <c r="F232" s="117"/>
      <c r="G232" s="40"/>
      <c r="H232" s="40"/>
      <c r="I232" s="40"/>
      <c r="J232" s="40"/>
      <c r="K232" s="40"/>
      <c r="L232" s="40"/>
      <c r="M232" s="40"/>
      <c r="N232" s="40"/>
      <c r="O232" s="40"/>
      <c r="P232" s="40"/>
      <c r="Q232" s="40"/>
      <c r="R232" s="40"/>
      <c r="S232" s="40"/>
      <c r="T232" s="40"/>
      <c r="U232" s="40"/>
      <c r="V232" s="40"/>
      <c r="W232" s="40"/>
      <c r="X232" s="40"/>
      <c r="Y232" s="40"/>
    </row>
    <row r="233" ht="12.0" customHeight="1">
      <c r="A233" s="115"/>
      <c r="B233" s="40"/>
      <c r="C233" s="116"/>
      <c r="D233" s="116"/>
      <c r="E233" s="116"/>
      <c r="F233" s="117"/>
      <c r="G233" s="40"/>
      <c r="H233" s="40"/>
      <c r="I233" s="40"/>
      <c r="J233" s="40"/>
      <c r="K233" s="40"/>
      <c r="L233" s="40"/>
      <c r="M233" s="40"/>
      <c r="N233" s="40"/>
      <c r="O233" s="40"/>
      <c r="P233" s="40"/>
      <c r="Q233" s="40"/>
      <c r="R233" s="40"/>
      <c r="S233" s="40"/>
      <c r="T233" s="40"/>
      <c r="U233" s="40"/>
      <c r="V233" s="40"/>
      <c r="W233" s="40"/>
      <c r="X233" s="40"/>
      <c r="Y233" s="40"/>
    </row>
    <row r="234" ht="12.0" customHeight="1">
      <c r="A234" s="115"/>
      <c r="B234" s="40"/>
      <c r="C234" s="116"/>
      <c r="D234" s="116"/>
      <c r="E234" s="116"/>
      <c r="F234" s="117"/>
      <c r="G234" s="40"/>
      <c r="H234" s="40"/>
      <c r="I234" s="40"/>
      <c r="J234" s="40"/>
      <c r="K234" s="40"/>
      <c r="L234" s="40"/>
      <c r="M234" s="40"/>
      <c r="N234" s="40"/>
      <c r="O234" s="40"/>
      <c r="P234" s="40"/>
      <c r="Q234" s="40"/>
      <c r="R234" s="40"/>
      <c r="S234" s="40"/>
      <c r="T234" s="40"/>
      <c r="U234" s="40"/>
      <c r="V234" s="40"/>
      <c r="W234" s="40"/>
      <c r="X234" s="40"/>
      <c r="Y234" s="40"/>
    </row>
    <row r="235" ht="12.0" customHeight="1">
      <c r="A235" s="115"/>
      <c r="B235" s="40"/>
      <c r="C235" s="116"/>
      <c r="D235" s="116"/>
      <c r="E235" s="116"/>
      <c r="F235" s="117"/>
      <c r="G235" s="40"/>
      <c r="H235" s="40"/>
      <c r="I235" s="40"/>
      <c r="J235" s="40"/>
      <c r="K235" s="40"/>
      <c r="L235" s="40"/>
      <c r="M235" s="40"/>
      <c r="N235" s="40"/>
      <c r="O235" s="40"/>
      <c r="P235" s="40"/>
      <c r="Q235" s="40"/>
      <c r="R235" s="40"/>
      <c r="S235" s="40"/>
      <c r="T235" s="40"/>
      <c r="U235" s="40"/>
      <c r="V235" s="40"/>
      <c r="W235" s="40"/>
      <c r="X235" s="40"/>
      <c r="Y235" s="40"/>
    </row>
    <row r="236" ht="12.0" customHeight="1">
      <c r="A236" s="115"/>
      <c r="B236" s="40"/>
      <c r="C236" s="116"/>
      <c r="D236" s="116"/>
      <c r="E236" s="116"/>
      <c r="F236" s="117"/>
      <c r="G236" s="40"/>
      <c r="H236" s="40"/>
      <c r="I236" s="40"/>
      <c r="J236" s="40"/>
      <c r="K236" s="40"/>
      <c r="L236" s="40"/>
      <c r="M236" s="40"/>
      <c r="N236" s="40"/>
      <c r="O236" s="40"/>
      <c r="P236" s="40"/>
      <c r="Q236" s="40"/>
      <c r="R236" s="40"/>
      <c r="S236" s="40"/>
      <c r="T236" s="40"/>
      <c r="U236" s="40"/>
      <c r="V236" s="40"/>
      <c r="W236" s="40"/>
      <c r="X236" s="40"/>
      <c r="Y236" s="40"/>
    </row>
    <row r="237" ht="12.0" customHeight="1">
      <c r="A237" s="115"/>
      <c r="B237" s="40"/>
      <c r="C237" s="116"/>
      <c r="D237" s="116"/>
      <c r="E237" s="116"/>
      <c r="F237" s="117"/>
      <c r="G237" s="40"/>
      <c r="H237" s="40"/>
      <c r="I237" s="40"/>
      <c r="J237" s="40"/>
      <c r="K237" s="40"/>
      <c r="L237" s="40"/>
      <c r="M237" s="40"/>
      <c r="N237" s="40"/>
      <c r="O237" s="40"/>
      <c r="P237" s="40"/>
      <c r="Q237" s="40"/>
      <c r="R237" s="40"/>
      <c r="S237" s="40"/>
      <c r="T237" s="40"/>
      <c r="U237" s="40"/>
      <c r="V237" s="40"/>
      <c r="W237" s="40"/>
      <c r="X237" s="40"/>
      <c r="Y237" s="40"/>
    </row>
    <row r="238" ht="12.0" customHeight="1">
      <c r="A238" s="115"/>
      <c r="B238" s="40"/>
      <c r="C238" s="116"/>
      <c r="D238" s="116"/>
      <c r="E238" s="116"/>
      <c r="F238" s="117"/>
      <c r="G238" s="40"/>
      <c r="H238" s="40"/>
      <c r="I238" s="40"/>
      <c r="J238" s="40"/>
      <c r="K238" s="40"/>
      <c r="L238" s="40"/>
      <c r="M238" s="40"/>
      <c r="N238" s="40"/>
      <c r="O238" s="40"/>
      <c r="P238" s="40"/>
      <c r="Q238" s="40"/>
      <c r="R238" s="40"/>
      <c r="S238" s="40"/>
      <c r="T238" s="40"/>
      <c r="U238" s="40"/>
      <c r="V238" s="40"/>
      <c r="W238" s="40"/>
      <c r="X238" s="40"/>
      <c r="Y238" s="40"/>
    </row>
    <row r="239" ht="12.0" customHeight="1">
      <c r="A239" s="115"/>
      <c r="B239" s="40"/>
      <c r="C239" s="116"/>
      <c r="D239" s="116"/>
      <c r="E239" s="116"/>
      <c r="F239" s="117"/>
      <c r="G239" s="40"/>
      <c r="H239" s="40"/>
      <c r="I239" s="40"/>
      <c r="J239" s="40"/>
      <c r="K239" s="40"/>
      <c r="L239" s="40"/>
      <c r="M239" s="40"/>
      <c r="N239" s="40"/>
      <c r="O239" s="40"/>
      <c r="P239" s="40"/>
      <c r="Q239" s="40"/>
      <c r="R239" s="40"/>
      <c r="S239" s="40"/>
      <c r="T239" s="40"/>
      <c r="U239" s="40"/>
      <c r="V239" s="40"/>
      <c r="W239" s="40"/>
      <c r="X239" s="40"/>
      <c r="Y239" s="40"/>
    </row>
    <row r="240" ht="12.0" customHeight="1">
      <c r="A240" s="115"/>
      <c r="B240" s="40"/>
      <c r="C240" s="116"/>
      <c r="D240" s="116"/>
      <c r="E240" s="116"/>
      <c r="F240" s="117"/>
      <c r="G240" s="40"/>
      <c r="H240" s="40"/>
      <c r="I240" s="40"/>
      <c r="J240" s="40"/>
      <c r="K240" s="40"/>
      <c r="L240" s="40"/>
      <c r="M240" s="40"/>
      <c r="N240" s="40"/>
      <c r="O240" s="40"/>
      <c r="P240" s="40"/>
      <c r="Q240" s="40"/>
      <c r="R240" s="40"/>
      <c r="S240" s="40"/>
      <c r="T240" s="40"/>
      <c r="U240" s="40"/>
      <c r="V240" s="40"/>
      <c r="W240" s="40"/>
      <c r="X240" s="40"/>
      <c r="Y240" s="40"/>
    </row>
    <row r="241" ht="12.0" customHeight="1">
      <c r="A241" s="115"/>
      <c r="B241" s="40"/>
      <c r="C241" s="116"/>
      <c r="D241" s="116"/>
      <c r="E241" s="116"/>
      <c r="F241" s="117"/>
      <c r="G241" s="40"/>
      <c r="H241" s="40"/>
      <c r="I241" s="40"/>
      <c r="J241" s="40"/>
      <c r="K241" s="40"/>
      <c r="L241" s="40"/>
      <c r="M241" s="40"/>
      <c r="N241" s="40"/>
      <c r="O241" s="40"/>
      <c r="P241" s="40"/>
      <c r="Q241" s="40"/>
      <c r="R241" s="40"/>
      <c r="S241" s="40"/>
      <c r="T241" s="40"/>
      <c r="U241" s="40"/>
      <c r="V241" s="40"/>
      <c r="W241" s="40"/>
      <c r="X241" s="40"/>
      <c r="Y241" s="40"/>
    </row>
    <row r="242" ht="12.0" customHeight="1">
      <c r="A242" s="115"/>
      <c r="B242" s="40"/>
      <c r="C242" s="116"/>
      <c r="D242" s="116"/>
      <c r="E242" s="116"/>
      <c r="F242" s="117"/>
      <c r="G242" s="40"/>
      <c r="H242" s="40"/>
      <c r="I242" s="40"/>
      <c r="J242" s="40"/>
      <c r="K242" s="40"/>
      <c r="L242" s="40"/>
      <c r="M242" s="40"/>
      <c r="N242" s="40"/>
      <c r="O242" s="40"/>
      <c r="P242" s="40"/>
      <c r="Q242" s="40"/>
      <c r="R242" s="40"/>
      <c r="S242" s="40"/>
      <c r="T242" s="40"/>
      <c r="U242" s="40"/>
      <c r="V242" s="40"/>
      <c r="W242" s="40"/>
      <c r="X242" s="40"/>
      <c r="Y242" s="40"/>
    </row>
    <row r="243" ht="12.0" customHeight="1">
      <c r="A243" s="115"/>
      <c r="B243" s="40"/>
      <c r="C243" s="116"/>
      <c r="D243" s="116"/>
      <c r="E243" s="116"/>
      <c r="F243" s="117"/>
      <c r="G243" s="40"/>
      <c r="H243" s="40"/>
      <c r="I243" s="40"/>
      <c r="J243" s="40"/>
      <c r="K243" s="40"/>
      <c r="L243" s="40"/>
      <c r="M243" s="40"/>
      <c r="N243" s="40"/>
      <c r="O243" s="40"/>
      <c r="P243" s="40"/>
      <c r="Q243" s="40"/>
      <c r="R243" s="40"/>
      <c r="S243" s="40"/>
      <c r="T243" s="40"/>
      <c r="U243" s="40"/>
      <c r="V243" s="40"/>
      <c r="W243" s="40"/>
      <c r="X243" s="40"/>
      <c r="Y243" s="40"/>
    </row>
    <row r="244" ht="12.0" customHeight="1">
      <c r="A244" s="115"/>
      <c r="B244" s="40"/>
      <c r="C244" s="116"/>
      <c r="D244" s="116"/>
      <c r="E244" s="116"/>
      <c r="F244" s="117"/>
      <c r="G244" s="40"/>
      <c r="H244" s="40"/>
      <c r="I244" s="40"/>
      <c r="J244" s="40"/>
      <c r="K244" s="40"/>
      <c r="L244" s="40"/>
      <c r="M244" s="40"/>
      <c r="N244" s="40"/>
      <c r="O244" s="40"/>
      <c r="P244" s="40"/>
      <c r="Q244" s="40"/>
      <c r="R244" s="40"/>
      <c r="S244" s="40"/>
      <c r="T244" s="40"/>
      <c r="U244" s="40"/>
      <c r="V244" s="40"/>
      <c r="W244" s="40"/>
      <c r="X244" s="40"/>
      <c r="Y244" s="40"/>
    </row>
    <row r="245" ht="12.0" customHeight="1">
      <c r="A245" s="115"/>
      <c r="B245" s="40"/>
      <c r="C245" s="116"/>
      <c r="D245" s="116"/>
      <c r="E245" s="116"/>
      <c r="F245" s="117"/>
      <c r="G245" s="40"/>
      <c r="H245" s="40"/>
      <c r="I245" s="40"/>
      <c r="J245" s="40"/>
      <c r="K245" s="40"/>
      <c r="L245" s="40"/>
      <c r="M245" s="40"/>
      <c r="N245" s="40"/>
      <c r="O245" s="40"/>
      <c r="P245" s="40"/>
      <c r="Q245" s="40"/>
      <c r="R245" s="40"/>
      <c r="S245" s="40"/>
      <c r="T245" s="40"/>
      <c r="U245" s="40"/>
      <c r="V245" s="40"/>
      <c r="W245" s="40"/>
      <c r="X245" s="40"/>
      <c r="Y245" s="40"/>
    </row>
    <row r="246" ht="12.0" customHeight="1">
      <c r="A246" s="115"/>
      <c r="B246" s="40"/>
      <c r="C246" s="116"/>
      <c r="D246" s="116"/>
      <c r="E246" s="116"/>
      <c r="F246" s="117"/>
      <c r="G246" s="40"/>
      <c r="H246" s="40"/>
      <c r="I246" s="40"/>
      <c r="J246" s="40"/>
      <c r="K246" s="40"/>
      <c r="L246" s="40"/>
      <c r="M246" s="40"/>
      <c r="N246" s="40"/>
      <c r="O246" s="40"/>
      <c r="P246" s="40"/>
      <c r="Q246" s="40"/>
      <c r="R246" s="40"/>
      <c r="S246" s="40"/>
      <c r="T246" s="40"/>
      <c r="U246" s="40"/>
      <c r="V246" s="40"/>
      <c r="W246" s="40"/>
      <c r="X246" s="40"/>
      <c r="Y246" s="40"/>
    </row>
    <row r="247" ht="12.0" customHeight="1">
      <c r="A247" s="115"/>
      <c r="B247" s="40"/>
      <c r="C247" s="116"/>
      <c r="D247" s="116"/>
      <c r="E247" s="116"/>
      <c r="F247" s="117"/>
      <c r="G247" s="40"/>
      <c r="H247" s="40"/>
      <c r="I247" s="40"/>
      <c r="J247" s="40"/>
      <c r="K247" s="40"/>
      <c r="L247" s="40"/>
      <c r="M247" s="40"/>
      <c r="N247" s="40"/>
      <c r="O247" s="40"/>
      <c r="P247" s="40"/>
      <c r="Q247" s="40"/>
      <c r="R247" s="40"/>
      <c r="S247" s="40"/>
      <c r="T247" s="40"/>
      <c r="U247" s="40"/>
      <c r="V247" s="40"/>
      <c r="W247" s="40"/>
      <c r="X247" s="40"/>
      <c r="Y247" s="40"/>
    </row>
    <row r="248" ht="12.0" customHeight="1">
      <c r="A248" s="115"/>
      <c r="B248" s="40"/>
      <c r="C248" s="116"/>
      <c r="D248" s="116"/>
      <c r="E248" s="116"/>
      <c r="F248" s="117"/>
      <c r="G248" s="40"/>
      <c r="H248" s="40"/>
      <c r="I248" s="40"/>
      <c r="J248" s="40"/>
      <c r="K248" s="40"/>
      <c r="L248" s="40"/>
      <c r="M248" s="40"/>
      <c r="N248" s="40"/>
      <c r="O248" s="40"/>
      <c r="P248" s="40"/>
      <c r="Q248" s="40"/>
      <c r="R248" s="40"/>
      <c r="S248" s="40"/>
      <c r="T248" s="40"/>
      <c r="U248" s="40"/>
      <c r="V248" s="40"/>
      <c r="W248" s="40"/>
      <c r="X248" s="40"/>
      <c r="Y248" s="40"/>
    </row>
    <row r="249" ht="12.0" customHeight="1">
      <c r="A249" s="115"/>
      <c r="B249" s="40"/>
      <c r="C249" s="116"/>
      <c r="D249" s="116"/>
      <c r="E249" s="116"/>
      <c r="F249" s="117"/>
      <c r="G249" s="40"/>
      <c r="H249" s="40"/>
      <c r="I249" s="40"/>
      <c r="J249" s="40"/>
      <c r="K249" s="40"/>
      <c r="L249" s="40"/>
      <c r="M249" s="40"/>
      <c r="N249" s="40"/>
      <c r="O249" s="40"/>
      <c r="P249" s="40"/>
      <c r="Q249" s="40"/>
      <c r="R249" s="40"/>
      <c r="S249" s="40"/>
      <c r="T249" s="40"/>
      <c r="U249" s="40"/>
      <c r="V249" s="40"/>
      <c r="W249" s="40"/>
      <c r="X249" s="40"/>
      <c r="Y249" s="40"/>
    </row>
    <row r="250" ht="12.0" customHeight="1">
      <c r="A250" s="115"/>
      <c r="B250" s="40"/>
      <c r="C250" s="116"/>
      <c r="D250" s="116"/>
      <c r="E250" s="116"/>
      <c r="F250" s="117"/>
      <c r="G250" s="40"/>
      <c r="H250" s="40"/>
      <c r="I250" s="40"/>
      <c r="J250" s="40"/>
      <c r="K250" s="40"/>
      <c r="L250" s="40"/>
      <c r="M250" s="40"/>
      <c r="N250" s="40"/>
      <c r="O250" s="40"/>
      <c r="P250" s="40"/>
      <c r="Q250" s="40"/>
      <c r="R250" s="40"/>
      <c r="S250" s="40"/>
      <c r="T250" s="40"/>
      <c r="U250" s="40"/>
      <c r="V250" s="40"/>
      <c r="W250" s="40"/>
      <c r="X250" s="40"/>
      <c r="Y250" s="40"/>
    </row>
    <row r="251" ht="12.0" customHeight="1">
      <c r="A251" s="115"/>
      <c r="B251" s="40"/>
      <c r="C251" s="116"/>
      <c r="D251" s="116"/>
      <c r="E251" s="116"/>
      <c r="F251" s="117"/>
      <c r="G251" s="40"/>
      <c r="H251" s="40"/>
      <c r="I251" s="40"/>
      <c r="J251" s="40"/>
      <c r="K251" s="40"/>
      <c r="L251" s="40"/>
      <c r="M251" s="40"/>
      <c r="N251" s="40"/>
      <c r="O251" s="40"/>
      <c r="P251" s="40"/>
      <c r="Q251" s="40"/>
      <c r="R251" s="40"/>
      <c r="S251" s="40"/>
      <c r="T251" s="40"/>
      <c r="U251" s="40"/>
      <c r="V251" s="40"/>
      <c r="W251" s="40"/>
      <c r="X251" s="40"/>
      <c r="Y251" s="40"/>
    </row>
    <row r="252" ht="12.0" customHeight="1">
      <c r="A252" s="115"/>
      <c r="B252" s="40"/>
      <c r="C252" s="116"/>
      <c r="D252" s="116"/>
      <c r="E252" s="116"/>
      <c r="F252" s="117"/>
      <c r="G252" s="40"/>
      <c r="H252" s="40"/>
      <c r="I252" s="40"/>
      <c r="J252" s="40"/>
      <c r="K252" s="40"/>
      <c r="L252" s="40"/>
      <c r="M252" s="40"/>
      <c r="N252" s="40"/>
      <c r="O252" s="40"/>
      <c r="P252" s="40"/>
      <c r="Q252" s="40"/>
      <c r="R252" s="40"/>
      <c r="S252" s="40"/>
      <c r="T252" s="40"/>
      <c r="U252" s="40"/>
      <c r="V252" s="40"/>
      <c r="W252" s="40"/>
      <c r="X252" s="40"/>
      <c r="Y252" s="40"/>
    </row>
    <row r="253" ht="12.0" customHeight="1">
      <c r="A253" s="115"/>
      <c r="B253" s="40"/>
      <c r="C253" s="116"/>
      <c r="D253" s="116"/>
      <c r="E253" s="116"/>
      <c r="F253" s="117"/>
      <c r="G253" s="40"/>
      <c r="H253" s="40"/>
      <c r="I253" s="40"/>
      <c r="J253" s="40"/>
      <c r="K253" s="40"/>
      <c r="L253" s="40"/>
      <c r="M253" s="40"/>
      <c r="N253" s="40"/>
      <c r="O253" s="40"/>
      <c r="P253" s="40"/>
      <c r="Q253" s="40"/>
      <c r="R253" s="40"/>
      <c r="S253" s="40"/>
      <c r="T253" s="40"/>
      <c r="U253" s="40"/>
      <c r="V253" s="40"/>
      <c r="W253" s="40"/>
      <c r="X253" s="40"/>
      <c r="Y253" s="40"/>
    </row>
    <row r="254" ht="12.0" customHeight="1">
      <c r="A254" s="115"/>
      <c r="B254" s="40"/>
      <c r="C254" s="116"/>
      <c r="D254" s="116"/>
      <c r="E254" s="116"/>
      <c r="F254" s="117"/>
      <c r="G254" s="40"/>
      <c r="H254" s="40"/>
      <c r="I254" s="40"/>
      <c r="J254" s="40"/>
      <c r="K254" s="40"/>
      <c r="L254" s="40"/>
      <c r="M254" s="40"/>
      <c r="N254" s="40"/>
      <c r="O254" s="40"/>
      <c r="P254" s="40"/>
      <c r="Q254" s="40"/>
      <c r="R254" s="40"/>
      <c r="S254" s="40"/>
      <c r="T254" s="40"/>
      <c r="U254" s="40"/>
      <c r="V254" s="40"/>
      <c r="W254" s="40"/>
      <c r="X254" s="40"/>
      <c r="Y254" s="40"/>
    </row>
    <row r="255" ht="12.0" customHeight="1">
      <c r="A255" s="115"/>
      <c r="B255" s="40"/>
      <c r="C255" s="116"/>
      <c r="D255" s="116"/>
      <c r="E255" s="116"/>
      <c r="F255" s="117"/>
      <c r="G255" s="40"/>
      <c r="H255" s="40"/>
      <c r="I255" s="40"/>
      <c r="J255" s="40"/>
      <c r="K255" s="40"/>
      <c r="L255" s="40"/>
      <c r="M255" s="40"/>
      <c r="N255" s="40"/>
      <c r="O255" s="40"/>
      <c r="P255" s="40"/>
      <c r="Q255" s="40"/>
      <c r="R255" s="40"/>
      <c r="S255" s="40"/>
      <c r="T255" s="40"/>
      <c r="U255" s="40"/>
      <c r="V255" s="40"/>
      <c r="W255" s="40"/>
      <c r="X255" s="40"/>
      <c r="Y255" s="40"/>
    </row>
    <row r="256" ht="12.0" customHeight="1">
      <c r="A256" s="115"/>
      <c r="B256" s="40"/>
      <c r="C256" s="116"/>
      <c r="D256" s="116"/>
      <c r="E256" s="116"/>
      <c r="F256" s="117"/>
      <c r="G256" s="40"/>
      <c r="H256" s="40"/>
      <c r="I256" s="40"/>
      <c r="J256" s="40"/>
      <c r="K256" s="40"/>
      <c r="L256" s="40"/>
      <c r="M256" s="40"/>
      <c r="N256" s="40"/>
      <c r="O256" s="40"/>
      <c r="P256" s="40"/>
      <c r="Q256" s="40"/>
      <c r="R256" s="40"/>
      <c r="S256" s="40"/>
      <c r="T256" s="40"/>
      <c r="U256" s="40"/>
      <c r="V256" s="40"/>
      <c r="W256" s="40"/>
      <c r="X256" s="40"/>
      <c r="Y256" s="40"/>
    </row>
    <row r="257" ht="12.0" customHeight="1">
      <c r="A257" s="115"/>
      <c r="B257" s="40"/>
      <c r="C257" s="116"/>
      <c r="D257" s="116"/>
      <c r="E257" s="116"/>
      <c r="F257" s="117"/>
      <c r="G257" s="40"/>
      <c r="H257" s="40"/>
      <c r="I257" s="40"/>
      <c r="J257" s="40"/>
      <c r="K257" s="40"/>
      <c r="L257" s="40"/>
      <c r="M257" s="40"/>
      <c r="N257" s="40"/>
      <c r="O257" s="40"/>
      <c r="P257" s="40"/>
      <c r="Q257" s="40"/>
      <c r="R257" s="40"/>
      <c r="S257" s="40"/>
      <c r="T257" s="40"/>
      <c r="U257" s="40"/>
      <c r="V257" s="40"/>
      <c r="W257" s="40"/>
      <c r="X257" s="40"/>
      <c r="Y257" s="40"/>
    </row>
    <row r="258" ht="12.0" customHeight="1">
      <c r="A258" s="115"/>
      <c r="B258" s="40"/>
      <c r="C258" s="116"/>
      <c r="D258" s="116"/>
      <c r="E258" s="116"/>
      <c r="F258" s="117"/>
      <c r="G258" s="40"/>
      <c r="H258" s="40"/>
      <c r="I258" s="40"/>
      <c r="J258" s="40"/>
      <c r="K258" s="40"/>
      <c r="L258" s="40"/>
      <c r="M258" s="40"/>
      <c r="N258" s="40"/>
      <c r="O258" s="40"/>
      <c r="P258" s="40"/>
      <c r="Q258" s="40"/>
      <c r="R258" s="40"/>
      <c r="S258" s="40"/>
      <c r="T258" s="40"/>
      <c r="U258" s="40"/>
      <c r="V258" s="40"/>
      <c r="W258" s="40"/>
      <c r="X258" s="40"/>
      <c r="Y258" s="40"/>
    </row>
    <row r="259" ht="12.0" customHeight="1">
      <c r="A259" s="115"/>
      <c r="B259" s="40"/>
      <c r="C259" s="116"/>
      <c r="D259" s="116"/>
      <c r="E259" s="116"/>
      <c r="F259" s="117"/>
      <c r="G259" s="40"/>
      <c r="H259" s="40"/>
      <c r="I259" s="40"/>
      <c r="J259" s="40"/>
      <c r="K259" s="40"/>
      <c r="L259" s="40"/>
      <c r="M259" s="40"/>
      <c r="N259" s="40"/>
      <c r="O259" s="40"/>
      <c r="P259" s="40"/>
      <c r="Q259" s="40"/>
      <c r="R259" s="40"/>
      <c r="S259" s="40"/>
      <c r="T259" s="40"/>
      <c r="U259" s="40"/>
      <c r="V259" s="40"/>
      <c r="W259" s="40"/>
      <c r="X259" s="40"/>
      <c r="Y259" s="40"/>
    </row>
    <row r="260" ht="12.0" customHeight="1">
      <c r="A260" s="115"/>
      <c r="B260" s="40"/>
      <c r="C260" s="116"/>
      <c r="D260" s="116"/>
      <c r="E260" s="116"/>
      <c r="F260" s="117"/>
      <c r="G260" s="40"/>
      <c r="H260" s="40"/>
      <c r="I260" s="40"/>
      <c r="J260" s="40"/>
      <c r="K260" s="40"/>
      <c r="L260" s="40"/>
      <c r="M260" s="40"/>
      <c r="N260" s="40"/>
      <c r="O260" s="40"/>
      <c r="P260" s="40"/>
      <c r="Q260" s="40"/>
      <c r="R260" s="40"/>
      <c r="S260" s="40"/>
      <c r="T260" s="40"/>
      <c r="U260" s="40"/>
      <c r="V260" s="40"/>
      <c r="W260" s="40"/>
      <c r="X260" s="40"/>
      <c r="Y260" s="40"/>
    </row>
    <row r="261" ht="12.0" customHeight="1">
      <c r="A261" s="115"/>
      <c r="B261" s="40"/>
      <c r="C261" s="116"/>
      <c r="D261" s="116"/>
      <c r="E261" s="116"/>
      <c r="F261" s="117"/>
      <c r="G261" s="40"/>
      <c r="H261" s="40"/>
      <c r="I261" s="40"/>
      <c r="J261" s="40"/>
      <c r="K261" s="40"/>
      <c r="L261" s="40"/>
      <c r="M261" s="40"/>
      <c r="N261" s="40"/>
      <c r="O261" s="40"/>
      <c r="P261" s="40"/>
      <c r="Q261" s="40"/>
      <c r="R261" s="40"/>
      <c r="S261" s="40"/>
      <c r="T261" s="40"/>
      <c r="U261" s="40"/>
      <c r="V261" s="40"/>
      <c r="W261" s="40"/>
      <c r="X261" s="40"/>
      <c r="Y261" s="40"/>
    </row>
    <row r="262" ht="12.0" customHeight="1">
      <c r="A262" s="115"/>
      <c r="B262" s="40"/>
      <c r="C262" s="116"/>
      <c r="D262" s="116"/>
      <c r="E262" s="116"/>
      <c r="F262" s="117"/>
      <c r="G262" s="40"/>
      <c r="H262" s="40"/>
      <c r="I262" s="40"/>
      <c r="J262" s="40"/>
      <c r="K262" s="40"/>
      <c r="L262" s="40"/>
      <c r="M262" s="40"/>
      <c r="N262" s="40"/>
      <c r="O262" s="40"/>
      <c r="P262" s="40"/>
      <c r="Q262" s="40"/>
      <c r="R262" s="40"/>
      <c r="S262" s="40"/>
      <c r="T262" s="40"/>
      <c r="U262" s="40"/>
      <c r="V262" s="40"/>
      <c r="W262" s="40"/>
      <c r="X262" s="40"/>
      <c r="Y262" s="40"/>
    </row>
    <row r="263" ht="12.0" customHeight="1">
      <c r="A263" s="115"/>
      <c r="B263" s="40"/>
      <c r="C263" s="116"/>
      <c r="D263" s="116"/>
      <c r="E263" s="116"/>
      <c r="F263" s="117"/>
      <c r="G263" s="40"/>
      <c r="H263" s="40"/>
      <c r="I263" s="40"/>
      <c r="J263" s="40"/>
      <c r="K263" s="40"/>
      <c r="L263" s="40"/>
      <c r="M263" s="40"/>
      <c r="N263" s="40"/>
      <c r="O263" s="40"/>
      <c r="P263" s="40"/>
      <c r="Q263" s="40"/>
      <c r="R263" s="40"/>
      <c r="S263" s="40"/>
      <c r="T263" s="40"/>
      <c r="U263" s="40"/>
      <c r="V263" s="40"/>
      <c r="W263" s="40"/>
      <c r="X263" s="40"/>
      <c r="Y263" s="40"/>
    </row>
    <row r="264" ht="12.0" customHeight="1">
      <c r="A264" s="115"/>
      <c r="B264" s="40"/>
      <c r="C264" s="116"/>
      <c r="D264" s="116"/>
      <c r="E264" s="116"/>
      <c r="F264" s="117"/>
      <c r="G264" s="40"/>
      <c r="H264" s="40"/>
      <c r="I264" s="40"/>
      <c r="J264" s="40"/>
      <c r="K264" s="40"/>
      <c r="L264" s="40"/>
      <c r="M264" s="40"/>
      <c r="N264" s="40"/>
      <c r="O264" s="40"/>
      <c r="P264" s="40"/>
      <c r="Q264" s="40"/>
      <c r="R264" s="40"/>
      <c r="S264" s="40"/>
      <c r="T264" s="40"/>
      <c r="U264" s="40"/>
      <c r="V264" s="40"/>
      <c r="W264" s="40"/>
      <c r="X264" s="40"/>
      <c r="Y264" s="40"/>
    </row>
    <row r="265" ht="12.0" customHeight="1">
      <c r="A265" s="115"/>
      <c r="B265" s="40"/>
      <c r="C265" s="116"/>
      <c r="D265" s="116"/>
      <c r="E265" s="116"/>
      <c r="F265" s="117"/>
      <c r="G265" s="40"/>
      <c r="H265" s="40"/>
      <c r="I265" s="40"/>
      <c r="J265" s="40"/>
      <c r="K265" s="40"/>
      <c r="L265" s="40"/>
      <c r="M265" s="40"/>
      <c r="N265" s="40"/>
      <c r="O265" s="40"/>
      <c r="P265" s="40"/>
      <c r="Q265" s="40"/>
      <c r="R265" s="40"/>
      <c r="S265" s="40"/>
      <c r="T265" s="40"/>
      <c r="U265" s="40"/>
      <c r="V265" s="40"/>
      <c r="W265" s="40"/>
      <c r="X265" s="40"/>
      <c r="Y265" s="40"/>
    </row>
    <row r="266" ht="12.0" customHeight="1">
      <c r="A266" s="115"/>
      <c r="B266" s="40"/>
      <c r="C266" s="116"/>
      <c r="D266" s="116"/>
      <c r="E266" s="116"/>
      <c r="F266" s="117"/>
      <c r="G266" s="40"/>
      <c r="H266" s="40"/>
      <c r="I266" s="40"/>
      <c r="J266" s="40"/>
      <c r="K266" s="40"/>
      <c r="L266" s="40"/>
      <c r="M266" s="40"/>
      <c r="N266" s="40"/>
      <c r="O266" s="40"/>
      <c r="P266" s="40"/>
      <c r="Q266" s="40"/>
      <c r="R266" s="40"/>
      <c r="S266" s="40"/>
      <c r="T266" s="40"/>
      <c r="U266" s="40"/>
      <c r="V266" s="40"/>
      <c r="W266" s="40"/>
      <c r="X266" s="40"/>
      <c r="Y266" s="40"/>
    </row>
    <row r="267" ht="12.0" customHeight="1">
      <c r="A267" s="115"/>
      <c r="B267" s="40"/>
      <c r="C267" s="116"/>
      <c r="D267" s="116"/>
      <c r="E267" s="116"/>
      <c r="F267" s="117"/>
      <c r="G267" s="40"/>
      <c r="H267" s="40"/>
      <c r="I267" s="40"/>
      <c r="J267" s="40"/>
      <c r="K267" s="40"/>
      <c r="L267" s="40"/>
      <c r="M267" s="40"/>
      <c r="N267" s="40"/>
      <c r="O267" s="40"/>
      <c r="P267" s="40"/>
      <c r="Q267" s="40"/>
      <c r="R267" s="40"/>
      <c r="S267" s="40"/>
      <c r="T267" s="40"/>
      <c r="U267" s="40"/>
      <c r="V267" s="40"/>
      <c r="W267" s="40"/>
      <c r="X267" s="40"/>
      <c r="Y267" s="40"/>
    </row>
    <row r="268" ht="12.0" customHeight="1">
      <c r="A268" s="115"/>
      <c r="B268" s="40"/>
      <c r="C268" s="116"/>
      <c r="D268" s="116"/>
      <c r="E268" s="116"/>
      <c r="F268" s="117"/>
      <c r="G268" s="40"/>
      <c r="H268" s="40"/>
      <c r="I268" s="40"/>
      <c r="J268" s="40"/>
      <c r="K268" s="40"/>
      <c r="L268" s="40"/>
      <c r="M268" s="40"/>
      <c r="N268" s="40"/>
      <c r="O268" s="40"/>
      <c r="P268" s="40"/>
      <c r="Q268" s="40"/>
      <c r="R268" s="40"/>
      <c r="S268" s="40"/>
      <c r="T268" s="40"/>
      <c r="U268" s="40"/>
      <c r="V268" s="40"/>
      <c r="W268" s="40"/>
      <c r="X268" s="40"/>
      <c r="Y268" s="40"/>
    </row>
    <row r="269" ht="12.0" customHeight="1">
      <c r="A269" s="115"/>
      <c r="B269" s="40"/>
      <c r="C269" s="116"/>
      <c r="D269" s="116"/>
      <c r="E269" s="116"/>
      <c r="F269" s="117"/>
      <c r="G269" s="40"/>
      <c r="H269" s="40"/>
      <c r="I269" s="40"/>
      <c r="J269" s="40"/>
      <c r="K269" s="40"/>
      <c r="L269" s="40"/>
      <c r="M269" s="40"/>
      <c r="N269" s="40"/>
      <c r="O269" s="40"/>
      <c r="P269" s="40"/>
      <c r="Q269" s="40"/>
      <c r="R269" s="40"/>
      <c r="S269" s="40"/>
      <c r="T269" s="40"/>
      <c r="U269" s="40"/>
      <c r="V269" s="40"/>
      <c r="W269" s="40"/>
      <c r="X269" s="40"/>
      <c r="Y269" s="40"/>
    </row>
    <row r="270" ht="12.0" customHeight="1">
      <c r="A270" s="115"/>
      <c r="B270" s="40"/>
      <c r="C270" s="116"/>
      <c r="D270" s="116"/>
      <c r="E270" s="116"/>
      <c r="F270" s="117"/>
      <c r="G270" s="40"/>
      <c r="H270" s="40"/>
      <c r="I270" s="40"/>
      <c r="J270" s="40"/>
      <c r="K270" s="40"/>
      <c r="L270" s="40"/>
      <c r="M270" s="40"/>
      <c r="N270" s="40"/>
      <c r="O270" s="40"/>
      <c r="P270" s="40"/>
      <c r="Q270" s="40"/>
      <c r="R270" s="40"/>
      <c r="S270" s="40"/>
      <c r="T270" s="40"/>
      <c r="U270" s="40"/>
      <c r="V270" s="40"/>
      <c r="W270" s="40"/>
      <c r="X270" s="40"/>
      <c r="Y270" s="40"/>
    </row>
    <row r="271" ht="12.0" customHeight="1">
      <c r="A271" s="115"/>
      <c r="B271" s="40"/>
      <c r="C271" s="116"/>
      <c r="D271" s="116"/>
      <c r="E271" s="116"/>
      <c r="F271" s="117"/>
      <c r="G271" s="40"/>
      <c r="H271" s="40"/>
      <c r="I271" s="40"/>
      <c r="J271" s="40"/>
      <c r="K271" s="40"/>
      <c r="L271" s="40"/>
      <c r="M271" s="40"/>
      <c r="N271" s="40"/>
      <c r="O271" s="40"/>
      <c r="P271" s="40"/>
      <c r="Q271" s="40"/>
      <c r="R271" s="40"/>
      <c r="S271" s="40"/>
      <c r="T271" s="40"/>
      <c r="U271" s="40"/>
      <c r="V271" s="40"/>
      <c r="W271" s="40"/>
      <c r="X271" s="40"/>
      <c r="Y271" s="40"/>
    </row>
    <row r="272" ht="12.0" customHeight="1">
      <c r="A272" s="115"/>
      <c r="B272" s="40"/>
      <c r="C272" s="116"/>
      <c r="D272" s="116"/>
      <c r="E272" s="116"/>
      <c r="F272" s="117"/>
      <c r="G272" s="40"/>
      <c r="H272" s="40"/>
      <c r="I272" s="40"/>
      <c r="J272" s="40"/>
      <c r="K272" s="40"/>
      <c r="L272" s="40"/>
      <c r="M272" s="40"/>
      <c r="N272" s="40"/>
      <c r="O272" s="40"/>
      <c r="P272" s="40"/>
      <c r="Q272" s="40"/>
      <c r="R272" s="40"/>
      <c r="S272" s="40"/>
      <c r="T272" s="40"/>
      <c r="U272" s="40"/>
      <c r="V272" s="40"/>
      <c r="W272" s="40"/>
      <c r="X272" s="40"/>
      <c r="Y272" s="40"/>
    </row>
    <row r="273" ht="12.0" customHeight="1">
      <c r="A273" s="115"/>
      <c r="B273" s="40"/>
      <c r="C273" s="116"/>
      <c r="D273" s="116"/>
      <c r="E273" s="116"/>
      <c r="F273" s="117"/>
      <c r="G273" s="40"/>
      <c r="H273" s="40"/>
      <c r="I273" s="40"/>
      <c r="J273" s="40"/>
      <c r="K273" s="40"/>
      <c r="L273" s="40"/>
      <c r="M273" s="40"/>
      <c r="N273" s="40"/>
      <c r="O273" s="40"/>
      <c r="P273" s="40"/>
      <c r="Q273" s="40"/>
      <c r="R273" s="40"/>
      <c r="S273" s="40"/>
      <c r="T273" s="40"/>
      <c r="U273" s="40"/>
      <c r="V273" s="40"/>
      <c r="W273" s="40"/>
      <c r="X273" s="40"/>
      <c r="Y273" s="40"/>
    </row>
    <row r="274" ht="12.0" customHeight="1">
      <c r="A274" s="115"/>
      <c r="B274" s="40"/>
      <c r="C274" s="116"/>
      <c r="D274" s="116"/>
      <c r="E274" s="116"/>
      <c r="F274" s="117"/>
      <c r="G274" s="40"/>
      <c r="H274" s="40"/>
      <c r="I274" s="40"/>
      <c r="J274" s="40"/>
      <c r="K274" s="40"/>
      <c r="L274" s="40"/>
      <c r="M274" s="40"/>
      <c r="N274" s="40"/>
      <c r="O274" s="40"/>
      <c r="P274" s="40"/>
      <c r="Q274" s="40"/>
      <c r="R274" s="40"/>
      <c r="S274" s="40"/>
      <c r="T274" s="40"/>
      <c r="U274" s="40"/>
      <c r="V274" s="40"/>
      <c r="W274" s="40"/>
      <c r="X274" s="40"/>
      <c r="Y274" s="40"/>
    </row>
    <row r="275" ht="12.0" customHeight="1">
      <c r="A275" s="115"/>
      <c r="B275" s="40"/>
      <c r="C275" s="116"/>
      <c r="D275" s="116"/>
      <c r="E275" s="116"/>
      <c r="F275" s="117"/>
      <c r="G275" s="40"/>
      <c r="H275" s="40"/>
      <c r="I275" s="40"/>
      <c r="J275" s="40"/>
      <c r="K275" s="40"/>
      <c r="L275" s="40"/>
      <c r="M275" s="40"/>
      <c r="N275" s="40"/>
      <c r="O275" s="40"/>
      <c r="P275" s="40"/>
      <c r="Q275" s="40"/>
      <c r="R275" s="40"/>
      <c r="S275" s="40"/>
      <c r="T275" s="40"/>
      <c r="U275" s="40"/>
      <c r="V275" s="40"/>
      <c r="W275" s="40"/>
      <c r="X275" s="40"/>
      <c r="Y275" s="40"/>
    </row>
    <row r="276" ht="12.0" customHeight="1">
      <c r="A276" s="115"/>
      <c r="B276" s="40"/>
      <c r="C276" s="116"/>
      <c r="D276" s="116"/>
      <c r="E276" s="116"/>
      <c r="F276" s="117"/>
      <c r="G276" s="40"/>
      <c r="H276" s="40"/>
      <c r="I276" s="40"/>
      <c r="J276" s="40"/>
      <c r="K276" s="40"/>
      <c r="L276" s="40"/>
      <c r="M276" s="40"/>
      <c r="N276" s="40"/>
      <c r="O276" s="40"/>
      <c r="P276" s="40"/>
      <c r="Q276" s="40"/>
      <c r="R276" s="40"/>
      <c r="S276" s="40"/>
      <c r="T276" s="40"/>
      <c r="U276" s="40"/>
      <c r="V276" s="40"/>
      <c r="W276" s="40"/>
      <c r="X276" s="40"/>
      <c r="Y276" s="40"/>
    </row>
    <row r="277" ht="12.0" customHeight="1">
      <c r="A277" s="115"/>
      <c r="B277" s="40"/>
      <c r="C277" s="116"/>
      <c r="D277" s="116"/>
      <c r="E277" s="116"/>
      <c r="F277" s="117"/>
      <c r="G277" s="40"/>
      <c r="H277" s="40"/>
      <c r="I277" s="40"/>
      <c r="J277" s="40"/>
      <c r="K277" s="40"/>
      <c r="L277" s="40"/>
      <c r="M277" s="40"/>
      <c r="N277" s="40"/>
      <c r="O277" s="40"/>
      <c r="P277" s="40"/>
      <c r="Q277" s="40"/>
      <c r="R277" s="40"/>
      <c r="S277" s="40"/>
      <c r="T277" s="40"/>
      <c r="U277" s="40"/>
      <c r="V277" s="40"/>
      <c r="W277" s="40"/>
      <c r="X277" s="40"/>
      <c r="Y277" s="40"/>
    </row>
    <row r="278" ht="12.0" customHeight="1">
      <c r="A278" s="115"/>
      <c r="B278" s="40"/>
      <c r="C278" s="116"/>
      <c r="D278" s="116"/>
      <c r="E278" s="116"/>
      <c r="F278" s="117"/>
      <c r="G278" s="40"/>
      <c r="H278" s="40"/>
      <c r="I278" s="40"/>
      <c r="J278" s="40"/>
      <c r="K278" s="40"/>
      <c r="L278" s="40"/>
      <c r="M278" s="40"/>
      <c r="N278" s="40"/>
      <c r="O278" s="40"/>
      <c r="P278" s="40"/>
      <c r="Q278" s="40"/>
      <c r="R278" s="40"/>
      <c r="S278" s="40"/>
      <c r="T278" s="40"/>
      <c r="U278" s="40"/>
      <c r="V278" s="40"/>
      <c r="W278" s="40"/>
      <c r="X278" s="40"/>
      <c r="Y278" s="40"/>
    </row>
    <row r="279" ht="12.0" customHeight="1">
      <c r="A279" s="115"/>
      <c r="B279" s="40"/>
      <c r="C279" s="116"/>
      <c r="D279" s="116"/>
      <c r="E279" s="116"/>
      <c r="F279" s="117"/>
      <c r="G279" s="40"/>
      <c r="H279" s="40"/>
      <c r="I279" s="40"/>
      <c r="J279" s="40"/>
      <c r="K279" s="40"/>
      <c r="L279" s="40"/>
      <c r="M279" s="40"/>
      <c r="N279" s="40"/>
      <c r="O279" s="40"/>
      <c r="P279" s="40"/>
      <c r="Q279" s="40"/>
      <c r="R279" s="40"/>
      <c r="S279" s="40"/>
      <c r="T279" s="40"/>
      <c r="U279" s="40"/>
      <c r="V279" s="40"/>
      <c r="W279" s="40"/>
      <c r="X279" s="40"/>
      <c r="Y279" s="40"/>
    </row>
    <row r="280" ht="12.0" customHeight="1">
      <c r="A280" s="115"/>
      <c r="B280" s="40"/>
      <c r="C280" s="116"/>
      <c r="D280" s="116"/>
      <c r="E280" s="116"/>
      <c r="F280" s="117"/>
      <c r="G280" s="40"/>
      <c r="H280" s="40"/>
      <c r="I280" s="40"/>
      <c r="J280" s="40"/>
      <c r="K280" s="40"/>
      <c r="L280" s="40"/>
      <c r="M280" s="40"/>
      <c r="N280" s="40"/>
      <c r="O280" s="40"/>
      <c r="P280" s="40"/>
      <c r="Q280" s="40"/>
      <c r="R280" s="40"/>
      <c r="S280" s="40"/>
      <c r="T280" s="40"/>
      <c r="U280" s="40"/>
      <c r="V280" s="40"/>
      <c r="W280" s="40"/>
      <c r="X280" s="40"/>
      <c r="Y280" s="40"/>
    </row>
    <row r="281" ht="12.0" customHeight="1">
      <c r="A281" s="115"/>
      <c r="B281" s="40"/>
      <c r="C281" s="116"/>
      <c r="D281" s="116"/>
      <c r="E281" s="116"/>
      <c r="F281" s="117"/>
      <c r="G281" s="40"/>
      <c r="H281" s="40"/>
      <c r="I281" s="40"/>
      <c r="J281" s="40"/>
      <c r="K281" s="40"/>
      <c r="L281" s="40"/>
      <c r="M281" s="40"/>
      <c r="N281" s="40"/>
      <c r="O281" s="40"/>
      <c r="P281" s="40"/>
      <c r="Q281" s="40"/>
      <c r="R281" s="40"/>
      <c r="S281" s="40"/>
      <c r="T281" s="40"/>
      <c r="U281" s="40"/>
      <c r="V281" s="40"/>
      <c r="W281" s="40"/>
      <c r="X281" s="40"/>
      <c r="Y281" s="40"/>
    </row>
    <row r="282" ht="12.0" customHeight="1">
      <c r="A282" s="115"/>
      <c r="B282" s="40"/>
      <c r="C282" s="116"/>
      <c r="D282" s="116"/>
      <c r="E282" s="116"/>
      <c r="F282" s="117"/>
      <c r="G282" s="40"/>
      <c r="H282" s="40"/>
      <c r="I282" s="40"/>
      <c r="J282" s="40"/>
      <c r="K282" s="40"/>
      <c r="L282" s="40"/>
      <c r="M282" s="40"/>
      <c r="N282" s="40"/>
      <c r="O282" s="40"/>
      <c r="P282" s="40"/>
      <c r="Q282" s="40"/>
      <c r="R282" s="40"/>
      <c r="S282" s="40"/>
      <c r="T282" s="40"/>
      <c r="U282" s="40"/>
      <c r="V282" s="40"/>
      <c r="W282" s="40"/>
      <c r="X282" s="40"/>
      <c r="Y282" s="40"/>
    </row>
    <row r="283" ht="12.0" customHeight="1">
      <c r="A283" s="115"/>
      <c r="B283" s="40"/>
      <c r="C283" s="116"/>
      <c r="D283" s="116"/>
      <c r="E283" s="116"/>
      <c r="F283" s="117"/>
      <c r="G283" s="40"/>
      <c r="H283" s="40"/>
      <c r="I283" s="40"/>
      <c r="J283" s="40"/>
      <c r="K283" s="40"/>
      <c r="L283" s="40"/>
      <c r="M283" s="40"/>
      <c r="N283" s="40"/>
      <c r="O283" s="40"/>
      <c r="P283" s="40"/>
      <c r="Q283" s="40"/>
      <c r="R283" s="40"/>
      <c r="S283" s="40"/>
      <c r="T283" s="40"/>
      <c r="U283" s="40"/>
      <c r="V283" s="40"/>
      <c r="W283" s="40"/>
      <c r="X283" s="40"/>
      <c r="Y283" s="40"/>
    </row>
    <row r="284" ht="12.0" customHeight="1">
      <c r="A284" s="115"/>
      <c r="B284" s="40"/>
      <c r="C284" s="116"/>
      <c r="D284" s="116"/>
      <c r="E284" s="116"/>
      <c r="F284" s="117"/>
      <c r="G284" s="40"/>
      <c r="H284" s="40"/>
      <c r="I284" s="40"/>
      <c r="J284" s="40"/>
      <c r="K284" s="40"/>
      <c r="L284" s="40"/>
      <c r="M284" s="40"/>
      <c r="N284" s="40"/>
      <c r="O284" s="40"/>
      <c r="P284" s="40"/>
      <c r="Q284" s="40"/>
      <c r="R284" s="40"/>
      <c r="S284" s="40"/>
      <c r="T284" s="40"/>
      <c r="U284" s="40"/>
      <c r="V284" s="40"/>
      <c r="W284" s="40"/>
      <c r="X284" s="40"/>
      <c r="Y284" s="40"/>
    </row>
    <row r="285" ht="12.0" customHeight="1">
      <c r="A285" s="115"/>
      <c r="B285" s="40"/>
      <c r="C285" s="116"/>
      <c r="D285" s="116"/>
      <c r="E285" s="116"/>
      <c r="F285" s="117"/>
      <c r="G285" s="40"/>
      <c r="H285" s="40"/>
      <c r="I285" s="40"/>
      <c r="J285" s="40"/>
      <c r="K285" s="40"/>
      <c r="L285" s="40"/>
      <c r="M285" s="40"/>
      <c r="N285" s="40"/>
      <c r="O285" s="40"/>
      <c r="P285" s="40"/>
      <c r="Q285" s="40"/>
      <c r="R285" s="40"/>
      <c r="S285" s="40"/>
      <c r="T285" s="40"/>
      <c r="U285" s="40"/>
      <c r="V285" s="40"/>
      <c r="W285" s="40"/>
      <c r="X285" s="40"/>
      <c r="Y285" s="40"/>
    </row>
    <row r="286" ht="12.0" customHeight="1">
      <c r="A286" s="115"/>
      <c r="B286" s="40"/>
      <c r="C286" s="116"/>
      <c r="D286" s="116"/>
      <c r="E286" s="116"/>
      <c r="F286" s="117"/>
      <c r="G286" s="40"/>
      <c r="H286" s="40"/>
      <c r="I286" s="40"/>
      <c r="J286" s="40"/>
      <c r="K286" s="40"/>
      <c r="L286" s="40"/>
      <c r="M286" s="40"/>
      <c r="N286" s="40"/>
      <c r="O286" s="40"/>
      <c r="P286" s="40"/>
      <c r="Q286" s="40"/>
      <c r="R286" s="40"/>
      <c r="S286" s="40"/>
      <c r="T286" s="40"/>
      <c r="U286" s="40"/>
      <c r="V286" s="40"/>
      <c r="W286" s="40"/>
      <c r="X286" s="40"/>
      <c r="Y286" s="40"/>
    </row>
    <row r="287" ht="12.0" customHeight="1">
      <c r="A287" s="115"/>
      <c r="B287" s="40"/>
      <c r="C287" s="116"/>
      <c r="D287" s="116"/>
      <c r="E287" s="116"/>
      <c r="F287" s="117"/>
      <c r="G287" s="40"/>
      <c r="H287" s="40"/>
      <c r="I287" s="40"/>
      <c r="J287" s="40"/>
      <c r="K287" s="40"/>
      <c r="L287" s="40"/>
      <c r="M287" s="40"/>
      <c r="N287" s="40"/>
      <c r="O287" s="40"/>
      <c r="P287" s="40"/>
      <c r="Q287" s="40"/>
      <c r="R287" s="40"/>
      <c r="S287" s="40"/>
      <c r="T287" s="40"/>
      <c r="U287" s="40"/>
      <c r="V287" s="40"/>
      <c r="W287" s="40"/>
      <c r="X287" s="40"/>
      <c r="Y287" s="40"/>
    </row>
    <row r="288" ht="12.0" customHeight="1">
      <c r="A288" s="115"/>
      <c r="B288" s="40"/>
      <c r="C288" s="116"/>
      <c r="D288" s="116"/>
      <c r="E288" s="116"/>
      <c r="F288" s="117"/>
      <c r="G288" s="40"/>
      <c r="H288" s="40"/>
      <c r="I288" s="40"/>
      <c r="J288" s="40"/>
      <c r="K288" s="40"/>
      <c r="L288" s="40"/>
      <c r="M288" s="40"/>
      <c r="N288" s="40"/>
      <c r="O288" s="40"/>
      <c r="P288" s="40"/>
      <c r="Q288" s="40"/>
      <c r="R288" s="40"/>
      <c r="S288" s="40"/>
      <c r="T288" s="40"/>
      <c r="U288" s="40"/>
      <c r="V288" s="40"/>
      <c r="W288" s="40"/>
      <c r="X288" s="40"/>
      <c r="Y288" s="40"/>
    </row>
    <row r="289" ht="12.0" customHeight="1">
      <c r="A289" s="115"/>
      <c r="B289" s="40"/>
      <c r="C289" s="116"/>
      <c r="D289" s="116"/>
      <c r="E289" s="116"/>
      <c r="F289" s="117"/>
      <c r="G289" s="40"/>
      <c r="H289" s="40"/>
      <c r="I289" s="40"/>
      <c r="J289" s="40"/>
      <c r="K289" s="40"/>
      <c r="L289" s="40"/>
      <c r="M289" s="40"/>
      <c r="N289" s="40"/>
      <c r="O289" s="40"/>
      <c r="P289" s="40"/>
      <c r="Q289" s="40"/>
      <c r="R289" s="40"/>
      <c r="S289" s="40"/>
      <c r="T289" s="40"/>
      <c r="U289" s="40"/>
      <c r="V289" s="40"/>
      <c r="W289" s="40"/>
      <c r="X289" s="40"/>
      <c r="Y289" s="40"/>
    </row>
    <row r="290" ht="12.0" customHeight="1">
      <c r="A290" s="115"/>
      <c r="B290" s="40"/>
      <c r="C290" s="116"/>
      <c r="D290" s="116"/>
      <c r="E290" s="116"/>
      <c r="F290" s="117"/>
      <c r="G290" s="40"/>
      <c r="H290" s="40"/>
      <c r="I290" s="40"/>
      <c r="J290" s="40"/>
      <c r="K290" s="40"/>
      <c r="L290" s="40"/>
      <c r="M290" s="40"/>
      <c r="N290" s="40"/>
      <c r="O290" s="40"/>
      <c r="P290" s="40"/>
      <c r="Q290" s="40"/>
      <c r="R290" s="40"/>
      <c r="S290" s="40"/>
      <c r="T290" s="40"/>
      <c r="U290" s="40"/>
      <c r="V290" s="40"/>
      <c r="W290" s="40"/>
      <c r="X290" s="40"/>
      <c r="Y290" s="40"/>
    </row>
    <row r="291" ht="12.0" customHeight="1">
      <c r="A291" s="115"/>
      <c r="B291" s="40"/>
      <c r="C291" s="116"/>
      <c r="D291" s="116"/>
      <c r="E291" s="116"/>
      <c r="F291" s="117"/>
      <c r="G291" s="40"/>
      <c r="H291" s="40"/>
      <c r="I291" s="40"/>
      <c r="J291" s="40"/>
      <c r="K291" s="40"/>
      <c r="L291" s="40"/>
      <c r="M291" s="40"/>
      <c r="N291" s="40"/>
      <c r="O291" s="40"/>
      <c r="P291" s="40"/>
      <c r="Q291" s="40"/>
      <c r="R291" s="40"/>
      <c r="S291" s="40"/>
      <c r="T291" s="40"/>
      <c r="U291" s="40"/>
      <c r="V291" s="40"/>
      <c r="W291" s="40"/>
      <c r="X291" s="40"/>
      <c r="Y291" s="40"/>
    </row>
    <row r="292" ht="12.0" customHeight="1">
      <c r="A292" s="115"/>
      <c r="B292" s="40"/>
      <c r="C292" s="116"/>
      <c r="D292" s="116"/>
      <c r="E292" s="116"/>
      <c r="F292" s="117"/>
      <c r="G292" s="40"/>
      <c r="H292" s="40"/>
      <c r="I292" s="40"/>
      <c r="J292" s="40"/>
      <c r="K292" s="40"/>
      <c r="L292" s="40"/>
      <c r="M292" s="40"/>
      <c r="N292" s="40"/>
      <c r="O292" s="40"/>
      <c r="P292" s="40"/>
      <c r="Q292" s="40"/>
      <c r="R292" s="40"/>
      <c r="S292" s="40"/>
      <c r="T292" s="40"/>
      <c r="U292" s="40"/>
      <c r="V292" s="40"/>
      <c r="W292" s="40"/>
      <c r="X292" s="40"/>
      <c r="Y292" s="40"/>
    </row>
    <row r="293" ht="12.0" customHeight="1">
      <c r="A293" s="115"/>
      <c r="B293" s="40"/>
      <c r="C293" s="116"/>
      <c r="D293" s="116"/>
      <c r="E293" s="116"/>
      <c r="F293" s="117"/>
      <c r="G293" s="40"/>
      <c r="H293" s="40"/>
      <c r="I293" s="40"/>
      <c r="J293" s="40"/>
      <c r="K293" s="40"/>
      <c r="L293" s="40"/>
      <c r="M293" s="40"/>
      <c r="N293" s="40"/>
      <c r="O293" s="40"/>
      <c r="P293" s="40"/>
      <c r="Q293" s="40"/>
      <c r="R293" s="40"/>
      <c r="S293" s="40"/>
      <c r="T293" s="40"/>
      <c r="U293" s="40"/>
      <c r="V293" s="40"/>
      <c r="W293" s="40"/>
      <c r="X293" s="40"/>
      <c r="Y293" s="40"/>
    </row>
    <row r="294" ht="12.0" customHeight="1">
      <c r="A294" s="115"/>
      <c r="B294" s="40"/>
      <c r="C294" s="116"/>
      <c r="D294" s="116"/>
      <c r="E294" s="116"/>
      <c r="F294" s="117"/>
      <c r="G294" s="40"/>
      <c r="H294" s="40"/>
      <c r="I294" s="40"/>
      <c r="J294" s="40"/>
      <c r="K294" s="40"/>
      <c r="L294" s="40"/>
      <c r="M294" s="40"/>
      <c r="N294" s="40"/>
      <c r="O294" s="40"/>
      <c r="P294" s="40"/>
      <c r="Q294" s="40"/>
      <c r="R294" s="40"/>
      <c r="S294" s="40"/>
      <c r="T294" s="40"/>
      <c r="U294" s="40"/>
      <c r="V294" s="40"/>
      <c r="W294" s="40"/>
      <c r="X294" s="40"/>
      <c r="Y294" s="40"/>
    </row>
    <row r="295" ht="12.0" customHeight="1">
      <c r="A295" s="115"/>
      <c r="B295" s="40"/>
      <c r="C295" s="116"/>
      <c r="D295" s="116"/>
      <c r="E295" s="116"/>
      <c r="F295" s="117"/>
      <c r="G295" s="40"/>
      <c r="H295" s="40"/>
      <c r="I295" s="40"/>
      <c r="J295" s="40"/>
      <c r="K295" s="40"/>
      <c r="L295" s="40"/>
      <c r="M295" s="40"/>
      <c r="N295" s="40"/>
      <c r="O295" s="40"/>
      <c r="P295" s="40"/>
      <c r="Q295" s="40"/>
      <c r="R295" s="40"/>
      <c r="S295" s="40"/>
      <c r="T295" s="40"/>
      <c r="U295" s="40"/>
      <c r="V295" s="40"/>
      <c r="W295" s="40"/>
      <c r="X295" s="40"/>
      <c r="Y295" s="40"/>
    </row>
    <row r="296" ht="12.0" customHeight="1">
      <c r="A296" s="115"/>
      <c r="B296" s="40"/>
      <c r="C296" s="116"/>
      <c r="D296" s="116"/>
      <c r="E296" s="116"/>
      <c r="F296" s="117"/>
      <c r="G296" s="40"/>
      <c r="H296" s="40"/>
      <c r="I296" s="40"/>
      <c r="J296" s="40"/>
      <c r="K296" s="40"/>
      <c r="L296" s="40"/>
      <c r="M296" s="40"/>
      <c r="N296" s="40"/>
      <c r="O296" s="40"/>
      <c r="P296" s="40"/>
      <c r="Q296" s="40"/>
      <c r="R296" s="40"/>
      <c r="S296" s="40"/>
      <c r="T296" s="40"/>
      <c r="U296" s="40"/>
      <c r="V296" s="40"/>
      <c r="W296" s="40"/>
      <c r="X296" s="40"/>
      <c r="Y296" s="40"/>
    </row>
    <row r="297" ht="12.0" customHeight="1">
      <c r="A297" s="115"/>
      <c r="B297" s="40"/>
      <c r="C297" s="116"/>
      <c r="D297" s="116"/>
      <c r="E297" s="116"/>
      <c r="F297" s="117"/>
      <c r="G297" s="40"/>
      <c r="H297" s="40"/>
      <c r="I297" s="40"/>
      <c r="J297" s="40"/>
      <c r="K297" s="40"/>
      <c r="L297" s="40"/>
      <c r="M297" s="40"/>
      <c r="N297" s="40"/>
      <c r="O297" s="40"/>
      <c r="P297" s="40"/>
      <c r="Q297" s="40"/>
      <c r="R297" s="40"/>
      <c r="S297" s="40"/>
      <c r="T297" s="40"/>
      <c r="U297" s="40"/>
      <c r="V297" s="40"/>
      <c r="W297" s="40"/>
      <c r="X297" s="40"/>
      <c r="Y297" s="40"/>
    </row>
    <row r="298" ht="12.0" customHeight="1">
      <c r="A298" s="115"/>
      <c r="B298" s="40"/>
      <c r="C298" s="116"/>
      <c r="D298" s="116"/>
      <c r="E298" s="116"/>
      <c r="F298" s="117"/>
      <c r="G298" s="40"/>
      <c r="H298" s="40"/>
      <c r="I298" s="40"/>
      <c r="J298" s="40"/>
      <c r="K298" s="40"/>
      <c r="L298" s="40"/>
      <c r="M298" s="40"/>
      <c r="N298" s="40"/>
      <c r="O298" s="40"/>
      <c r="P298" s="40"/>
      <c r="Q298" s="40"/>
      <c r="R298" s="40"/>
      <c r="S298" s="40"/>
      <c r="T298" s="40"/>
      <c r="U298" s="40"/>
      <c r="V298" s="40"/>
      <c r="W298" s="40"/>
      <c r="X298" s="40"/>
      <c r="Y298" s="40"/>
    </row>
    <row r="299" ht="12.0" customHeight="1">
      <c r="A299" s="115"/>
      <c r="B299" s="40"/>
      <c r="C299" s="116"/>
      <c r="D299" s="116"/>
      <c r="E299" s="116"/>
      <c r="F299" s="117"/>
      <c r="G299" s="40"/>
      <c r="H299" s="40"/>
      <c r="I299" s="40"/>
      <c r="J299" s="40"/>
      <c r="K299" s="40"/>
      <c r="L299" s="40"/>
      <c r="M299" s="40"/>
      <c r="N299" s="40"/>
      <c r="O299" s="40"/>
      <c r="P299" s="40"/>
      <c r="Q299" s="40"/>
      <c r="R299" s="40"/>
      <c r="S299" s="40"/>
      <c r="T299" s="40"/>
      <c r="U299" s="40"/>
      <c r="V299" s="40"/>
      <c r="W299" s="40"/>
      <c r="X299" s="40"/>
      <c r="Y299" s="40"/>
    </row>
    <row r="300" ht="12.0" customHeight="1">
      <c r="A300" s="115"/>
      <c r="B300" s="40"/>
      <c r="C300" s="116"/>
      <c r="D300" s="116"/>
      <c r="E300" s="116"/>
      <c r="F300" s="117"/>
      <c r="G300" s="40"/>
      <c r="H300" s="40"/>
      <c r="I300" s="40"/>
      <c r="J300" s="40"/>
      <c r="K300" s="40"/>
      <c r="L300" s="40"/>
      <c r="M300" s="40"/>
      <c r="N300" s="40"/>
      <c r="O300" s="40"/>
      <c r="P300" s="40"/>
      <c r="Q300" s="40"/>
      <c r="R300" s="40"/>
      <c r="S300" s="40"/>
      <c r="T300" s="40"/>
      <c r="U300" s="40"/>
      <c r="V300" s="40"/>
      <c r="W300" s="40"/>
      <c r="X300" s="40"/>
      <c r="Y300" s="40"/>
    </row>
    <row r="301" ht="12.0" customHeight="1">
      <c r="A301" s="115"/>
      <c r="B301" s="40"/>
      <c r="C301" s="116"/>
      <c r="D301" s="116"/>
      <c r="E301" s="116"/>
      <c r="F301" s="117"/>
      <c r="G301" s="40"/>
      <c r="H301" s="40"/>
      <c r="I301" s="40"/>
      <c r="J301" s="40"/>
      <c r="K301" s="40"/>
      <c r="L301" s="40"/>
      <c r="M301" s="40"/>
      <c r="N301" s="40"/>
      <c r="O301" s="40"/>
      <c r="P301" s="40"/>
      <c r="Q301" s="40"/>
      <c r="R301" s="40"/>
      <c r="S301" s="40"/>
      <c r="T301" s="40"/>
      <c r="U301" s="40"/>
      <c r="V301" s="40"/>
      <c r="W301" s="40"/>
      <c r="X301" s="40"/>
      <c r="Y301" s="40"/>
    </row>
    <row r="302" ht="12.0" customHeight="1">
      <c r="A302" s="115"/>
      <c r="B302" s="40"/>
      <c r="C302" s="116"/>
      <c r="D302" s="116"/>
      <c r="E302" s="116"/>
      <c r="F302" s="117"/>
      <c r="G302" s="40"/>
      <c r="H302" s="40"/>
      <c r="I302" s="40"/>
      <c r="J302" s="40"/>
      <c r="K302" s="40"/>
      <c r="L302" s="40"/>
      <c r="M302" s="40"/>
      <c r="N302" s="40"/>
      <c r="O302" s="40"/>
      <c r="P302" s="40"/>
      <c r="Q302" s="40"/>
      <c r="R302" s="40"/>
      <c r="S302" s="40"/>
      <c r="T302" s="40"/>
      <c r="U302" s="40"/>
      <c r="V302" s="40"/>
      <c r="W302" s="40"/>
      <c r="X302" s="40"/>
      <c r="Y302" s="40"/>
    </row>
    <row r="303" ht="12.0" customHeight="1">
      <c r="A303" s="115"/>
      <c r="B303" s="40"/>
      <c r="C303" s="116"/>
      <c r="D303" s="116"/>
      <c r="E303" s="116"/>
      <c r="F303" s="117"/>
      <c r="G303" s="40"/>
      <c r="H303" s="40"/>
      <c r="I303" s="40"/>
      <c r="J303" s="40"/>
      <c r="K303" s="40"/>
      <c r="L303" s="40"/>
      <c r="M303" s="40"/>
      <c r="N303" s="40"/>
      <c r="O303" s="40"/>
      <c r="P303" s="40"/>
      <c r="Q303" s="40"/>
      <c r="R303" s="40"/>
      <c r="S303" s="40"/>
      <c r="T303" s="40"/>
      <c r="U303" s="40"/>
      <c r="V303" s="40"/>
      <c r="W303" s="40"/>
      <c r="X303" s="40"/>
      <c r="Y303" s="40"/>
    </row>
    <row r="304" ht="12.0" customHeight="1">
      <c r="A304" s="115"/>
      <c r="B304" s="40"/>
      <c r="C304" s="116"/>
      <c r="D304" s="116"/>
      <c r="E304" s="116"/>
      <c r="F304" s="117"/>
      <c r="G304" s="40"/>
      <c r="H304" s="40"/>
      <c r="I304" s="40"/>
      <c r="J304" s="40"/>
      <c r="K304" s="40"/>
      <c r="L304" s="40"/>
      <c r="M304" s="40"/>
      <c r="N304" s="40"/>
      <c r="O304" s="40"/>
      <c r="P304" s="40"/>
      <c r="Q304" s="40"/>
      <c r="R304" s="40"/>
      <c r="S304" s="40"/>
      <c r="T304" s="40"/>
      <c r="U304" s="40"/>
      <c r="V304" s="40"/>
      <c r="W304" s="40"/>
      <c r="X304" s="40"/>
      <c r="Y304" s="40"/>
    </row>
    <row r="305" ht="12.0" customHeight="1">
      <c r="A305" s="115"/>
      <c r="B305" s="40"/>
      <c r="C305" s="116"/>
      <c r="D305" s="116"/>
      <c r="E305" s="116"/>
      <c r="F305" s="117"/>
      <c r="G305" s="40"/>
      <c r="H305" s="40"/>
      <c r="I305" s="40"/>
      <c r="J305" s="40"/>
      <c r="K305" s="40"/>
      <c r="L305" s="40"/>
      <c r="M305" s="40"/>
      <c r="N305" s="40"/>
      <c r="O305" s="40"/>
      <c r="P305" s="40"/>
      <c r="Q305" s="40"/>
      <c r="R305" s="40"/>
      <c r="S305" s="40"/>
      <c r="T305" s="40"/>
      <c r="U305" s="40"/>
      <c r="V305" s="40"/>
      <c r="W305" s="40"/>
      <c r="X305" s="40"/>
      <c r="Y305" s="40"/>
    </row>
    <row r="306" ht="12.0" customHeight="1">
      <c r="A306" s="115"/>
      <c r="B306" s="40"/>
      <c r="C306" s="116"/>
      <c r="D306" s="116"/>
      <c r="E306" s="116"/>
      <c r="F306" s="117"/>
      <c r="G306" s="40"/>
      <c r="H306" s="40"/>
      <c r="I306" s="40"/>
      <c r="J306" s="40"/>
      <c r="K306" s="40"/>
      <c r="L306" s="40"/>
      <c r="M306" s="40"/>
      <c r="N306" s="40"/>
      <c r="O306" s="40"/>
      <c r="P306" s="40"/>
      <c r="Q306" s="40"/>
      <c r="R306" s="40"/>
      <c r="S306" s="40"/>
      <c r="T306" s="40"/>
      <c r="U306" s="40"/>
      <c r="V306" s="40"/>
      <c r="W306" s="40"/>
      <c r="X306" s="40"/>
      <c r="Y306" s="40"/>
    </row>
    <row r="307" ht="12.0" customHeight="1">
      <c r="A307" s="115"/>
      <c r="B307" s="40"/>
      <c r="C307" s="116"/>
      <c r="D307" s="116"/>
      <c r="E307" s="116"/>
      <c r="F307" s="117"/>
      <c r="G307" s="40"/>
      <c r="H307" s="40"/>
      <c r="I307" s="40"/>
      <c r="J307" s="40"/>
      <c r="K307" s="40"/>
      <c r="L307" s="40"/>
      <c r="M307" s="40"/>
      <c r="N307" s="40"/>
      <c r="O307" s="40"/>
      <c r="P307" s="40"/>
      <c r="Q307" s="40"/>
      <c r="R307" s="40"/>
      <c r="S307" s="40"/>
      <c r="T307" s="40"/>
      <c r="U307" s="40"/>
      <c r="V307" s="40"/>
      <c r="W307" s="40"/>
      <c r="X307" s="40"/>
      <c r="Y307" s="40"/>
    </row>
    <row r="308" ht="12.0" customHeight="1">
      <c r="A308" s="115"/>
      <c r="B308" s="40"/>
      <c r="C308" s="116"/>
      <c r="D308" s="116"/>
      <c r="E308" s="116"/>
      <c r="F308" s="117"/>
      <c r="G308" s="40"/>
      <c r="H308" s="40"/>
      <c r="I308" s="40"/>
      <c r="J308" s="40"/>
      <c r="K308" s="40"/>
      <c r="L308" s="40"/>
      <c r="M308" s="40"/>
      <c r="N308" s="40"/>
      <c r="O308" s="40"/>
      <c r="P308" s="40"/>
      <c r="Q308" s="40"/>
      <c r="R308" s="40"/>
      <c r="S308" s="40"/>
      <c r="T308" s="40"/>
      <c r="U308" s="40"/>
      <c r="V308" s="40"/>
      <c r="W308" s="40"/>
      <c r="X308" s="40"/>
      <c r="Y308" s="40"/>
    </row>
    <row r="309" ht="12.0" customHeight="1">
      <c r="A309" s="115"/>
      <c r="B309" s="40"/>
      <c r="C309" s="116"/>
      <c r="D309" s="116"/>
      <c r="E309" s="116"/>
      <c r="F309" s="117"/>
      <c r="G309" s="40"/>
      <c r="H309" s="40"/>
      <c r="I309" s="40"/>
      <c r="J309" s="40"/>
      <c r="K309" s="40"/>
      <c r="L309" s="40"/>
      <c r="M309" s="40"/>
      <c r="N309" s="40"/>
      <c r="O309" s="40"/>
      <c r="P309" s="40"/>
      <c r="Q309" s="40"/>
      <c r="R309" s="40"/>
      <c r="S309" s="40"/>
      <c r="T309" s="40"/>
      <c r="U309" s="40"/>
      <c r="V309" s="40"/>
      <c r="W309" s="40"/>
      <c r="X309" s="40"/>
      <c r="Y309" s="40"/>
    </row>
    <row r="310" ht="12.0" customHeight="1">
      <c r="A310" s="115"/>
      <c r="B310" s="40"/>
      <c r="C310" s="116"/>
      <c r="D310" s="116"/>
      <c r="E310" s="116"/>
      <c r="F310" s="117"/>
      <c r="G310" s="40"/>
      <c r="H310" s="40"/>
      <c r="I310" s="40"/>
      <c r="J310" s="40"/>
      <c r="K310" s="40"/>
      <c r="L310" s="40"/>
      <c r="M310" s="40"/>
      <c r="N310" s="40"/>
      <c r="O310" s="40"/>
      <c r="P310" s="40"/>
      <c r="Q310" s="40"/>
      <c r="R310" s="40"/>
      <c r="S310" s="40"/>
      <c r="T310" s="40"/>
      <c r="U310" s="40"/>
      <c r="V310" s="40"/>
      <c r="W310" s="40"/>
      <c r="X310" s="40"/>
      <c r="Y310" s="40"/>
    </row>
    <row r="311" ht="12.0" customHeight="1">
      <c r="A311" s="115"/>
      <c r="B311" s="40"/>
      <c r="C311" s="116"/>
      <c r="D311" s="116"/>
      <c r="E311" s="116"/>
      <c r="F311" s="117"/>
      <c r="G311" s="40"/>
      <c r="H311" s="40"/>
      <c r="I311" s="40"/>
      <c r="J311" s="40"/>
      <c r="K311" s="40"/>
      <c r="L311" s="40"/>
      <c r="M311" s="40"/>
      <c r="N311" s="40"/>
      <c r="O311" s="40"/>
      <c r="P311" s="40"/>
      <c r="Q311" s="40"/>
      <c r="R311" s="40"/>
      <c r="S311" s="40"/>
      <c r="T311" s="40"/>
      <c r="U311" s="40"/>
      <c r="V311" s="40"/>
      <c r="W311" s="40"/>
      <c r="X311" s="40"/>
      <c r="Y311" s="40"/>
    </row>
    <row r="312" ht="12.0" customHeight="1">
      <c r="A312" s="115"/>
      <c r="B312" s="40"/>
      <c r="C312" s="116"/>
      <c r="D312" s="116"/>
      <c r="E312" s="116"/>
      <c r="F312" s="117"/>
      <c r="G312" s="40"/>
      <c r="H312" s="40"/>
      <c r="I312" s="40"/>
      <c r="J312" s="40"/>
      <c r="K312" s="40"/>
      <c r="L312" s="40"/>
      <c r="M312" s="40"/>
      <c r="N312" s="40"/>
      <c r="O312" s="40"/>
      <c r="P312" s="40"/>
      <c r="Q312" s="40"/>
      <c r="R312" s="40"/>
      <c r="S312" s="40"/>
      <c r="T312" s="40"/>
      <c r="U312" s="40"/>
      <c r="V312" s="40"/>
      <c r="W312" s="40"/>
      <c r="X312" s="40"/>
      <c r="Y312" s="40"/>
    </row>
    <row r="313" ht="12.0" customHeight="1">
      <c r="A313" s="115"/>
      <c r="B313" s="40"/>
      <c r="C313" s="116"/>
      <c r="D313" s="116"/>
      <c r="E313" s="116"/>
      <c r="F313" s="117"/>
      <c r="G313" s="40"/>
      <c r="H313" s="40"/>
      <c r="I313" s="40"/>
      <c r="J313" s="40"/>
      <c r="K313" s="40"/>
      <c r="L313" s="40"/>
      <c r="M313" s="40"/>
      <c r="N313" s="40"/>
      <c r="O313" s="40"/>
      <c r="P313" s="40"/>
      <c r="Q313" s="40"/>
      <c r="R313" s="40"/>
      <c r="S313" s="40"/>
      <c r="T313" s="40"/>
      <c r="U313" s="40"/>
      <c r="V313" s="40"/>
      <c r="W313" s="40"/>
      <c r="X313" s="40"/>
      <c r="Y313" s="40"/>
    </row>
    <row r="314" ht="12.0" customHeight="1">
      <c r="A314" s="115"/>
      <c r="B314" s="40"/>
      <c r="C314" s="116"/>
      <c r="D314" s="116"/>
      <c r="E314" s="116"/>
      <c r="F314" s="117"/>
      <c r="G314" s="40"/>
      <c r="H314" s="40"/>
      <c r="I314" s="40"/>
      <c r="J314" s="40"/>
      <c r="K314" s="40"/>
      <c r="L314" s="40"/>
      <c r="M314" s="40"/>
      <c r="N314" s="40"/>
      <c r="O314" s="40"/>
      <c r="P314" s="40"/>
      <c r="Q314" s="40"/>
      <c r="R314" s="40"/>
      <c r="S314" s="40"/>
      <c r="T314" s="40"/>
      <c r="U314" s="40"/>
      <c r="V314" s="40"/>
      <c r="W314" s="40"/>
      <c r="X314" s="40"/>
      <c r="Y314" s="40"/>
    </row>
    <row r="315" ht="12.0" customHeight="1">
      <c r="A315" s="115"/>
      <c r="B315" s="40"/>
      <c r="C315" s="116"/>
      <c r="D315" s="116"/>
      <c r="E315" s="116"/>
      <c r="F315" s="117"/>
      <c r="G315" s="40"/>
      <c r="H315" s="40"/>
      <c r="I315" s="40"/>
      <c r="J315" s="40"/>
      <c r="K315" s="40"/>
      <c r="L315" s="40"/>
      <c r="M315" s="40"/>
      <c r="N315" s="40"/>
      <c r="O315" s="40"/>
      <c r="P315" s="40"/>
      <c r="Q315" s="40"/>
      <c r="R315" s="40"/>
      <c r="S315" s="40"/>
      <c r="T315" s="40"/>
      <c r="U315" s="40"/>
      <c r="V315" s="40"/>
      <c r="W315" s="40"/>
      <c r="X315" s="40"/>
      <c r="Y315" s="40"/>
    </row>
    <row r="316" ht="12.0" customHeight="1">
      <c r="A316" s="115"/>
      <c r="B316" s="40"/>
      <c r="C316" s="116"/>
      <c r="D316" s="116"/>
      <c r="E316" s="116"/>
      <c r="F316" s="117"/>
      <c r="G316" s="40"/>
      <c r="H316" s="40"/>
      <c r="I316" s="40"/>
      <c r="J316" s="40"/>
      <c r="K316" s="40"/>
      <c r="L316" s="40"/>
      <c r="M316" s="40"/>
      <c r="N316" s="40"/>
      <c r="O316" s="40"/>
      <c r="P316" s="40"/>
      <c r="Q316" s="40"/>
      <c r="R316" s="40"/>
      <c r="S316" s="40"/>
      <c r="T316" s="40"/>
      <c r="U316" s="40"/>
      <c r="V316" s="40"/>
      <c r="W316" s="40"/>
      <c r="X316" s="40"/>
      <c r="Y316" s="40"/>
    </row>
    <row r="317" ht="12.0" customHeight="1">
      <c r="A317" s="115"/>
      <c r="B317" s="40"/>
      <c r="C317" s="116"/>
      <c r="D317" s="116"/>
      <c r="E317" s="116"/>
      <c r="F317" s="117"/>
      <c r="G317" s="40"/>
      <c r="H317" s="40"/>
      <c r="I317" s="40"/>
      <c r="J317" s="40"/>
      <c r="K317" s="40"/>
      <c r="L317" s="40"/>
      <c r="M317" s="40"/>
      <c r="N317" s="40"/>
      <c r="O317" s="40"/>
      <c r="P317" s="40"/>
      <c r="Q317" s="40"/>
      <c r="R317" s="40"/>
      <c r="S317" s="40"/>
      <c r="T317" s="40"/>
      <c r="U317" s="40"/>
      <c r="V317" s="40"/>
      <c r="W317" s="40"/>
      <c r="X317" s="40"/>
      <c r="Y317" s="40"/>
    </row>
    <row r="318" ht="12.0" customHeight="1">
      <c r="A318" s="115"/>
      <c r="B318" s="40"/>
      <c r="C318" s="116"/>
      <c r="D318" s="116"/>
      <c r="E318" s="116"/>
      <c r="F318" s="117"/>
      <c r="G318" s="40"/>
      <c r="H318" s="40"/>
      <c r="I318" s="40"/>
      <c r="J318" s="40"/>
      <c r="K318" s="40"/>
      <c r="L318" s="40"/>
      <c r="M318" s="40"/>
      <c r="N318" s="40"/>
      <c r="O318" s="40"/>
      <c r="P318" s="40"/>
      <c r="Q318" s="40"/>
      <c r="R318" s="40"/>
      <c r="S318" s="40"/>
      <c r="T318" s="40"/>
      <c r="U318" s="40"/>
      <c r="V318" s="40"/>
      <c r="W318" s="40"/>
      <c r="X318" s="40"/>
      <c r="Y318" s="40"/>
    </row>
    <row r="319" ht="12.0" customHeight="1">
      <c r="A319" s="115"/>
      <c r="B319" s="40"/>
      <c r="C319" s="116"/>
      <c r="D319" s="116"/>
      <c r="E319" s="116"/>
      <c r="F319" s="117"/>
      <c r="G319" s="40"/>
      <c r="H319" s="40"/>
      <c r="I319" s="40"/>
      <c r="J319" s="40"/>
      <c r="K319" s="40"/>
      <c r="L319" s="40"/>
      <c r="M319" s="40"/>
      <c r="N319" s="40"/>
      <c r="O319" s="40"/>
      <c r="P319" s="40"/>
      <c r="Q319" s="40"/>
      <c r="R319" s="40"/>
      <c r="S319" s="40"/>
      <c r="T319" s="40"/>
      <c r="U319" s="40"/>
      <c r="V319" s="40"/>
      <c r="W319" s="40"/>
      <c r="X319" s="40"/>
      <c r="Y319" s="40"/>
    </row>
    <row r="320" ht="12.0" customHeight="1">
      <c r="A320" s="115"/>
      <c r="B320" s="40"/>
      <c r="C320" s="116"/>
      <c r="D320" s="116"/>
      <c r="E320" s="116"/>
      <c r="F320" s="117"/>
      <c r="G320" s="40"/>
      <c r="H320" s="40"/>
      <c r="I320" s="40"/>
      <c r="J320" s="40"/>
      <c r="K320" s="40"/>
      <c r="L320" s="40"/>
      <c r="M320" s="40"/>
      <c r="N320" s="40"/>
      <c r="O320" s="40"/>
      <c r="P320" s="40"/>
      <c r="Q320" s="40"/>
      <c r="R320" s="40"/>
      <c r="S320" s="40"/>
      <c r="T320" s="40"/>
      <c r="U320" s="40"/>
      <c r="V320" s="40"/>
      <c r="W320" s="40"/>
      <c r="X320" s="40"/>
      <c r="Y320" s="40"/>
    </row>
    <row r="321" ht="12.0" customHeight="1">
      <c r="A321" s="115"/>
      <c r="B321" s="40"/>
      <c r="C321" s="116"/>
      <c r="D321" s="116"/>
      <c r="E321" s="116"/>
      <c r="F321" s="117"/>
      <c r="G321" s="40"/>
      <c r="H321" s="40"/>
      <c r="I321" s="40"/>
      <c r="J321" s="40"/>
      <c r="K321" s="40"/>
      <c r="L321" s="40"/>
      <c r="M321" s="40"/>
      <c r="N321" s="40"/>
      <c r="O321" s="40"/>
      <c r="P321" s="40"/>
      <c r="Q321" s="40"/>
      <c r="R321" s="40"/>
      <c r="S321" s="40"/>
      <c r="T321" s="40"/>
      <c r="U321" s="40"/>
      <c r="V321" s="40"/>
      <c r="W321" s="40"/>
      <c r="X321" s="40"/>
      <c r="Y321" s="40"/>
    </row>
    <row r="322" ht="12.0" customHeight="1">
      <c r="A322" s="115"/>
      <c r="B322" s="40"/>
      <c r="C322" s="116"/>
      <c r="D322" s="116"/>
      <c r="E322" s="116"/>
      <c r="F322" s="117"/>
      <c r="G322" s="40"/>
      <c r="H322" s="40"/>
      <c r="I322" s="40"/>
      <c r="J322" s="40"/>
      <c r="K322" s="40"/>
      <c r="L322" s="40"/>
      <c r="M322" s="40"/>
      <c r="N322" s="40"/>
      <c r="O322" s="40"/>
      <c r="P322" s="40"/>
      <c r="Q322" s="40"/>
      <c r="R322" s="40"/>
      <c r="S322" s="40"/>
      <c r="T322" s="40"/>
      <c r="U322" s="40"/>
      <c r="V322" s="40"/>
      <c r="W322" s="40"/>
      <c r="X322" s="40"/>
      <c r="Y322" s="40"/>
    </row>
    <row r="323" ht="12.0" customHeight="1">
      <c r="A323" s="115"/>
      <c r="B323" s="40"/>
      <c r="C323" s="116"/>
      <c r="D323" s="116"/>
      <c r="E323" s="116"/>
      <c r="F323" s="117"/>
      <c r="G323" s="40"/>
      <c r="H323" s="40"/>
      <c r="I323" s="40"/>
      <c r="J323" s="40"/>
      <c r="K323" s="40"/>
      <c r="L323" s="40"/>
      <c r="M323" s="40"/>
      <c r="N323" s="40"/>
      <c r="O323" s="40"/>
      <c r="P323" s="40"/>
      <c r="Q323" s="40"/>
      <c r="R323" s="40"/>
      <c r="S323" s="40"/>
      <c r="T323" s="40"/>
      <c r="U323" s="40"/>
      <c r="V323" s="40"/>
      <c r="W323" s="40"/>
      <c r="X323" s="40"/>
      <c r="Y323" s="40"/>
    </row>
    <row r="324" ht="12.0" customHeight="1">
      <c r="A324" s="115"/>
      <c r="B324" s="40"/>
      <c r="C324" s="116"/>
      <c r="D324" s="116"/>
      <c r="E324" s="116"/>
      <c r="F324" s="117"/>
      <c r="G324" s="40"/>
      <c r="H324" s="40"/>
      <c r="I324" s="40"/>
      <c r="J324" s="40"/>
      <c r="K324" s="40"/>
      <c r="L324" s="40"/>
      <c r="M324" s="40"/>
      <c r="N324" s="40"/>
      <c r="O324" s="40"/>
      <c r="P324" s="40"/>
      <c r="Q324" s="40"/>
      <c r="R324" s="40"/>
      <c r="S324" s="40"/>
      <c r="T324" s="40"/>
      <c r="U324" s="40"/>
      <c r="V324" s="40"/>
      <c r="W324" s="40"/>
      <c r="X324" s="40"/>
      <c r="Y324" s="40"/>
    </row>
    <row r="325" ht="12.0" customHeight="1">
      <c r="A325" s="115"/>
      <c r="B325" s="40"/>
      <c r="C325" s="116"/>
      <c r="D325" s="116"/>
      <c r="E325" s="116"/>
      <c r="F325" s="117"/>
      <c r="G325" s="40"/>
      <c r="H325" s="40"/>
      <c r="I325" s="40"/>
      <c r="J325" s="40"/>
      <c r="K325" s="40"/>
      <c r="L325" s="40"/>
      <c r="M325" s="40"/>
      <c r="N325" s="40"/>
      <c r="O325" s="40"/>
      <c r="P325" s="40"/>
      <c r="Q325" s="40"/>
      <c r="R325" s="40"/>
      <c r="S325" s="40"/>
      <c r="T325" s="40"/>
      <c r="U325" s="40"/>
      <c r="V325" s="40"/>
      <c r="W325" s="40"/>
      <c r="X325" s="40"/>
      <c r="Y325" s="40"/>
    </row>
    <row r="326" ht="12.0" customHeight="1">
      <c r="A326" s="115"/>
      <c r="B326" s="40"/>
      <c r="C326" s="116"/>
      <c r="D326" s="116"/>
      <c r="E326" s="116"/>
      <c r="F326" s="117"/>
      <c r="G326" s="40"/>
      <c r="H326" s="40"/>
      <c r="I326" s="40"/>
      <c r="J326" s="40"/>
      <c r="K326" s="40"/>
      <c r="L326" s="40"/>
      <c r="M326" s="40"/>
      <c r="N326" s="40"/>
      <c r="O326" s="40"/>
      <c r="P326" s="40"/>
      <c r="Q326" s="40"/>
      <c r="R326" s="40"/>
      <c r="S326" s="40"/>
      <c r="T326" s="40"/>
      <c r="U326" s="40"/>
      <c r="V326" s="40"/>
      <c r="W326" s="40"/>
      <c r="X326" s="40"/>
      <c r="Y326" s="40"/>
    </row>
    <row r="327" ht="12.0" customHeight="1">
      <c r="A327" s="115"/>
      <c r="B327" s="40"/>
      <c r="C327" s="116"/>
      <c r="D327" s="116"/>
      <c r="E327" s="116"/>
      <c r="F327" s="117"/>
      <c r="G327" s="40"/>
      <c r="H327" s="40"/>
      <c r="I327" s="40"/>
      <c r="J327" s="40"/>
      <c r="K327" s="40"/>
      <c r="L327" s="40"/>
      <c r="M327" s="40"/>
      <c r="N327" s="40"/>
      <c r="O327" s="40"/>
      <c r="P327" s="40"/>
      <c r="Q327" s="40"/>
      <c r="R327" s="40"/>
      <c r="S327" s="40"/>
      <c r="T327" s="40"/>
      <c r="U327" s="40"/>
      <c r="V327" s="40"/>
      <c r="W327" s="40"/>
      <c r="X327" s="40"/>
      <c r="Y327" s="40"/>
    </row>
    <row r="328" ht="12.0" customHeight="1">
      <c r="A328" s="115"/>
      <c r="B328" s="40"/>
      <c r="C328" s="116"/>
      <c r="D328" s="116"/>
      <c r="E328" s="116"/>
      <c r="F328" s="117"/>
      <c r="G328" s="40"/>
      <c r="H328" s="40"/>
      <c r="I328" s="40"/>
      <c r="J328" s="40"/>
      <c r="K328" s="40"/>
      <c r="L328" s="40"/>
      <c r="M328" s="40"/>
      <c r="N328" s="40"/>
      <c r="O328" s="40"/>
      <c r="P328" s="40"/>
      <c r="Q328" s="40"/>
      <c r="R328" s="40"/>
      <c r="S328" s="40"/>
      <c r="T328" s="40"/>
      <c r="U328" s="40"/>
      <c r="V328" s="40"/>
      <c r="W328" s="40"/>
      <c r="X328" s="40"/>
      <c r="Y328" s="40"/>
    </row>
    <row r="329" ht="12.0" customHeight="1">
      <c r="A329" s="115"/>
      <c r="B329" s="40"/>
      <c r="C329" s="116"/>
      <c r="D329" s="116"/>
      <c r="E329" s="116"/>
      <c r="F329" s="117"/>
      <c r="G329" s="40"/>
      <c r="H329" s="40"/>
      <c r="I329" s="40"/>
      <c r="J329" s="40"/>
      <c r="K329" s="40"/>
      <c r="L329" s="40"/>
      <c r="M329" s="40"/>
      <c r="N329" s="40"/>
      <c r="O329" s="40"/>
      <c r="P329" s="40"/>
      <c r="Q329" s="40"/>
      <c r="R329" s="40"/>
      <c r="S329" s="40"/>
      <c r="T329" s="40"/>
      <c r="U329" s="40"/>
      <c r="V329" s="40"/>
      <c r="W329" s="40"/>
      <c r="X329" s="40"/>
      <c r="Y329" s="40"/>
    </row>
    <row r="330" ht="12.0" customHeight="1">
      <c r="A330" s="115"/>
      <c r="B330" s="40"/>
      <c r="C330" s="116"/>
      <c r="D330" s="116"/>
      <c r="E330" s="116"/>
      <c r="F330" s="117"/>
      <c r="G330" s="40"/>
      <c r="H330" s="40"/>
      <c r="I330" s="40"/>
      <c r="J330" s="40"/>
      <c r="K330" s="40"/>
      <c r="L330" s="40"/>
      <c r="M330" s="40"/>
      <c r="N330" s="40"/>
      <c r="O330" s="40"/>
      <c r="P330" s="40"/>
      <c r="Q330" s="40"/>
      <c r="R330" s="40"/>
      <c r="S330" s="40"/>
      <c r="T330" s="40"/>
      <c r="U330" s="40"/>
      <c r="V330" s="40"/>
      <c r="W330" s="40"/>
      <c r="X330" s="40"/>
      <c r="Y330" s="40"/>
    </row>
    <row r="331" ht="12.0" customHeight="1">
      <c r="A331" s="115"/>
      <c r="B331" s="40"/>
      <c r="C331" s="116"/>
      <c r="D331" s="116"/>
      <c r="E331" s="116"/>
      <c r="F331" s="117"/>
      <c r="G331" s="40"/>
      <c r="H331" s="40"/>
      <c r="I331" s="40"/>
      <c r="J331" s="40"/>
      <c r="K331" s="40"/>
      <c r="L331" s="40"/>
      <c r="M331" s="40"/>
      <c r="N331" s="40"/>
      <c r="O331" s="40"/>
      <c r="P331" s="40"/>
      <c r="Q331" s="40"/>
      <c r="R331" s="40"/>
      <c r="S331" s="40"/>
      <c r="T331" s="40"/>
      <c r="U331" s="40"/>
      <c r="V331" s="40"/>
      <c r="W331" s="40"/>
      <c r="X331" s="40"/>
      <c r="Y331" s="40"/>
    </row>
    <row r="332" ht="12.0" customHeight="1">
      <c r="A332" s="115"/>
      <c r="B332" s="40"/>
      <c r="C332" s="116"/>
      <c r="D332" s="116"/>
      <c r="E332" s="116"/>
      <c r="F332" s="117"/>
      <c r="G332" s="40"/>
      <c r="H332" s="40"/>
      <c r="I332" s="40"/>
      <c r="J332" s="40"/>
      <c r="K332" s="40"/>
      <c r="L332" s="40"/>
      <c r="M332" s="40"/>
      <c r="N332" s="40"/>
      <c r="O332" s="40"/>
      <c r="P332" s="40"/>
      <c r="Q332" s="40"/>
      <c r="R332" s="40"/>
      <c r="S332" s="40"/>
      <c r="T332" s="40"/>
      <c r="U332" s="40"/>
      <c r="V332" s="40"/>
      <c r="W332" s="40"/>
      <c r="X332" s="40"/>
      <c r="Y332" s="40"/>
    </row>
    <row r="333" ht="12.0" customHeight="1">
      <c r="A333" s="115"/>
      <c r="B333" s="40"/>
      <c r="C333" s="116"/>
      <c r="D333" s="116"/>
      <c r="E333" s="116"/>
      <c r="F333" s="117"/>
      <c r="G333" s="40"/>
      <c r="H333" s="40"/>
      <c r="I333" s="40"/>
      <c r="J333" s="40"/>
      <c r="K333" s="40"/>
      <c r="L333" s="40"/>
      <c r="M333" s="40"/>
      <c r="N333" s="40"/>
      <c r="O333" s="40"/>
      <c r="P333" s="40"/>
      <c r="Q333" s="40"/>
      <c r="R333" s="40"/>
      <c r="S333" s="40"/>
      <c r="T333" s="40"/>
      <c r="U333" s="40"/>
      <c r="V333" s="40"/>
      <c r="W333" s="40"/>
      <c r="X333" s="40"/>
      <c r="Y333" s="40"/>
    </row>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12">
    <mergeCell ref="A129:F129"/>
    <mergeCell ref="A130:F132"/>
    <mergeCell ref="A133:C133"/>
    <mergeCell ref="D133:F133"/>
    <mergeCell ref="A2:F2"/>
    <mergeCell ref="A3:B3"/>
    <mergeCell ref="C3:D3"/>
    <mergeCell ref="E3:F3"/>
    <mergeCell ref="A4:B4"/>
    <mergeCell ref="C4:D4"/>
    <mergeCell ref="A128:B128"/>
    <mergeCell ref="A1:B1"/>
  </mergeCells>
  <conditionalFormatting sqref="E128">
    <cfRule type="cellIs" dxfId="0" priority="1" operator="greaterThan">
      <formula>0.8</formula>
    </cfRule>
  </conditionalFormatting>
  <conditionalFormatting sqref="E128">
    <cfRule type="cellIs" dxfId="1" priority="2" operator="between">
      <formula>66%</formula>
      <formula>79%</formula>
    </cfRule>
  </conditionalFormatting>
  <conditionalFormatting sqref="E128">
    <cfRule type="cellIs" dxfId="2" priority="3" operator="between">
      <formula>66%</formula>
      <formula>79%</formula>
    </cfRule>
  </conditionalFormatting>
  <conditionalFormatting sqref="E128">
    <cfRule type="cellIs" dxfId="3" priority="4" operator="lessThan">
      <formula>65%</formula>
    </cfRule>
  </conditionalFormatting>
  <conditionalFormatting sqref="E128">
    <cfRule type="cellIs" dxfId="0" priority="5" operator="greaterThan">
      <formula>80%</formula>
    </cfRule>
  </conditionalFormatting>
  <dataValidations>
    <dataValidation type="list" allowBlank="1" showInputMessage="1" showErrorMessage="1" prompt="¿Cómo calificar? - Seleccione:_x000a_2 = CUMPLE completamente_x000a_1 = CUMPLE PARCIALMENTE_x000a_0 = NO CUMPLE_x000a_NA = No Aplica" sqref="D11:D12 D14:D21 D23:D25 D27:D30 D32:D35 D37:D38 D40:D42 D45:D48 D50:D52 D54:D56 D58:D61 D63:D65 D85:D86 D88:D89 D91:D93 D95:D98 D100:D103 D105 D107 D109">
      <formula1>"0,1,2,NA"</formula1>
    </dataValidation>
  </dataValidations>
  <printOptions horizontalCentered="1"/>
  <pageMargins bottom="0.590277777777778" footer="0.0" header="0.0" left="0.590277777777778" right="0.590277777777778" top="0.590277777777778"/>
  <pageSetup orientation="portrait"/>
  <headerFooter>
    <oddFooter>&amp;LGPS-(I)-F-54 Versión 5</oddFooter>
  </headerFooter>
  <rowBreaks count="4" manualBreakCount="4">
    <brk id="56" man="1"/>
    <brk id="25" man="1"/>
    <brk id="74" man="1"/>
    <brk id="93" man="1"/>
  </rowBreak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0"/>
    <col customWidth="1" min="2" max="2" width="55.0"/>
    <col customWidth="1" min="3" max="5" width="16.0"/>
    <col customWidth="1" min="6" max="25" width="11.63"/>
  </cols>
  <sheetData>
    <row r="1" ht="92.25" customHeight="1">
      <c r="A1" s="118"/>
      <c r="F1" s="119"/>
      <c r="G1" s="119"/>
      <c r="J1" s="1"/>
      <c r="M1" s="1"/>
      <c r="P1" s="1"/>
      <c r="S1" s="1"/>
      <c r="V1" s="1"/>
      <c r="Y1" s="120"/>
    </row>
    <row r="2" ht="31.5" customHeight="1">
      <c r="A2" s="121" t="s">
        <v>271</v>
      </c>
      <c r="B2" s="3"/>
      <c r="C2" s="3"/>
      <c r="D2" s="3"/>
      <c r="E2" s="3"/>
      <c r="F2" s="120"/>
      <c r="G2" s="120"/>
      <c r="H2" s="120"/>
      <c r="I2" s="120"/>
      <c r="J2" s="120"/>
      <c r="K2" s="120"/>
      <c r="L2" s="120"/>
      <c r="M2" s="120"/>
      <c r="N2" s="120"/>
      <c r="O2" s="120"/>
      <c r="P2" s="120"/>
      <c r="Q2" s="120"/>
      <c r="R2" s="120"/>
      <c r="S2" s="120"/>
      <c r="T2" s="120"/>
      <c r="U2" s="120"/>
      <c r="V2" s="120"/>
      <c r="W2" s="120"/>
      <c r="X2" s="120"/>
      <c r="Y2" s="120"/>
    </row>
    <row r="3" ht="27.75" customHeight="1">
      <c r="A3" s="122" t="s">
        <v>52</v>
      </c>
      <c r="B3" s="122" t="s">
        <v>272</v>
      </c>
      <c r="C3" s="122" t="s">
        <v>273</v>
      </c>
      <c r="D3" s="122" t="s">
        <v>274</v>
      </c>
      <c r="E3" s="123" t="s">
        <v>275</v>
      </c>
      <c r="F3" s="120"/>
      <c r="G3" s="120"/>
      <c r="H3" s="120"/>
      <c r="I3" s="120"/>
      <c r="J3" s="120"/>
      <c r="K3" s="120"/>
      <c r="L3" s="120"/>
      <c r="M3" s="120"/>
      <c r="N3" s="120"/>
      <c r="O3" s="120"/>
      <c r="P3" s="120"/>
      <c r="Q3" s="120"/>
      <c r="R3" s="120"/>
      <c r="S3" s="120"/>
      <c r="T3" s="120"/>
      <c r="U3" s="120"/>
      <c r="V3" s="120"/>
      <c r="W3" s="120"/>
      <c r="X3" s="120"/>
      <c r="Y3" s="120"/>
    </row>
    <row r="4" ht="21.75" customHeight="1">
      <c r="A4" s="124" t="s">
        <v>58</v>
      </c>
      <c r="B4" s="124" t="s">
        <v>59</v>
      </c>
      <c r="C4" s="49">
        <f t="shared" ref="C4:D4" si="1">+C5+C13+C19+C20+C21+C22+C23+C33</f>
        <v>148</v>
      </c>
      <c r="D4" s="49">
        <f t="shared" si="1"/>
        <v>0</v>
      </c>
      <c r="E4" s="50">
        <f t="shared" ref="E4:E31" si="3">+D4/C4</f>
        <v>0</v>
      </c>
      <c r="F4" s="125"/>
      <c r="G4" s="125"/>
      <c r="H4" s="125"/>
      <c r="I4" s="125"/>
      <c r="J4" s="125"/>
      <c r="K4" s="125"/>
      <c r="L4" s="125"/>
      <c r="M4" s="125"/>
      <c r="N4" s="125"/>
      <c r="O4" s="125"/>
      <c r="P4" s="125"/>
      <c r="Q4" s="125"/>
      <c r="R4" s="125"/>
      <c r="S4" s="125"/>
      <c r="T4" s="125"/>
      <c r="U4" s="125"/>
      <c r="V4" s="125"/>
      <c r="W4" s="125"/>
      <c r="X4" s="125"/>
      <c r="Y4" s="125"/>
    </row>
    <row r="5" ht="19.5" customHeight="1">
      <c r="A5" s="126" t="s">
        <v>60</v>
      </c>
      <c r="B5" s="126" t="s">
        <v>61</v>
      </c>
      <c r="C5" s="52">
        <f t="shared" ref="C5:D5" si="2">SUM(C6:C12)</f>
        <v>52</v>
      </c>
      <c r="D5" s="52">
        <f t="shared" si="2"/>
        <v>0</v>
      </c>
      <c r="E5" s="54">
        <f t="shared" si="3"/>
        <v>0</v>
      </c>
      <c r="F5" s="127"/>
      <c r="G5" s="127"/>
      <c r="H5" s="127"/>
      <c r="I5" s="127"/>
      <c r="J5" s="127"/>
      <c r="K5" s="127"/>
      <c r="L5" s="127"/>
      <c r="M5" s="127"/>
      <c r="N5" s="127"/>
      <c r="O5" s="127"/>
      <c r="P5" s="127"/>
      <c r="Q5" s="127"/>
      <c r="R5" s="127"/>
      <c r="S5" s="127"/>
      <c r="T5" s="127"/>
      <c r="U5" s="127"/>
      <c r="V5" s="127"/>
      <c r="W5" s="127"/>
      <c r="X5" s="127"/>
      <c r="Y5" s="127"/>
    </row>
    <row r="6" ht="18.0" customHeight="1">
      <c r="A6" s="128" t="s">
        <v>62</v>
      </c>
      <c r="B6" s="128" t="s">
        <v>63</v>
      </c>
      <c r="C6" s="129">
        <f>+'📝 AUDITORIA'!C10</f>
        <v>4</v>
      </c>
      <c r="D6" s="129">
        <f>+'📝 AUDITORIA'!D10</f>
        <v>0</v>
      </c>
      <c r="E6" s="130">
        <f t="shared" si="3"/>
        <v>0</v>
      </c>
      <c r="F6" s="120"/>
      <c r="G6" s="120"/>
      <c r="H6" s="120"/>
      <c r="I6" s="120"/>
      <c r="J6" s="120"/>
      <c r="K6" s="120"/>
      <c r="L6" s="120"/>
      <c r="M6" s="120"/>
      <c r="N6" s="120"/>
      <c r="O6" s="120"/>
      <c r="P6" s="120"/>
      <c r="Q6" s="120"/>
      <c r="R6" s="120"/>
      <c r="S6" s="120"/>
      <c r="T6" s="120"/>
      <c r="U6" s="120"/>
      <c r="V6" s="120"/>
      <c r="W6" s="120"/>
      <c r="X6" s="120"/>
      <c r="Y6" s="120"/>
    </row>
    <row r="7" ht="18.0" customHeight="1">
      <c r="A7" s="128" t="s">
        <v>69</v>
      </c>
      <c r="B7" s="128" t="s">
        <v>70</v>
      </c>
      <c r="C7" s="129">
        <f>+'📝 AUDITORIA'!C13</f>
        <v>16</v>
      </c>
      <c r="D7" s="129">
        <f>+'📝 AUDITORIA'!D13</f>
        <v>0</v>
      </c>
      <c r="E7" s="130">
        <f t="shared" si="3"/>
        <v>0</v>
      </c>
      <c r="F7" s="120"/>
      <c r="G7" s="120"/>
      <c r="H7" s="120"/>
      <c r="I7" s="120"/>
      <c r="J7" s="120"/>
      <c r="K7" s="120"/>
      <c r="L7" s="120"/>
      <c r="M7" s="120"/>
      <c r="N7" s="120"/>
      <c r="O7" s="120"/>
      <c r="P7" s="120"/>
      <c r="Q7" s="120"/>
      <c r="R7" s="120"/>
      <c r="S7" s="120"/>
      <c r="T7" s="120"/>
      <c r="U7" s="120"/>
      <c r="V7" s="120"/>
      <c r="W7" s="120"/>
      <c r="X7" s="120"/>
      <c r="Y7" s="120"/>
    </row>
    <row r="8" ht="18.0" customHeight="1">
      <c r="A8" s="128" t="s">
        <v>87</v>
      </c>
      <c r="B8" s="128" t="s">
        <v>88</v>
      </c>
      <c r="C8" s="129">
        <f>'📝 AUDITORIA'!C22</f>
        <v>6</v>
      </c>
      <c r="D8" s="129">
        <f>'📝 AUDITORIA'!D22</f>
        <v>0</v>
      </c>
      <c r="E8" s="130">
        <f t="shared" si="3"/>
        <v>0</v>
      </c>
      <c r="F8" s="120"/>
      <c r="G8" s="120"/>
      <c r="H8" s="120"/>
      <c r="I8" s="120"/>
      <c r="J8" s="120"/>
      <c r="K8" s="120"/>
      <c r="L8" s="120"/>
      <c r="M8" s="120"/>
      <c r="N8" s="120"/>
      <c r="O8" s="120"/>
      <c r="P8" s="120"/>
      <c r="Q8" s="120"/>
      <c r="R8" s="120"/>
      <c r="S8" s="120"/>
      <c r="T8" s="120"/>
      <c r="U8" s="120"/>
      <c r="V8" s="120"/>
      <c r="W8" s="120"/>
      <c r="X8" s="120"/>
      <c r="Y8" s="120"/>
    </row>
    <row r="9" ht="18.0" customHeight="1">
      <c r="A9" s="128" t="s">
        <v>94</v>
      </c>
      <c r="B9" s="128" t="s">
        <v>95</v>
      </c>
      <c r="C9" s="129">
        <f>+'📝 AUDITORIA'!C26</f>
        <v>8</v>
      </c>
      <c r="D9" s="129">
        <f>+'📝 AUDITORIA'!D26</f>
        <v>0</v>
      </c>
      <c r="E9" s="130">
        <f t="shared" si="3"/>
        <v>0</v>
      </c>
      <c r="F9" s="120"/>
      <c r="G9" s="120"/>
      <c r="H9" s="120"/>
      <c r="I9" s="120"/>
      <c r="J9" s="120"/>
      <c r="K9" s="120"/>
      <c r="L9" s="120"/>
      <c r="M9" s="120"/>
      <c r="N9" s="120"/>
      <c r="O9" s="120"/>
      <c r="P9" s="120"/>
      <c r="Q9" s="120"/>
      <c r="R9" s="120"/>
      <c r="S9" s="120"/>
      <c r="T9" s="120"/>
      <c r="U9" s="120"/>
      <c r="V9" s="120"/>
      <c r="W9" s="120"/>
      <c r="X9" s="120"/>
      <c r="Y9" s="120"/>
    </row>
    <row r="10" ht="18.0" customHeight="1">
      <c r="A10" s="128" t="s">
        <v>104</v>
      </c>
      <c r="B10" s="128" t="s">
        <v>105</v>
      </c>
      <c r="C10" s="129">
        <f>+'📝 AUDITORIA'!C31</f>
        <v>8</v>
      </c>
      <c r="D10" s="129">
        <f>+'📝 AUDITORIA'!D31</f>
        <v>0</v>
      </c>
      <c r="E10" s="130">
        <f t="shared" si="3"/>
        <v>0</v>
      </c>
      <c r="F10" s="120"/>
      <c r="G10" s="120"/>
      <c r="H10" s="120"/>
      <c r="I10" s="120"/>
      <c r="J10" s="120"/>
      <c r="K10" s="120"/>
      <c r="L10" s="120"/>
      <c r="M10" s="120"/>
      <c r="N10" s="120"/>
      <c r="O10" s="120"/>
      <c r="P10" s="120"/>
      <c r="Q10" s="120"/>
      <c r="R10" s="120"/>
      <c r="S10" s="120"/>
      <c r="T10" s="120"/>
      <c r="U10" s="120"/>
      <c r="V10" s="120"/>
      <c r="W10" s="120"/>
      <c r="X10" s="120"/>
      <c r="Y10" s="120"/>
    </row>
    <row r="11" ht="18.0" customHeight="1">
      <c r="A11" s="128" t="s">
        <v>114</v>
      </c>
      <c r="B11" s="128" t="s">
        <v>115</v>
      </c>
      <c r="C11" s="129">
        <f>+'📝 AUDITORIA'!C36</f>
        <v>4</v>
      </c>
      <c r="D11" s="129">
        <f>+'📝 AUDITORIA'!D36</f>
        <v>0</v>
      </c>
      <c r="E11" s="130">
        <f t="shared" si="3"/>
        <v>0</v>
      </c>
      <c r="F11" s="120"/>
      <c r="G11" s="120"/>
      <c r="H11" s="120"/>
      <c r="I11" s="120"/>
      <c r="J11" s="120"/>
      <c r="K11" s="120"/>
      <c r="L11" s="120"/>
      <c r="M11" s="120"/>
      <c r="N11" s="120"/>
      <c r="O11" s="120"/>
      <c r="P11" s="120"/>
      <c r="Q11" s="120"/>
      <c r="R11" s="120"/>
      <c r="S11" s="120"/>
      <c r="T11" s="120"/>
      <c r="U11" s="120"/>
      <c r="V11" s="120"/>
      <c r="W11" s="120"/>
      <c r="X11" s="120"/>
      <c r="Y11" s="120"/>
    </row>
    <row r="12" ht="18.0" customHeight="1">
      <c r="A12" s="128" t="s">
        <v>120</v>
      </c>
      <c r="B12" s="128" t="s">
        <v>121</v>
      </c>
      <c r="C12" s="129">
        <f>+'📝 AUDITORIA'!C39</f>
        <v>6</v>
      </c>
      <c r="D12" s="129">
        <f>+'📝 AUDITORIA'!D39</f>
        <v>0</v>
      </c>
      <c r="E12" s="130">
        <f t="shared" si="3"/>
        <v>0</v>
      </c>
      <c r="F12" s="120"/>
      <c r="G12" s="120"/>
      <c r="H12" s="120"/>
      <c r="I12" s="120"/>
      <c r="J12" s="120"/>
      <c r="K12" s="120"/>
      <c r="L12" s="120"/>
      <c r="M12" s="120"/>
      <c r="N12" s="120"/>
      <c r="O12" s="120"/>
      <c r="P12" s="120"/>
      <c r="Q12" s="120"/>
      <c r="R12" s="120"/>
      <c r="S12" s="120"/>
      <c r="T12" s="120"/>
      <c r="U12" s="120"/>
      <c r="V12" s="120"/>
      <c r="W12" s="120"/>
      <c r="X12" s="120"/>
      <c r="Y12" s="120"/>
    </row>
    <row r="13" ht="19.5" customHeight="1">
      <c r="A13" s="126" t="s">
        <v>128</v>
      </c>
      <c r="B13" s="126" t="s">
        <v>129</v>
      </c>
      <c r="C13" s="52">
        <f t="shared" ref="C13:D13" si="4">SUM(C14:C18)</f>
        <v>34</v>
      </c>
      <c r="D13" s="52">
        <f t="shared" si="4"/>
        <v>0</v>
      </c>
      <c r="E13" s="54">
        <f t="shared" si="3"/>
        <v>0</v>
      </c>
      <c r="F13" s="127"/>
      <c r="G13" s="127"/>
      <c r="H13" s="127"/>
      <c r="I13" s="127"/>
      <c r="J13" s="127"/>
      <c r="K13" s="127"/>
      <c r="L13" s="127"/>
      <c r="M13" s="127"/>
      <c r="N13" s="127"/>
      <c r="O13" s="127"/>
      <c r="P13" s="127"/>
      <c r="Q13" s="127"/>
      <c r="R13" s="127"/>
      <c r="S13" s="127"/>
      <c r="T13" s="127"/>
      <c r="U13" s="127"/>
      <c r="V13" s="127"/>
      <c r="W13" s="127"/>
      <c r="X13" s="127"/>
      <c r="Y13" s="127"/>
    </row>
    <row r="14" ht="18.0" customHeight="1">
      <c r="A14" s="128" t="s">
        <v>130</v>
      </c>
      <c r="B14" s="128" t="s">
        <v>131</v>
      </c>
      <c r="C14" s="129">
        <f>+'📝 AUDITORIA'!C44</f>
        <v>8</v>
      </c>
      <c r="D14" s="129">
        <f>+'📝 AUDITORIA'!D44</f>
        <v>0</v>
      </c>
      <c r="E14" s="130">
        <f t="shared" si="3"/>
        <v>0</v>
      </c>
      <c r="F14" s="120"/>
      <c r="G14" s="120"/>
      <c r="H14" s="120"/>
      <c r="I14" s="120"/>
      <c r="J14" s="120"/>
      <c r="K14" s="120"/>
      <c r="L14" s="120"/>
      <c r="M14" s="120"/>
      <c r="N14" s="120"/>
      <c r="O14" s="120"/>
      <c r="P14" s="120"/>
      <c r="Q14" s="120"/>
      <c r="R14" s="120"/>
      <c r="S14" s="120"/>
      <c r="T14" s="120"/>
      <c r="U14" s="120"/>
      <c r="V14" s="120"/>
      <c r="W14" s="120"/>
      <c r="X14" s="120"/>
      <c r="Y14" s="120"/>
    </row>
    <row r="15" ht="18.0" customHeight="1">
      <c r="A15" s="128" t="s">
        <v>140</v>
      </c>
      <c r="B15" s="128" t="s">
        <v>141</v>
      </c>
      <c r="C15" s="129">
        <f>+'📝 AUDITORIA'!C49</f>
        <v>6</v>
      </c>
      <c r="D15" s="129">
        <f>+'📝 AUDITORIA'!D49</f>
        <v>0</v>
      </c>
      <c r="E15" s="130">
        <f t="shared" si="3"/>
        <v>0</v>
      </c>
      <c r="F15" s="120"/>
      <c r="G15" s="120"/>
      <c r="H15" s="120"/>
      <c r="I15" s="120"/>
      <c r="J15" s="120"/>
      <c r="K15" s="120"/>
      <c r="L15" s="120"/>
      <c r="M15" s="120"/>
      <c r="N15" s="120"/>
      <c r="O15" s="120"/>
      <c r="P15" s="120"/>
      <c r="Q15" s="120"/>
      <c r="R15" s="120"/>
      <c r="S15" s="120"/>
      <c r="T15" s="120"/>
      <c r="U15" s="120"/>
      <c r="V15" s="120"/>
      <c r="W15" s="120"/>
      <c r="X15" s="120"/>
      <c r="Y15" s="120"/>
    </row>
    <row r="16" ht="18.0" customHeight="1">
      <c r="A16" s="128" t="s">
        <v>148</v>
      </c>
      <c r="B16" s="128" t="s">
        <v>149</v>
      </c>
      <c r="C16" s="129">
        <f>+'📝 AUDITORIA'!C53</f>
        <v>6</v>
      </c>
      <c r="D16" s="129">
        <f>+'📝 AUDITORIA'!D53</f>
        <v>0</v>
      </c>
      <c r="E16" s="130">
        <f t="shared" si="3"/>
        <v>0</v>
      </c>
      <c r="F16" s="120"/>
      <c r="G16" s="120"/>
      <c r="H16" s="120"/>
      <c r="I16" s="120"/>
      <c r="J16" s="120"/>
      <c r="K16" s="120"/>
      <c r="L16" s="120"/>
      <c r="M16" s="120"/>
      <c r="N16" s="120"/>
      <c r="O16" s="120"/>
      <c r="P16" s="120"/>
      <c r="Q16" s="120"/>
      <c r="R16" s="120"/>
      <c r="S16" s="120"/>
      <c r="T16" s="120"/>
      <c r="U16" s="120"/>
      <c r="V16" s="120"/>
      <c r="W16" s="120"/>
      <c r="X16" s="120"/>
      <c r="Y16" s="120"/>
    </row>
    <row r="17" ht="18.0" customHeight="1">
      <c r="A17" s="128" t="s">
        <v>156</v>
      </c>
      <c r="B17" s="128" t="s">
        <v>157</v>
      </c>
      <c r="C17" s="129">
        <f>+'📝 AUDITORIA'!C57</f>
        <v>8</v>
      </c>
      <c r="D17" s="129">
        <f>+'📝 AUDITORIA'!D57</f>
        <v>0</v>
      </c>
      <c r="E17" s="130">
        <f t="shared" si="3"/>
        <v>0</v>
      </c>
      <c r="F17" s="120"/>
      <c r="G17" s="120"/>
      <c r="H17" s="120"/>
      <c r="I17" s="120"/>
      <c r="J17" s="120"/>
      <c r="K17" s="120"/>
      <c r="L17" s="120"/>
      <c r="M17" s="120"/>
      <c r="N17" s="120"/>
      <c r="O17" s="120"/>
      <c r="P17" s="120"/>
      <c r="Q17" s="120"/>
      <c r="R17" s="120"/>
      <c r="S17" s="120"/>
      <c r="T17" s="120"/>
      <c r="U17" s="120"/>
      <c r="V17" s="120"/>
      <c r="W17" s="120"/>
      <c r="X17" s="120"/>
      <c r="Y17" s="120"/>
    </row>
    <row r="18" ht="18.0" customHeight="1">
      <c r="A18" s="128" t="s">
        <v>166</v>
      </c>
      <c r="B18" s="128" t="s">
        <v>167</v>
      </c>
      <c r="C18" s="129">
        <f>+'📝 AUDITORIA'!C62</f>
        <v>6</v>
      </c>
      <c r="D18" s="129">
        <f>+'📝 AUDITORIA'!D62</f>
        <v>0</v>
      </c>
      <c r="E18" s="130">
        <f t="shared" si="3"/>
        <v>0</v>
      </c>
      <c r="F18" s="120"/>
      <c r="G18" s="120"/>
      <c r="H18" s="120"/>
      <c r="I18" s="120"/>
      <c r="J18" s="120"/>
      <c r="K18" s="120"/>
      <c r="L18" s="120"/>
      <c r="M18" s="120"/>
      <c r="N18" s="120"/>
      <c r="O18" s="120"/>
      <c r="P18" s="120"/>
      <c r="Q18" s="120"/>
      <c r="R18" s="120"/>
      <c r="S18" s="120"/>
      <c r="T18" s="120"/>
      <c r="U18" s="120"/>
      <c r="V18" s="120"/>
      <c r="W18" s="120"/>
      <c r="X18" s="120"/>
      <c r="Y18" s="120"/>
    </row>
    <row r="19" ht="19.5" customHeight="1">
      <c r="A19" s="126" t="s">
        <v>174</v>
      </c>
      <c r="B19" s="126" t="s">
        <v>276</v>
      </c>
      <c r="C19" s="52">
        <f>+'📝 AUDITORIA'!C66</f>
        <v>6</v>
      </c>
      <c r="D19" s="52">
        <f>+'📝 AUDITORIA'!D66</f>
        <v>0</v>
      </c>
      <c r="E19" s="54">
        <f t="shared" si="3"/>
        <v>0</v>
      </c>
      <c r="F19" s="127"/>
      <c r="G19" s="127"/>
      <c r="H19" s="127"/>
      <c r="I19" s="127"/>
      <c r="J19" s="127"/>
      <c r="K19" s="127"/>
      <c r="L19" s="127"/>
      <c r="M19" s="127"/>
      <c r="N19" s="127"/>
      <c r="O19" s="127"/>
      <c r="P19" s="127"/>
      <c r="Q19" s="127"/>
      <c r="R19" s="127"/>
      <c r="S19" s="127"/>
      <c r="T19" s="127"/>
      <c r="U19" s="127"/>
      <c r="V19" s="127"/>
      <c r="W19" s="127"/>
      <c r="X19" s="127"/>
      <c r="Y19" s="127"/>
    </row>
    <row r="20" ht="19.5" customHeight="1">
      <c r="A20" s="126" t="s">
        <v>182</v>
      </c>
      <c r="B20" s="126" t="s">
        <v>183</v>
      </c>
      <c r="C20" s="52">
        <f>+'📝 AUDITORIA'!C70</f>
        <v>8</v>
      </c>
      <c r="D20" s="52">
        <f>+'📝 AUDITORIA'!D70</f>
        <v>0</v>
      </c>
      <c r="E20" s="54">
        <f t="shared" si="3"/>
        <v>0</v>
      </c>
      <c r="F20" s="127"/>
      <c r="G20" s="127"/>
      <c r="H20" s="127"/>
      <c r="I20" s="127"/>
      <c r="J20" s="127"/>
      <c r="K20" s="127"/>
      <c r="L20" s="127"/>
      <c r="M20" s="127"/>
      <c r="N20" s="127"/>
      <c r="O20" s="127"/>
      <c r="P20" s="127"/>
      <c r="Q20" s="127"/>
      <c r="R20" s="127"/>
      <c r="S20" s="127"/>
      <c r="T20" s="127"/>
      <c r="U20" s="127"/>
      <c r="V20" s="127"/>
      <c r="W20" s="127"/>
      <c r="X20" s="127"/>
      <c r="Y20" s="127"/>
    </row>
    <row r="21" ht="19.5" customHeight="1">
      <c r="A21" s="126" t="s">
        <v>192</v>
      </c>
      <c r="B21" s="126" t="s">
        <v>193</v>
      </c>
      <c r="C21" s="52">
        <f>+'📝 AUDITORIA'!C75</f>
        <v>4</v>
      </c>
      <c r="D21" s="52">
        <f>+'📝 AUDITORIA'!D75</f>
        <v>0</v>
      </c>
      <c r="E21" s="54">
        <f t="shared" si="3"/>
        <v>0</v>
      </c>
      <c r="F21" s="127"/>
      <c r="G21" s="127"/>
      <c r="H21" s="127"/>
      <c r="I21" s="127"/>
      <c r="J21" s="127"/>
      <c r="K21" s="127"/>
      <c r="L21" s="127"/>
      <c r="M21" s="127"/>
      <c r="N21" s="127"/>
      <c r="O21" s="127"/>
      <c r="P21" s="127"/>
      <c r="Q21" s="127"/>
      <c r="R21" s="127"/>
      <c r="S21" s="127"/>
      <c r="T21" s="127"/>
      <c r="U21" s="127"/>
      <c r="V21" s="127"/>
      <c r="W21" s="127"/>
      <c r="X21" s="127"/>
      <c r="Y21" s="127"/>
    </row>
    <row r="22" ht="19.5" customHeight="1">
      <c r="A22" s="126" t="s">
        <v>198</v>
      </c>
      <c r="B22" s="126" t="s">
        <v>199</v>
      </c>
      <c r="C22" s="52">
        <f>+'📝 AUDITORIA'!C78</f>
        <v>8</v>
      </c>
      <c r="D22" s="52">
        <f>+'📝 AUDITORIA'!D78</f>
        <v>0</v>
      </c>
      <c r="E22" s="54">
        <f t="shared" si="3"/>
        <v>0</v>
      </c>
      <c r="F22" s="127"/>
      <c r="G22" s="127"/>
      <c r="H22" s="127"/>
      <c r="I22" s="127"/>
      <c r="J22" s="127"/>
      <c r="K22" s="127"/>
      <c r="L22" s="127"/>
      <c r="M22" s="127"/>
      <c r="N22" s="127"/>
      <c r="O22" s="127"/>
      <c r="P22" s="127"/>
      <c r="Q22" s="127"/>
      <c r="R22" s="127"/>
      <c r="S22" s="127"/>
      <c r="T22" s="127"/>
      <c r="U22" s="127"/>
      <c r="V22" s="127"/>
      <c r="W22" s="127"/>
      <c r="X22" s="127"/>
      <c r="Y22" s="127"/>
    </row>
    <row r="23" ht="19.5" customHeight="1">
      <c r="A23" s="126" t="s">
        <v>208</v>
      </c>
      <c r="B23" s="126" t="s">
        <v>209</v>
      </c>
      <c r="C23" s="52">
        <f t="shared" ref="C23:D23" si="5">SUM(C24:C31)</f>
        <v>36</v>
      </c>
      <c r="D23" s="52">
        <f t="shared" si="5"/>
        <v>0</v>
      </c>
      <c r="E23" s="54">
        <f t="shared" si="3"/>
        <v>0</v>
      </c>
      <c r="F23" s="127"/>
      <c r="G23" s="127"/>
      <c r="H23" s="127"/>
      <c r="I23" s="127"/>
      <c r="J23" s="127"/>
      <c r="K23" s="127"/>
      <c r="L23" s="127"/>
      <c r="M23" s="127"/>
      <c r="N23" s="127"/>
      <c r="O23" s="127"/>
      <c r="P23" s="127"/>
      <c r="Q23" s="127"/>
      <c r="R23" s="127"/>
      <c r="S23" s="127"/>
      <c r="T23" s="127"/>
      <c r="U23" s="127"/>
      <c r="V23" s="127"/>
      <c r="W23" s="127"/>
      <c r="X23" s="127"/>
      <c r="Y23" s="127"/>
    </row>
    <row r="24" ht="18.0" customHeight="1">
      <c r="A24" s="128" t="s">
        <v>210</v>
      </c>
      <c r="B24" s="128" t="s">
        <v>211</v>
      </c>
      <c r="C24" s="129">
        <f>+'📝 AUDITORIA'!C84</f>
        <v>4</v>
      </c>
      <c r="D24" s="129">
        <f>+'📝 AUDITORIA'!D84</f>
        <v>0</v>
      </c>
      <c r="E24" s="130">
        <f t="shared" si="3"/>
        <v>0</v>
      </c>
      <c r="F24" s="120"/>
      <c r="G24" s="120"/>
      <c r="H24" s="120"/>
      <c r="I24" s="120"/>
      <c r="J24" s="120"/>
      <c r="K24" s="120"/>
      <c r="L24" s="120"/>
      <c r="M24" s="120"/>
      <c r="N24" s="120"/>
      <c r="O24" s="120"/>
      <c r="P24" s="120"/>
      <c r="Q24" s="120"/>
      <c r="R24" s="120"/>
      <c r="S24" s="120"/>
      <c r="T24" s="120"/>
      <c r="U24" s="120"/>
      <c r="V24" s="120"/>
      <c r="W24" s="120"/>
      <c r="X24" s="120"/>
      <c r="Y24" s="120"/>
    </row>
    <row r="25" ht="18.0" customHeight="1">
      <c r="A25" s="128" t="s">
        <v>216</v>
      </c>
      <c r="B25" s="128" t="s">
        <v>217</v>
      </c>
      <c r="C25" s="129">
        <f>+'📝 AUDITORIA'!C87</f>
        <v>4</v>
      </c>
      <c r="D25" s="129">
        <f>+'📝 AUDITORIA'!D87</f>
        <v>0</v>
      </c>
      <c r="E25" s="130">
        <f t="shared" si="3"/>
        <v>0</v>
      </c>
      <c r="F25" s="120"/>
      <c r="G25" s="120"/>
      <c r="H25" s="120"/>
      <c r="I25" s="120"/>
      <c r="J25" s="120"/>
      <c r="K25" s="120"/>
      <c r="L25" s="120"/>
      <c r="M25" s="120"/>
      <c r="N25" s="120"/>
      <c r="O25" s="120"/>
      <c r="P25" s="120"/>
      <c r="Q25" s="120"/>
      <c r="R25" s="120"/>
      <c r="S25" s="120"/>
      <c r="T25" s="120"/>
      <c r="U25" s="120"/>
      <c r="V25" s="120"/>
      <c r="W25" s="120"/>
      <c r="X25" s="120"/>
      <c r="Y25" s="120"/>
    </row>
    <row r="26" ht="18.0" customHeight="1">
      <c r="A26" s="128" t="s">
        <v>222</v>
      </c>
      <c r="B26" s="128" t="s">
        <v>277</v>
      </c>
      <c r="C26" s="129">
        <f>+'📝 AUDITORIA'!C90</f>
        <v>6</v>
      </c>
      <c r="D26" s="129">
        <f>+'📝 AUDITORIA'!D90</f>
        <v>0</v>
      </c>
      <c r="E26" s="130">
        <f t="shared" si="3"/>
        <v>0</v>
      </c>
      <c r="F26" s="120"/>
      <c r="G26" s="120"/>
      <c r="H26" s="120"/>
      <c r="I26" s="120"/>
      <c r="J26" s="120"/>
      <c r="K26" s="120"/>
      <c r="L26" s="120"/>
      <c r="M26" s="120"/>
      <c r="N26" s="120"/>
      <c r="O26" s="120"/>
      <c r="P26" s="120"/>
      <c r="Q26" s="120"/>
      <c r="R26" s="120"/>
      <c r="S26" s="120"/>
      <c r="T26" s="120"/>
      <c r="U26" s="120"/>
      <c r="V26" s="120"/>
      <c r="W26" s="120"/>
      <c r="X26" s="120"/>
      <c r="Y26" s="120"/>
    </row>
    <row r="27" ht="18.0" customHeight="1">
      <c r="A27" s="128" t="s">
        <v>230</v>
      </c>
      <c r="B27" s="128" t="s">
        <v>231</v>
      </c>
      <c r="C27" s="129">
        <f>+'📝 AUDITORIA'!C94</f>
        <v>8</v>
      </c>
      <c r="D27" s="129">
        <f>+'📝 AUDITORIA'!D94</f>
        <v>0</v>
      </c>
      <c r="E27" s="130">
        <f t="shared" si="3"/>
        <v>0</v>
      </c>
      <c r="F27" s="120"/>
      <c r="G27" s="120"/>
      <c r="H27" s="120"/>
      <c r="I27" s="120"/>
      <c r="J27" s="120"/>
      <c r="K27" s="120"/>
      <c r="L27" s="120"/>
      <c r="M27" s="120"/>
      <c r="N27" s="120"/>
      <c r="O27" s="120"/>
      <c r="P27" s="120"/>
      <c r="Q27" s="120"/>
      <c r="R27" s="120"/>
      <c r="S27" s="120"/>
      <c r="T27" s="120"/>
      <c r="U27" s="120"/>
      <c r="V27" s="120"/>
      <c r="W27" s="120"/>
      <c r="X27" s="120"/>
      <c r="Y27" s="120"/>
    </row>
    <row r="28" ht="18.0" customHeight="1">
      <c r="A28" s="128" t="s">
        <v>240</v>
      </c>
      <c r="B28" s="128" t="s">
        <v>278</v>
      </c>
      <c r="C28" s="129">
        <f>+'📝 AUDITORIA'!C99</f>
        <v>8</v>
      </c>
      <c r="D28" s="129">
        <f>+'📝 AUDITORIA'!D99</f>
        <v>0</v>
      </c>
      <c r="E28" s="130">
        <f t="shared" si="3"/>
        <v>0</v>
      </c>
      <c r="F28" s="120"/>
      <c r="G28" s="120"/>
      <c r="H28" s="120"/>
      <c r="I28" s="120"/>
      <c r="J28" s="120"/>
      <c r="K28" s="120"/>
      <c r="L28" s="120"/>
      <c r="M28" s="120"/>
      <c r="N28" s="120"/>
      <c r="O28" s="120"/>
      <c r="P28" s="120"/>
      <c r="Q28" s="120"/>
      <c r="R28" s="120"/>
      <c r="S28" s="120"/>
      <c r="T28" s="120"/>
      <c r="U28" s="120"/>
      <c r="V28" s="120"/>
      <c r="W28" s="120"/>
      <c r="X28" s="120"/>
      <c r="Y28" s="120"/>
    </row>
    <row r="29" ht="18.0" customHeight="1">
      <c r="A29" s="128" t="s">
        <v>250</v>
      </c>
      <c r="B29" s="128" t="s">
        <v>251</v>
      </c>
      <c r="C29" s="129">
        <f>+'📝 AUDITORIA'!C104</f>
        <v>2</v>
      </c>
      <c r="D29" s="129" t="str">
        <f>+'📝 AUDITORIA'!D104</f>
        <v/>
      </c>
      <c r="E29" s="130">
        <f t="shared" si="3"/>
        <v>0</v>
      </c>
      <c r="F29" s="120"/>
      <c r="G29" s="120"/>
      <c r="H29" s="120"/>
      <c r="I29" s="120"/>
      <c r="J29" s="120"/>
      <c r="K29" s="120"/>
      <c r="L29" s="120"/>
      <c r="M29" s="120"/>
      <c r="N29" s="120"/>
      <c r="O29" s="120"/>
      <c r="P29" s="120"/>
      <c r="Q29" s="120"/>
      <c r="R29" s="120"/>
      <c r="S29" s="120"/>
      <c r="T29" s="120"/>
      <c r="U29" s="120"/>
      <c r="V29" s="120"/>
      <c r="W29" s="120"/>
      <c r="X29" s="120"/>
      <c r="Y29" s="120"/>
    </row>
    <row r="30" ht="18.0" customHeight="1">
      <c r="A30" s="128" t="s">
        <v>254</v>
      </c>
      <c r="B30" s="128" t="s">
        <v>279</v>
      </c>
      <c r="C30" s="129">
        <f>+'📝 AUDITORIA'!C106</f>
        <v>2</v>
      </c>
      <c r="D30" s="129" t="str">
        <f>+'📝 AUDITORIA'!D106</f>
        <v/>
      </c>
      <c r="E30" s="130">
        <f t="shared" si="3"/>
        <v>0</v>
      </c>
      <c r="F30" s="120"/>
      <c r="G30" s="120"/>
      <c r="H30" s="120"/>
      <c r="I30" s="120"/>
      <c r="J30" s="120"/>
      <c r="K30" s="120"/>
      <c r="L30" s="120"/>
      <c r="M30" s="120"/>
      <c r="N30" s="120"/>
      <c r="O30" s="120"/>
      <c r="P30" s="120"/>
      <c r="Q30" s="120"/>
      <c r="R30" s="120"/>
      <c r="S30" s="120"/>
      <c r="T30" s="120"/>
      <c r="U30" s="120"/>
      <c r="V30" s="120"/>
      <c r="W30" s="120"/>
      <c r="X30" s="120"/>
      <c r="Y30" s="120"/>
    </row>
    <row r="31" ht="18.0" customHeight="1">
      <c r="A31" s="128" t="s">
        <v>258</v>
      </c>
      <c r="B31" s="128" t="s">
        <v>259</v>
      </c>
      <c r="C31" s="129">
        <f>+'📝 AUDITORIA'!C108</f>
        <v>2</v>
      </c>
      <c r="D31" s="129" t="str">
        <f>+'📝 AUDITORIA'!D108</f>
        <v/>
      </c>
      <c r="E31" s="130">
        <f t="shared" si="3"/>
        <v>0</v>
      </c>
      <c r="F31" s="120"/>
      <c r="G31" s="120"/>
      <c r="H31" s="120"/>
      <c r="I31" s="120"/>
      <c r="J31" s="120"/>
      <c r="K31" s="120"/>
      <c r="L31" s="120"/>
      <c r="M31" s="120"/>
      <c r="N31" s="120"/>
      <c r="O31" s="120"/>
      <c r="P31" s="120"/>
      <c r="Q31" s="120"/>
      <c r="R31" s="120"/>
      <c r="S31" s="120"/>
      <c r="T31" s="120"/>
      <c r="U31" s="120"/>
      <c r="V31" s="120"/>
      <c r="W31" s="120"/>
      <c r="X31" s="120"/>
      <c r="Y31" s="120"/>
    </row>
    <row r="32" ht="21.75" customHeight="1">
      <c r="A32" s="124" t="s">
        <v>280</v>
      </c>
      <c r="B32" s="124" t="s">
        <v>281</v>
      </c>
      <c r="C32" s="49" t="str">
        <f>+'📝 AUDITORIA'!C111</f>
        <v/>
      </c>
      <c r="D32" s="49" t="str">
        <f>+'📝 AUDITORIA'!D111</f>
        <v/>
      </c>
      <c r="E32" s="50">
        <f t="shared" ref="E32:E33" si="6">IFERROR(+D32/C32,0)</f>
        <v>0</v>
      </c>
      <c r="F32" s="127"/>
      <c r="G32" s="127"/>
      <c r="H32" s="127"/>
      <c r="I32" s="127"/>
      <c r="J32" s="127"/>
      <c r="K32" s="127"/>
      <c r="L32" s="127"/>
      <c r="M32" s="127"/>
      <c r="N32" s="127"/>
      <c r="O32" s="127"/>
      <c r="P32" s="127"/>
      <c r="Q32" s="127"/>
      <c r="R32" s="127"/>
      <c r="S32" s="127"/>
      <c r="T32" s="127"/>
      <c r="U32" s="127"/>
      <c r="V32" s="127"/>
      <c r="W32" s="127"/>
      <c r="X32" s="127"/>
      <c r="Y32" s="127"/>
    </row>
    <row r="33" ht="18.0" customHeight="1">
      <c r="A33" s="131"/>
      <c r="B33" s="131" t="s">
        <v>282</v>
      </c>
      <c r="C33" s="132" t="str">
        <f>+'📝 AUDITORIA'!C122</f>
        <v/>
      </c>
      <c r="D33" s="132" t="str">
        <f>+'📝 AUDITORIA'!D122</f>
        <v/>
      </c>
      <c r="E33" s="133">
        <f t="shared" si="6"/>
        <v>0</v>
      </c>
      <c r="F33" s="127"/>
      <c r="G33" s="127"/>
      <c r="H33" s="127"/>
      <c r="I33" s="127"/>
      <c r="J33" s="127"/>
      <c r="K33" s="127"/>
      <c r="L33" s="127"/>
      <c r="M33" s="127"/>
      <c r="N33" s="127"/>
      <c r="O33" s="127"/>
      <c r="P33" s="127"/>
      <c r="Q33" s="127"/>
      <c r="R33" s="127"/>
      <c r="S33" s="127"/>
      <c r="T33" s="127"/>
      <c r="U33" s="127"/>
      <c r="V33" s="127"/>
      <c r="W33" s="127"/>
      <c r="X33" s="127"/>
      <c r="Y33" s="127"/>
    </row>
    <row r="34" ht="25.5" customHeight="1">
      <c r="A34" s="134"/>
      <c r="B34" s="135"/>
      <c r="C34" s="136">
        <f>+C4</f>
        <v>148</v>
      </c>
      <c r="D34" s="136">
        <f>+'📝 AUDITORIA'!D128</f>
        <v>0</v>
      </c>
      <c r="E34" s="137">
        <f t="shared" ref="E34:E35" si="7">+D34/C34</f>
        <v>0</v>
      </c>
      <c r="F34" s="127"/>
      <c r="G34" s="127"/>
      <c r="H34" s="127"/>
      <c r="I34" s="127"/>
      <c r="J34" s="127"/>
      <c r="K34" s="127"/>
      <c r="L34" s="127"/>
      <c r="M34" s="127"/>
      <c r="N34" s="127"/>
      <c r="O34" s="127"/>
      <c r="P34" s="127"/>
      <c r="Q34" s="127"/>
      <c r="R34" s="127"/>
      <c r="S34" s="127"/>
      <c r="T34" s="127"/>
      <c r="U34" s="127"/>
      <c r="V34" s="127"/>
      <c r="W34" s="127"/>
      <c r="X34" s="127"/>
      <c r="Y34" s="127"/>
    </row>
    <row r="35" ht="26.25" customHeight="1">
      <c r="A35" s="138"/>
      <c r="B35" s="139" t="s">
        <v>283</v>
      </c>
      <c r="C35" s="138">
        <f>+C4+C32</f>
        <v>148</v>
      </c>
      <c r="D35" s="138"/>
      <c r="E35" s="140">
        <f t="shared" si="7"/>
        <v>0</v>
      </c>
      <c r="F35" s="127"/>
      <c r="G35" s="127"/>
      <c r="H35" s="127"/>
      <c r="I35" s="127"/>
      <c r="J35" s="127"/>
      <c r="K35" s="127"/>
      <c r="L35" s="127"/>
      <c r="M35" s="127"/>
      <c r="N35" s="127"/>
      <c r="O35" s="127"/>
      <c r="P35" s="127"/>
      <c r="Q35" s="127"/>
      <c r="R35" s="127"/>
      <c r="S35" s="127"/>
      <c r="T35" s="127"/>
      <c r="U35" s="127"/>
      <c r="V35" s="127"/>
      <c r="W35" s="127"/>
      <c r="X35" s="127"/>
      <c r="Y35" s="127"/>
    </row>
    <row r="36" ht="9.75" customHeight="1">
      <c r="A36" s="141"/>
      <c r="B36" s="120"/>
      <c r="C36" s="141"/>
      <c r="D36" s="141"/>
      <c r="E36" s="120"/>
      <c r="F36" s="120"/>
      <c r="G36" s="120"/>
      <c r="H36" s="120"/>
      <c r="I36" s="120"/>
      <c r="J36" s="120"/>
      <c r="K36" s="120"/>
      <c r="L36" s="120"/>
      <c r="M36" s="120"/>
      <c r="N36" s="120"/>
      <c r="O36" s="120"/>
      <c r="P36" s="120"/>
      <c r="Q36" s="120"/>
      <c r="R36" s="120"/>
      <c r="S36" s="120"/>
      <c r="T36" s="120"/>
      <c r="U36" s="120"/>
      <c r="V36" s="120"/>
      <c r="W36" s="120"/>
      <c r="X36" s="120"/>
      <c r="Y36" s="120"/>
    </row>
    <row r="37" ht="24.0" customHeight="1">
      <c r="A37" s="142" t="s">
        <v>25</v>
      </c>
      <c r="B37" s="32"/>
      <c r="C37" s="32"/>
      <c r="D37" s="32"/>
      <c r="E37" s="33"/>
      <c r="F37" s="120"/>
      <c r="G37" s="120"/>
      <c r="H37" s="120"/>
      <c r="I37" s="120"/>
      <c r="J37" s="120"/>
      <c r="K37" s="120"/>
      <c r="L37" s="120"/>
      <c r="M37" s="120"/>
      <c r="N37" s="120"/>
      <c r="O37" s="120"/>
      <c r="P37" s="120"/>
      <c r="Q37" s="120"/>
      <c r="R37" s="120"/>
      <c r="S37" s="120"/>
      <c r="T37" s="120"/>
      <c r="U37" s="120"/>
      <c r="V37" s="120"/>
      <c r="W37" s="120"/>
      <c r="X37" s="120"/>
      <c r="Y37" s="120"/>
    </row>
    <row r="38" ht="21.75" customHeight="1">
      <c r="A38" s="143" t="s">
        <v>26</v>
      </c>
      <c r="B38" s="144" t="s">
        <v>284</v>
      </c>
      <c r="C38" s="6"/>
      <c r="D38" s="6"/>
      <c r="E38" s="7"/>
      <c r="F38" s="120"/>
      <c r="G38" s="120"/>
      <c r="H38" s="120"/>
      <c r="I38" s="120"/>
      <c r="J38" s="120"/>
      <c r="K38" s="120"/>
      <c r="L38" s="120"/>
      <c r="M38" s="120"/>
      <c r="N38" s="120"/>
      <c r="O38" s="120"/>
      <c r="P38" s="120"/>
      <c r="Q38" s="120"/>
      <c r="R38" s="120"/>
      <c r="S38" s="120"/>
      <c r="T38" s="120"/>
      <c r="U38" s="120"/>
      <c r="V38" s="120"/>
      <c r="W38" s="120"/>
      <c r="X38" s="120"/>
      <c r="Y38" s="120"/>
    </row>
    <row r="39" ht="21.75" customHeight="1">
      <c r="A39" s="145" t="s">
        <v>28</v>
      </c>
      <c r="B39" s="146" t="s">
        <v>285</v>
      </c>
      <c r="C39" s="6"/>
      <c r="D39" s="6"/>
      <c r="E39" s="7"/>
      <c r="F39" s="120"/>
      <c r="G39" s="120"/>
      <c r="H39" s="120"/>
      <c r="I39" s="120"/>
      <c r="J39" s="120"/>
      <c r="K39" s="120"/>
      <c r="L39" s="120"/>
      <c r="M39" s="120"/>
      <c r="N39" s="120"/>
      <c r="O39" s="120"/>
      <c r="P39" s="120"/>
      <c r="Q39" s="120"/>
      <c r="R39" s="120"/>
      <c r="S39" s="120"/>
      <c r="T39" s="120"/>
      <c r="U39" s="120"/>
      <c r="V39" s="120"/>
      <c r="W39" s="120"/>
      <c r="X39" s="120"/>
      <c r="Y39" s="120"/>
    </row>
    <row r="40" ht="21.75" customHeight="1">
      <c r="A40" s="147" t="s">
        <v>30</v>
      </c>
      <c r="B40" s="148" t="s">
        <v>286</v>
      </c>
      <c r="C40" s="6"/>
      <c r="D40" s="6"/>
      <c r="E40" s="7"/>
      <c r="F40" s="120"/>
      <c r="G40" s="120"/>
      <c r="H40" s="120"/>
      <c r="I40" s="120"/>
      <c r="J40" s="120"/>
      <c r="K40" s="120"/>
      <c r="L40" s="120"/>
      <c r="M40" s="120"/>
      <c r="N40" s="120"/>
      <c r="O40" s="120"/>
      <c r="P40" s="120"/>
      <c r="Q40" s="120"/>
      <c r="R40" s="120"/>
      <c r="S40" s="120"/>
      <c r="T40" s="120"/>
      <c r="U40" s="120"/>
      <c r="V40" s="120"/>
      <c r="W40" s="120"/>
      <c r="X40" s="120"/>
      <c r="Y40" s="120"/>
    </row>
    <row r="41" ht="21.75" customHeight="1">
      <c r="A41" s="149" t="s">
        <v>32</v>
      </c>
      <c r="B41" s="150" t="s">
        <v>287</v>
      </c>
      <c r="C41" s="6"/>
      <c r="D41" s="6"/>
      <c r="E41" s="7"/>
      <c r="F41" s="120"/>
      <c r="G41" s="120"/>
      <c r="H41" s="120"/>
      <c r="I41" s="120"/>
      <c r="J41" s="120"/>
      <c r="K41" s="120"/>
      <c r="L41" s="120"/>
      <c r="M41" s="120"/>
      <c r="N41" s="120"/>
      <c r="O41" s="120"/>
      <c r="P41" s="120"/>
      <c r="Q41" s="120"/>
      <c r="R41" s="120"/>
      <c r="S41" s="120"/>
      <c r="T41" s="120"/>
      <c r="U41" s="120"/>
      <c r="V41" s="120"/>
      <c r="W41" s="120"/>
      <c r="X41" s="120"/>
      <c r="Y41" s="120"/>
    </row>
    <row r="42" ht="11.25" customHeight="1">
      <c r="A42" s="141"/>
      <c r="B42" s="120"/>
      <c r="C42" s="141"/>
      <c r="D42" s="141"/>
      <c r="E42" s="120"/>
      <c r="F42" s="120"/>
      <c r="G42" s="120"/>
      <c r="H42" s="120"/>
      <c r="I42" s="120"/>
      <c r="J42" s="120"/>
      <c r="K42" s="120"/>
      <c r="L42" s="120"/>
      <c r="M42" s="120"/>
      <c r="N42" s="120"/>
      <c r="O42" s="120"/>
      <c r="P42" s="120"/>
      <c r="Q42" s="120"/>
      <c r="R42" s="120"/>
      <c r="S42" s="120"/>
      <c r="T42" s="120"/>
      <c r="U42" s="120"/>
      <c r="V42" s="120"/>
      <c r="W42" s="120"/>
      <c r="X42" s="120"/>
      <c r="Y42" s="120"/>
    </row>
    <row r="43" ht="11.25" customHeight="1">
      <c r="A43" s="141"/>
      <c r="B43" s="120"/>
      <c r="C43" s="141"/>
      <c r="D43" s="141"/>
      <c r="E43" s="120"/>
      <c r="F43" s="120"/>
      <c r="G43" s="120"/>
      <c r="H43" s="120"/>
      <c r="I43" s="120"/>
      <c r="J43" s="120"/>
      <c r="K43" s="120"/>
      <c r="L43" s="120"/>
      <c r="M43" s="120"/>
      <c r="N43" s="120"/>
      <c r="O43" s="120"/>
      <c r="P43" s="120"/>
      <c r="Q43" s="120"/>
      <c r="R43" s="120"/>
      <c r="S43" s="120"/>
      <c r="T43" s="120"/>
      <c r="U43" s="120"/>
      <c r="V43" s="120"/>
      <c r="W43" s="120"/>
      <c r="X43" s="120"/>
      <c r="Y43" s="120"/>
    </row>
    <row r="44" ht="11.25" customHeight="1">
      <c r="A44" s="141"/>
      <c r="B44" s="120"/>
      <c r="C44" s="141"/>
      <c r="D44" s="141"/>
      <c r="E44" s="120"/>
      <c r="F44" s="120"/>
      <c r="G44" s="120"/>
      <c r="H44" s="120"/>
      <c r="I44" s="120"/>
      <c r="J44" s="120"/>
      <c r="K44" s="120"/>
      <c r="L44" s="120"/>
      <c r="M44" s="120"/>
      <c r="N44" s="120"/>
      <c r="O44" s="120"/>
      <c r="P44" s="120"/>
      <c r="Q44" s="120"/>
      <c r="R44" s="120"/>
      <c r="S44" s="120"/>
      <c r="T44" s="120"/>
      <c r="U44" s="120"/>
      <c r="V44" s="120"/>
      <c r="W44" s="120"/>
      <c r="X44" s="120"/>
      <c r="Y44" s="120"/>
    </row>
    <row r="45" ht="11.25" customHeight="1">
      <c r="A45" s="141"/>
      <c r="B45" s="120"/>
      <c r="C45" s="141"/>
      <c r="D45" s="141"/>
      <c r="E45" s="120"/>
      <c r="F45" s="120"/>
      <c r="G45" s="120"/>
      <c r="H45" s="120"/>
      <c r="I45" s="120"/>
      <c r="J45" s="120"/>
      <c r="K45" s="120"/>
      <c r="L45" s="120"/>
      <c r="M45" s="120"/>
      <c r="N45" s="120"/>
      <c r="O45" s="120"/>
      <c r="P45" s="120"/>
      <c r="Q45" s="120"/>
      <c r="R45" s="120"/>
      <c r="S45" s="120"/>
      <c r="T45" s="120"/>
      <c r="U45" s="120"/>
      <c r="V45" s="120"/>
      <c r="W45" s="120"/>
      <c r="X45" s="120"/>
      <c r="Y45" s="120"/>
    </row>
    <row r="46" ht="11.25" customHeight="1">
      <c r="A46" s="141"/>
      <c r="B46" s="120"/>
      <c r="C46" s="141"/>
      <c r="D46" s="141"/>
      <c r="E46" s="120"/>
      <c r="F46" s="120"/>
      <c r="G46" s="120"/>
      <c r="H46" s="120"/>
      <c r="I46" s="120"/>
      <c r="J46" s="120"/>
      <c r="K46" s="120"/>
      <c r="L46" s="120"/>
      <c r="M46" s="120"/>
      <c r="N46" s="120"/>
      <c r="O46" s="120"/>
      <c r="P46" s="120"/>
      <c r="Q46" s="120"/>
      <c r="R46" s="120"/>
      <c r="S46" s="120"/>
      <c r="T46" s="120"/>
      <c r="U46" s="120"/>
      <c r="V46" s="120"/>
      <c r="W46" s="120"/>
      <c r="X46" s="120"/>
      <c r="Y46" s="120"/>
    </row>
    <row r="47" ht="11.25" customHeight="1">
      <c r="A47" s="141"/>
      <c r="B47" s="120"/>
      <c r="C47" s="141"/>
      <c r="D47" s="141"/>
      <c r="E47" s="120"/>
      <c r="F47" s="120"/>
      <c r="G47" s="120"/>
      <c r="H47" s="120"/>
      <c r="I47" s="120"/>
      <c r="J47" s="120"/>
      <c r="K47" s="120"/>
      <c r="L47" s="120"/>
      <c r="M47" s="120"/>
      <c r="N47" s="120"/>
      <c r="O47" s="120"/>
      <c r="P47" s="120"/>
      <c r="Q47" s="120"/>
      <c r="R47" s="120"/>
      <c r="S47" s="120"/>
      <c r="T47" s="120"/>
      <c r="U47" s="120"/>
      <c r="V47" s="120"/>
      <c r="W47" s="120"/>
      <c r="X47" s="120"/>
      <c r="Y47" s="120"/>
    </row>
    <row r="48" ht="11.25" customHeight="1">
      <c r="A48" s="141"/>
      <c r="B48" s="120"/>
      <c r="C48" s="141"/>
      <c r="D48" s="141"/>
      <c r="E48" s="120"/>
      <c r="F48" s="120"/>
      <c r="G48" s="120"/>
      <c r="H48" s="120"/>
      <c r="I48" s="120"/>
      <c r="J48" s="120"/>
      <c r="K48" s="120"/>
      <c r="L48" s="120"/>
      <c r="M48" s="120"/>
      <c r="N48" s="120"/>
      <c r="O48" s="120"/>
      <c r="P48" s="120"/>
      <c r="Q48" s="120"/>
      <c r="R48" s="120"/>
      <c r="S48" s="120"/>
      <c r="T48" s="120"/>
      <c r="U48" s="120"/>
      <c r="V48" s="120"/>
      <c r="W48" s="120"/>
      <c r="X48" s="120"/>
      <c r="Y48" s="120"/>
    </row>
    <row r="49" ht="11.25" customHeight="1">
      <c r="A49" s="141"/>
      <c r="B49" s="120"/>
      <c r="C49" s="141"/>
      <c r="D49" s="141"/>
      <c r="E49" s="120"/>
      <c r="F49" s="120"/>
      <c r="G49" s="120"/>
      <c r="H49" s="120"/>
      <c r="I49" s="120"/>
      <c r="J49" s="120"/>
      <c r="K49" s="120"/>
      <c r="L49" s="120"/>
      <c r="M49" s="120"/>
      <c r="N49" s="120"/>
      <c r="O49" s="120"/>
      <c r="P49" s="120"/>
      <c r="Q49" s="120"/>
      <c r="R49" s="120"/>
      <c r="S49" s="120"/>
      <c r="T49" s="120"/>
      <c r="U49" s="120"/>
      <c r="V49" s="120"/>
      <c r="W49" s="120"/>
      <c r="X49" s="120"/>
      <c r="Y49" s="120"/>
    </row>
    <row r="50" ht="11.25" customHeight="1">
      <c r="A50" s="141"/>
      <c r="B50" s="120"/>
      <c r="C50" s="141"/>
      <c r="D50" s="141"/>
      <c r="E50" s="120"/>
      <c r="F50" s="120"/>
      <c r="G50" s="120"/>
      <c r="H50" s="120"/>
      <c r="I50" s="120"/>
      <c r="J50" s="120"/>
      <c r="K50" s="120"/>
      <c r="L50" s="120"/>
      <c r="M50" s="120"/>
      <c r="N50" s="120"/>
      <c r="O50" s="120"/>
      <c r="P50" s="120"/>
      <c r="Q50" s="120"/>
      <c r="R50" s="120"/>
      <c r="S50" s="120"/>
      <c r="T50" s="120"/>
      <c r="U50" s="120"/>
      <c r="V50" s="120"/>
      <c r="W50" s="120"/>
      <c r="X50" s="120"/>
      <c r="Y50" s="120"/>
    </row>
    <row r="51" ht="11.25" customHeight="1">
      <c r="A51" s="141"/>
      <c r="B51" s="120"/>
      <c r="C51" s="141"/>
      <c r="D51" s="141"/>
      <c r="E51" s="120"/>
      <c r="F51" s="120"/>
      <c r="G51" s="120"/>
      <c r="H51" s="120"/>
      <c r="I51" s="120"/>
      <c r="J51" s="120"/>
      <c r="K51" s="120"/>
      <c r="L51" s="120"/>
      <c r="M51" s="120"/>
      <c r="N51" s="120"/>
      <c r="O51" s="120"/>
      <c r="P51" s="120"/>
      <c r="Q51" s="120"/>
      <c r="R51" s="120"/>
      <c r="S51" s="120"/>
      <c r="T51" s="120"/>
      <c r="U51" s="120"/>
      <c r="V51" s="120"/>
      <c r="W51" s="120"/>
      <c r="X51" s="120"/>
      <c r="Y51" s="120"/>
    </row>
    <row r="52" ht="11.25" customHeight="1">
      <c r="A52" s="141"/>
      <c r="B52" s="120"/>
      <c r="C52" s="141"/>
      <c r="D52" s="141"/>
      <c r="E52" s="120"/>
      <c r="F52" s="120"/>
      <c r="G52" s="120"/>
      <c r="H52" s="120"/>
      <c r="I52" s="120"/>
      <c r="J52" s="120"/>
      <c r="K52" s="120"/>
      <c r="L52" s="120"/>
      <c r="M52" s="120"/>
      <c r="N52" s="120"/>
      <c r="O52" s="120"/>
      <c r="P52" s="120"/>
      <c r="Q52" s="120"/>
      <c r="R52" s="120"/>
      <c r="S52" s="120"/>
      <c r="T52" s="120"/>
      <c r="U52" s="120"/>
      <c r="V52" s="120"/>
      <c r="W52" s="120"/>
      <c r="X52" s="120"/>
      <c r="Y52" s="120"/>
    </row>
    <row r="53" ht="11.25" customHeight="1">
      <c r="A53" s="141"/>
      <c r="B53" s="120"/>
      <c r="C53" s="141"/>
      <c r="D53" s="141"/>
      <c r="E53" s="120"/>
      <c r="F53" s="120"/>
      <c r="G53" s="120"/>
      <c r="H53" s="120"/>
      <c r="I53" s="120"/>
      <c r="J53" s="120"/>
      <c r="K53" s="120"/>
      <c r="L53" s="120"/>
      <c r="M53" s="120"/>
      <c r="N53" s="120"/>
      <c r="O53" s="120"/>
      <c r="P53" s="120"/>
      <c r="Q53" s="120"/>
      <c r="R53" s="120"/>
      <c r="S53" s="120"/>
      <c r="T53" s="120"/>
      <c r="U53" s="120"/>
      <c r="V53" s="120"/>
      <c r="W53" s="120"/>
      <c r="X53" s="120"/>
      <c r="Y53" s="120"/>
    </row>
    <row r="54" ht="11.25" customHeight="1">
      <c r="A54" s="141"/>
      <c r="B54" s="120"/>
      <c r="C54" s="141"/>
      <c r="D54" s="141"/>
      <c r="E54" s="120"/>
      <c r="F54" s="120"/>
      <c r="G54" s="120"/>
      <c r="H54" s="120"/>
      <c r="I54" s="120"/>
      <c r="J54" s="120"/>
      <c r="K54" s="120"/>
      <c r="L54" s="120"/>
      <c r="M54" s="120"/>
      <c r="N54" s="120"/>
      <c r="O54" s="120"/>
      <c r="P54" s="120"/>
      <c r="Q54" s="120"/>
      <c r="R54" s="120"/>
      <c r="S54" s="120"/>
      <c r="T54" s="120"/>
      <c r="U54" s="120"/>
      <c r="V54" s="120"/>
      <c r="W54" s="120"/>
      <c r="X54" s="120"/>
      <c r="Y54" s="120"/>
    </row>
    <row r="55" ht="11.25" customHeight="1">
      <c r="A55" s="141"/>
      <c r="B55" s="120"/>
      <c r="C55" s="141"/>
      <c r="D55" s="141"/>
      <c r="E55" s="120"/>
      <c r="F55" s="120"/>
      <c r="G55" s="120"/>
      <c r="H55" s="120"/>
      <c r="I55" s="120"/>
      <c r="J55" s="120"/>
      <c r="K55" s="120"/>
      <c r="L55" s="120"/>
      <c r="M55" s="120"/>
      <c r="N55" s="120"/>
      <c r="O55" s="120"/>
      <c r="P55" s="120"/>
      <c r="Q55" s="120"/>
      <c r="R55" s="120"/>
      <c r="S55" s="120"/>
      <c r="T55" s="120"/>
      <c r="U55" s="120"/>
      <c r="V55" s="120"/>
      <c r="W55" s="120"/>
      <c r="X55" s="120"/>
      <c r="Y55" s="120"/>
    </row>
    <row r="56" ht="11.25" customHeight="1">
      <c r="A56" s="141"/>
      <c r="B56" s="120"/>
      <c r="C56" s="141"/>
      <c r="D56" s="141"/>
      <c r="E56" s="120"/>
      <c r="F56" s="120"/>
      <c r="G56" s="120"/>
      <c r="H56" s="120"/>
      <c r="I56" s="120"/>
      <c r="J56" s="120"/>
      <c r="K56" s="120"/>
      <c r="L56" s="120"/>
      <c r="M56" s="120"/>
      <c r="N56" s="120"/>
      <c r="O56" s="120"/>
      <c r="P56" s="120"/>
      <c r="Q56" s="120"/>
      <c r="R56" s="120"/>
      <c r="S56" s="120"/>
      <c r="T56" s="120"/>
      <c r="U56" s="120"/>
      <c r="V56" s="120"/>
      <c r="W56" s="120"/>
      <c r="X56" s="120"/>
      <c r="Y56" s="120"/>
    </row>
    <row r="57" ht="11.25" customHeight="1">
      <c r="A57" s="141"/>
      <c r="B57" s="120"/>
      <c r="C57" s="141"/>
      <c r="D57" s="141"/>
      <c r="E57" s="120"/>
      <c r="F57" s="120"/>
      <c r="G57" s="120"/>
      <c r="H57" s="120"/>
      <c r="I57" s="120"/>
      <c r="J57" s="120"/>
      <c r="K57" s="120"/>
      <c r="L57" s="120"/>
      <c r="M57" s="120"/>
      <c r="N57" s="120"/>
      <c r="O57" s="120"/>
      <c r="P57" s="120"/>
      <c r="Q57" s="120"/>
      <c r="R57" s="120"/>
      <c r="S57" s="120"/>
      <c r="T57" s="120"/>
      <c r="U57" s="120"/>
      <c r="V57" s="120"/>
      <c r="W57" s="120"/>
      <c r="X57" s="120"/>
      <c r="Y57" s="120"/>
    </row>
    <row r="58" ht="11.25" customHeight="1">
      <c r="A58" s="141"/>
      <c r="B58" s="120"/>
      <c r="C58" s="141"/>
      <c r="D58" s="141"/>
      <c r="E58" s="120"/>
      <c r="F58" s="120"/>
      <c r="G58" s="120"/>
      <c r="H58" s="120"/>
      <c r="I58" s="120"/>
      <c r="J58" s="120"/>
      <c r="K58" s="120"/>
      <c r="L58" s="120"/>
      <c r="M58" s="120"/>
      <c r="N58" s="120"/>
      <c r="O58" s="120"/>
      <c r="P58" s="120"/>
      <c r="Q58" s="120"/>
      <c r="R58" s="120"/>
      <c r="S58" s="120"/>
      <c r="T58" s="120"/>
      <c r="U58" s="120"/>
      <c r="V58" s="120"/>
      <c r="W58" s="120"/>
      <c r="X58" s="120"/>
      <c r="Y58" s="120"/>
    </row>
    <row r="59" ht="11.25" customHeight="1">
      <c r="A59" s="141"/>
      <c r="B59" s="120"/>
      <c r="C59" s="141"/>
      <c r="D59" s="141"/>
      <c r="E59" s="120"/>
      <c r="F59" s="120"/>
      <c r="G59" s="120"/>
      <c r="H59" s="120"/>
      <c r="I59" s="120"/>
      <c r="J59" s="120"/>
      <c r="K59" s="120"/>
      <c r="L59" s="120"/>
      <c r="M59" s="120"/>
      <c r="N59" s="120"/>
      <c r="O59" s="120"/>
      <c r="P59" s="120"/>
      <c r="Q59" s="120"/>
      <c r="R59" s="120"/>
      <c r="S59" s="120"/>
      <c r="T59" s="120"/>
      <c r="U59" s="120"/>
      <c r="V59" s="120"/>
      <c r="W59" s="120"/>
      <c r="X59" s="120"/>
      <c r="Y59" s="120"/>
    </row>
    <row r="60" ht="11.25" customHeight="1">
      <c r="A60" s="141"/>
      <c r="B60" s="120"/>
      <c r="C60" s="141"/>
      <c r="D60" s="141"/>
      <c r="E60" s="120"/>
      <c r="F60" s="120"/>
      <c r="G60" s="120"/>
      <c r="H60" s="120"/>
      <c r="I60" s="120"/>
      <c r="J60" s="120"/>
      <c r="K60" s="120"/>
      <c r="L60" s="120"/>
      <c r="M60" s="120"/>
      <c r="N60" s="120"/>
      <c r="O60" s="120"/>
      <c r="P60" s="120"/>
      <c r="Q60" s="120"/>
      <c r="R60" s="120"/>
      <c r="S60" s="120"/>
      <c r="T60" s="120"/>
      <c r="U60" s="120"/>
      <c r="V60" s="120"/>
      <c r="W60" s="120"/>
      <c r="X60" s="120"/>
      <c r="Y60" s="120"/>
    </row>
    <row r="61" ht="11.25" customHeight="1">
      <c r="A61" s="141"/>
      <c r="B61" s="120"/>
      <c r="C61" s="141"/>
      <c r="D61" s="141"/>
      <c r="E61" s="120"/>
      <c r="F61" s="120"/>
      <c r="G61" s="120"/>
      <c r="H61" s="120"/>
      <c r="I61" s="120"/>
      <c r="J61" s="120"/>
      <c r="K61" s="120"/>
      <c r="L61" s="120"/>
      <c r="M61" s="120"/>
      <c r="N61" s="120"/>
      <c r="O61" s="120"/>
      <c r="P61" s="120"/>
      <c r="Q61" s="120"/>
      <c r="R61" s="120"/>
      <c r="S61" s="120"/>
      <c r="T61" s="120"/>
      <c r="U61" s="120"/>
      <c r="V61" s="120"/>
      <c r="W61" s="120"/>
      <c r="X61" s="120"/>
      <c r="Y61" s="120"/>
    </row>
    <row r="62" ht="11.25" customHeight="1">
      <c r="A62" s="141"/>
      <c r="B62" s="120"/>
      <c r="C62" s="141"/>
      <c r="D62" s="141"/>
      <c r="E62" s="120"/>
      <c r="F62" s="120"/>
      <c r="G62" s="120"/>
      <c r="H62" s="120"/>
      <c r="I62" s="120"/>
      <c r="J62" s="120"/>
      <c r="K62" s="120"/>
      <c r="L62" s="120"/>
      <c r="M62" s="120"/>
      <c r="N62" s="120"/>
      <c r="O62" s="120"/>
      <c r="P62" s="120"/>
      <c r="Q62" s="120"/>
      <c r="R62" s="120"/>
      <c r="S62" s="120"/>
      <c r="T62" s="120"/>
      <c r="U62" s="120"/>
      <c r="V62" s="120"/>
      <c r="W62" s="120"/>
      <c r="X62" s="120"/>
      <c r="Y62" s="120"/>
    </row>
    <row r="63" ht="11.25" customHeight="1">
      <c r="A63" s="141"/>
      <c r="B63" s="120"/>
      <c r="C63" s="141"/>
      <c r="D63" s="141"/>
      <c r="E63" s="120"/>
      <c r="F63" s="120"/>
      <c r="G63" s="120"/>
      <c r="H63" s="120"/>
      <c r="I63" s="120"/>
      <c r="J63" s="120"/>
      <c r="K63" s="120"/>
      <c r="L63" s="120"/>
      <c r="M63" s="120"/>
      <c r="N63" s="120"/>
      <c r="O63" s="120"/>
      <c r="P63" s="120"/>
      <c r="Q63" s="120"/>
      <c r="R63" s="120"/>
      <c r="S63" s="120"/>
      <c r="T63" s="120"/>
      <c r="U63" s="120"/>
      <c r="V63" s="120"/>
      <c r="W63" s="120"/>
      <c r="X63" s="120"/>
      <c r="Y63" s="120"/>
    </row>
    <row r="64" ht="11.25" customHeight="1">
      <c r="A64" s="141"/>
      <c r="B64" s="120"/>
      <c r="C64" s="141"/>
      <c r="D64" s="141"/>
      <c r="E64" s="120"/>
      <c r="F64" s="120"/>
      <c r="G64" s="120"/>
      <c r="H64" s="120"/>
      <c r="I64" s="120"/>
      <c r="J64" s="120"/>
      <c r="K64" s="120"/>
      <c r="L64" s="120"/>
      <c r="M64" s="120"/>
      <c r="N64" s="120"/>
      <c r="O64" s="120"/>
      <c r="P64" s="120"/>
      <c r="Q64" s="120"/>
      <c r="R64" s="120"/>
      <c r="S64" s="120"/>
      <c r="T64" s="120"/>
      <c r="U64" s="120"/>
      <c r="V64" s="120"/>
      <c r="W64" s="120"/>
      <c r="X64" s="120"/>
      <c r="Y64" s="120"/>
    </row>
    <row r="65" ht="11.25" customHeight="1">
      <c r="A65" s="141"/>
      <c r="B65" s="120"/>
      <c r="C65" s="141"/>
      <c r="D65" s="141"/>
      <c r="E65" s="120"/>
      <c r="F65" s="120"/>
      <c r="G65" s="120"/>
      <c r="H65" s="120"/>
      <c r="I65" s="120"/>
      <c r="J65" s="120"/>
      <c r="K65" s="120"/>
      <c r="L65" s="120"/>
      <c r="M65" s="120"/>
      <c r="N65" s="120"/>
      <c r="O65" s="120"/>
      <c r="P65" s="120"/>
      <c r="Q65" s="120"/>
      <c r="R65" s="120"/>
      <c r="S65" s="120"/>
      <c r="T65" s="120"/>
      <c r="U65" s="120"/>
      <c r="V65" s="120"/>
      <c r="W65" s="120"/>
      <c r="X65" s="120"/>
      <c r="Y65" s="120"/>
    </row>
    <row r="66" ht="11.25" customHeight="1">
      <c r="A66" s="141"/>
      <c r="B66" s="120"/>
      <c r="C66" s="141"/>
      <c r="D66" s="141"/>
      <c r="E66" s="120"/>
      <c r="F66" s="120"/>
      <c r="G66" s="120"/>
      <c r="H66" s="120"/>
      <c r="I66" s="120"/>
      <c r="J66" s="120"/>
      <c r="K66" s="120"/>
      <c r="L66" s="120"/>
      <c r="M66" s="120"/>
      <c r="N66" s="120"/>
      <c r="O66" s="120"/>
      <c r="P66" s="120"/>
      <c r="Q66" s="120"/>
      <c r="R66" s="120"/>
      <c r="S66" s="120"/>
      <c r="T66" s="120"/>
      <c r="U66" s="120"/>
      <c r="V66" s="120"/>
      <c r="W66" s="120"/>
      <c r="X66" s="120"/>
      <c r="Y66" s="120"/>
    </row>
    <row r="67" ht="11.25" customHeight="1">
      <c r="A67" s="141"/>
      <c r="B67" s="120"/>
      <c r="C67" s="141"/>
      <c r="D67" s="141"/>
      <c r="E67" s="120"/>
      <c r="F67" s="120"/>
      <c r="G67" s="120"/>
      <c r="H67" s="120"/>
      <c r="I67" s="120"/>
      <c r="J67" s="120"/>
      <c r="K67" s="120"/>
      <c r="L67" s="120"/>
      <c r="M67" s="120"/>
      <c r="N67" s="120"/>
      <c r="O67" s="120"/>
      <c r="P67" s="120"/>
      <c r="Q67" s="120"/>
      <c r="R67" s="120"/>
      <c r="S67" s="120"/>
      <c r="T67" s="120"/>
      <c r="U67" s="120"/>
      <c r="V67" s="120"/>
      <c r="W67" s="120"/>
      <c r="X67" s="120"/>
      <c r="Y67" s="120"/>
    </row>
    <row r="68" ht="11.25" customHeight="1">
      <c r="A68" s="141"/>
      <c r="B68" s="120"/>
      <c r="C68" s="141"/>
      <c r="D68" s="141"/>
      <c r="E68" s="120"/>
      <c r="F68" s="120"/>
      <c r="G68" s="120"/>
      <c r="H68" s="120"/>
      <c r="I68" s="120"/>
      <c r="J68" s="120"/>
      <c r="K68" s="120"/>
      <c r="L68" s="120"/>
      <c r="M68" s="120"/>
      <c r="N68" s="120"/>
      <c r="O68" s="120"/>
      <c r="P68" s="120"/>
      <c r="Q68" s="120"/>
      <c r="R68" s="120"/>
      <c r="S68" s="120"/>
      <c r="T68" s="120"/>
      <c r="U68" s="120"/>
      <c r="V68" s="120"/>
      <c r="W68" s="120"/>
      <c r="X68" s="120"/>
      <c r="Y68" s="120"/>
    </row>
    <row r="69" ht="11.25" customHeight="1">
      <c r="A69" s="141"/>
      <c r="B69" s="120"/>
      <c r="C69" s="141"/>
      <c r="D69" s="141"/>
      <c r="E69" s="120"/>
      <c r="F69" s="120"/>
      <c r="G69" s="120"/>
      <c r="H69" s="120"/>
      <c r="I69" s="120"/>
      <c r="J69" s="120"/>
      <c r="K69" s="120"/>
      <c r="L69" s="120"/>
      <c r="M69" s="120"/>
      <c r="N69" s="120"/>
      <c r="O69" s="120"/>
      <c r="P69" s="120"/>
      <c r="Q69" s="120"/>
      <c r="R69" s="120"/>
      <c r="S69" s="120"/>
      <c r="T69" s="120"/>
      <c r="U69" s="120"/>
      <c r="V69" s="120"/>
      <c r="W69" s="120"/>
      <c r="X69" s="120"/>
      <c r="Y69" s="120"/>
    </row>
    <row r="70" ht="11.25" customHeight="1">
      <c r="A70" s="141"/>
      <c r="B70" s="120"/>
      <c r="C70" s="141"/>
      <c r="D70" s="141"/>
      <c r="E70" s="120"/>
      <c r="F70" s="120"/>
      <c r="G70" s="120"/>
      <c r="H70" s="120"/>
      <c r="I70" s="120"/>
      <c r="J70" s="120"/>
      <c r="K70" s="120"/>
      <c r="L70" s="120"/>
      <c r="M70" s="120"/>
      <c r="N70" s="120"/>
      <c r="O70" s="120"/>
      <c r="P70" s="120"/>
      <c r="Q70" s="120"/>
      <c r="R70" s="120"/>
      <c r="S70" s="120"/>
      <c r="T70" s="120"/>
      <c r="U70" s="120"/>
      <c r="V70" s="120"/>
      <c r="W70" s="120"/>
      <c r="X70" s="120"/>
      <c r="Y70" s="120"/>
    </row>
    <row r="71" ht="11.25" customHeight="1">
      <c r="A71" s="141"/>
      <c r="B71" s="120"/>
      <c r="C71" s="141"/>
      <c r="D71" s="141"/>
      <c r="E71" s="120"/>
      <c r="F71" s="120"/>
      <c r="G71" s="120"/>
      <c r="H71" s="120"/>
      <c r="I71" s="120"/>
      <c r="J71" s="120"/>
      <c r="K71" s="120"/>
      <c r="L71" s="120"/>
      <c r="M71" s="120"/>
      <c r="N71" s="120"/>
      <c r="O71" s="120"/>
      <c r="P71" s="120"/>
      <c r="Q71" s="120"/>
      <c r="R71" s="120"/>
      <c r="S71" s="120"/>
      <c r="T71" s="120"/>
      <c r="U71" s="120"/>
      <c r="V71" s="120"/>
      <c r="W71" s="120"/>
      <c r="X71" s="120"/>
      <c r="Y71" s="120"/>
    </row>
    <row r="72" ht="11.25" customHeight="1">
      <c r="A72" s="141"/>
      <c r="B72" s="120"/>
      <c r="C72" s="141"/>
      <c r="D72" s="141"/>
      <c r="E72" s="120"/>
      <c r="F72" s="120"/>
      <c r="G72" s="120"/>
      <c r="H72" s="120"/>
      <c r="I72" s="120"/>
      <c r="J72" s="120"/>
      <c r="K72" s="120"/>
      <c r="L72" s="120"/>
      <c r="M72" s="120"/>
      <c r="N72" s="120"/>
      <c r="O72" s="120"/>
      <c r="P72" s="120"/>
      <c r="Q72" s="120"/>
      <c r="R72" s="120"/>
      <c r="S72" s="120"/>
      <c r="T72" s="120"/>
      <c r="U72" s="120"/>
      <c r="V72" s="120"/>
      <c r="W72" s="120"/>
      <c r="X72" s="120"/>
      <c r="Y72" s="120"/>
    </row>
    <row r="73" ht="11.25" customHeight="1">
      <c r="A73" s="141"/>
      <c r="B73" s="120"/>
      <c r="C73" s="141"/>
      <c r="D73" s="141"/>
      <c r="E73" s="120"/>
      <c r="F73" s="120"/>
      <c r="G73" s="120"/>
      <c r="H73" s="120"/>
      <c r="I73" s="120"/>
      <c r="J73" s="120"/>
      <c r="K73" s="120"/>
      <c r="L73" s="120"/>
      <c r="M73" s="120"/>
      <c r="N73" s="120"/>
      <c r="O73" s="120"/>
      <c r="P73" s="120"/>
      <c r="Q73" s="120"/>
      <c r="R73" s="120"/>
      <c r="S73" s="120"/>
      <c r="T73" s="120"/>
      <c r="U73" s="120"/>
      <c r="V73" s="120"/>
      <c r="W73" s="120"/>
      <c r="X73" s="120"/>
      <c r="Y73" s="120"/>
    </row>
    <row r="74" ht="11.25" customHeight="1">
      <c r="A74" s="141"/>
      <c r="B74" s="120"/>
      <c r="C74" s="141"/>
      <c r="D74" s="141"/>
      <c r="E74" s="120"/>
      <c r="F74" s="120"/>
      <c r="G74" s="120"/>
      <c r="H74" s="120"/>
      <c r="I74" s="120"/>
      <c r="J74" s="120"/>
      <c r="K74" s="120"/>
      <c r="L74" s="120"/>
      <c r="M74" s="120"/>
      <c r="N74" s="120"/>
      <c r="O74" s="120"/>
      <c r="P74" s="120"/>
      <c r="Q74" s="120"/>
      <c r="R74" s="120"/>
      <c r="S74" s="120"/>
      <c r="T74" s="120"/>
      <c r="U74" s="120"/>
      <c r="V74" s="120"/>
      <c r="W74" s="120"/>
      <c r="X74" s="120"/>
      <c r="Y74" s="120"/>
    </row>
    <row r="75" ht="11.25" customHeight="1">
      <c r="A75" s="141"/>
      <c r="B75" s="120"/>
      <c r="C75" s="141"/>
      <c r="D75" s="141"/>
      <c r="E75" s="120"/>
      <c r="F75" s="120"/>
      <c r="G75" s="120"/>
      <c r="H75" s="120"/>
      <c r="I75" s="120"/>
      <c r="J75" s="120"/>
      <c r="K75" s="120"/>
      <c r="L75" s="120"/>
      <c r="M75" s="120"/>
      <c r="N75" s="120"/>
      <c r="O75" s="120"/>
      <c r="P75" s="120"/>
      <c r="Q75" s="120"/>
      <c r="R75" s="120"/>
      <c r="S75" s="120"/>
      <c r="T75" s="120"/>
      <c r="U75" s="120"/>
      <c r="V75" s="120"/>
      <c r="W75" s="120"/>
      <c r="X75" s="120"/>
      <c r="Y75" s="120"/>
    </row>
    <row r="76" ht="11.25" customHeight="1">
      <c r="A76" s="141"/>
      <c r="B76" s="120"/>
      <c r="C76" s="141"/>
      <c r="D76" s="141"/>
      <c r="E76" s="120"/>
      <c r="F76" s="120"/>
      <c r="G76" s="120"/>
      <c r="H76" s="120"/>
      <c r="I76" s="120"/>
      <c r="J76" s="120"/>
      <c r="K76" s="120"/>
      <c r="L76" s="120"/>
      <c r="M76" s="120"/>
      <c r="N76" s="120"/>
      <c r="O76" s="120"/>
      <c r="P76" s="120"/>
      <c r="Q76" s="120"/>
      <c r="R76" s="120"/>
      <c r="S76" s="120"/>
      <c r="T76" s="120"/>
      <c r="U76" s="120"/>
      <c r="V76" s="120"/>
      <c r="W76" s="120"/>
      <c r="X76" s="120"/>
      <c r="Y76" s="120"/>
    </row>
    <row r="77" ht="11.25" customHeight="1">
      <c r="A77" s="141"/>
      <c r="B77" s="120"/>
      <c r="C77" s="141"/>
      <c r="D77" s="141"/>
      <c r="E77" s="120"/>
      <c r="F77" s="120"/>
      <c r="G77" s="120"/>
      <c r="H77" s="120"/>
      <c r="I77" s="120"/>
      <c r="J77" s="120"/>
      <c r="K77" s="120"/>
      <c r="L77" s="120"/>
      <c r="M77" s="120"/>
      <c r="N77" s="120"/>
      <c r="O77" s="120"/>
      <c r="P77" s="120"/>
      <c r="Q77" s="120"/>
      <c r="R77" s="120"/>
      <c r="S77" s="120"/>
      <c r="T77" s="120"/>
      <c r="U77" s="120"/>
      <c r="V77" s="120"/>
      <c r="W77" s="120"/>
      <c r="X77" s="120"/>
      <c r="Y77" s="120"/>
    </row>
    <row r="78" ht="11.25" customHeight="1">
      <c r="A78" s="141"/>
      <c r="B78" s="120"/>
      <c r="C78" s="141"/>
      <c r="D78" s="141"/>
      <c r="E78" s="120"/>
      <c r="F78" s="120"/>
      <c r="G78" s="120"/>
      <c r="H78" s="120"/>
      <c r="I78" s="120"/>
      <c r="J78" s="120"/>
      <c r="K78" s="120"/>
      <c r="L78" s="120"/>
      <c r="M78" s="120"/>
      <c r="N78" s="120"/>
      <c r="O78" s="120"/>
      <c r="P78" s="120"/>
      <c r="Q78" s="120"/>
      <c r="R78" s="120"/>
      <c r="S78" s="120"/>
      <c r="T78" s="120"/>
      <c r="U78" s="120"/>
      <c r="V78" s="120"/>
      <c r="W78" s="120"/>
      <c r="X78" s="120"/>
      <c r="Y78" s="120"/>
    </row>
    <row r="79" ht="11.25" customHeight="1">
      <c r="A79" s="141"/>
      <c r="B79" s="120"/>
      <c r="C79" s="141"/>
      <c r="D79" s="141"/>
      <c r="E79" s="120"/>
      <c r="F79" s="120"/>
      <c r="G79" s="120"/>
      <c r="H79" s="120"/>
      <c r="I79" s="120"/>
      <c r="J79" s="120"/>
      <c r="K79" s="120"/>
      <c r="L79" s="120"/>
      <c r="M79" s="120"/>
      <c r="N79" s="120"/>
      <c r="O79" s="120"/>
      <c r="P79" s="120"/>
      <c r="Q79" s="120"/>
      <c r="R79" s="120"/>
      <c r="S79" s="120"/>
      <c r="T79" s="120"/>
      <c r="U79" s="120"/>
      <c r="V79" s="120"/>
      <c r="W79" s="120"/>
      <c r="X79" s="120"/>
      <c r="Y79" s="120"/>
    </row>
    <row r="80" ht="11.25" customHeight="1">
      <c r="A80" s="141"/>
      <c r="B80" s="120"/>
      <c r="C80" s="141"/>
      <c r="D80" s="141"/>
      <c r="E80" s="120"/>
      <c r="F80" s="120"/>
      <c r="G80" s="120"/>
      <c r="H80" s="120"/>
      <c r="I80" s="120"/>
      <c r="J80" s="120"/>
      <c r="K80" s="120"/>
      <c r="L80" s="120"/>
      <c r="M80" s="120"/>
      <c r="N80" s="120"/>
      <c r="O80" s="120"/>
      <c r="P80" s="120"/>
      <c r="Q80" s="120"/>
      <c r="R80" s="120"/>
      <c r="S80" s="120"/>
      <c r="T80" s="120"/>
      <c r="U80" s="120"/>
      <c r="V80" s="120"/>
      <c r="W80" s="120"/>
      <c r="X80" s="120"/>
      <c r="Y80" s="120"/>
    </row>
    <row r="81" ht="11.25" customHeight="1">
      <c r="A81" s="141"/>
      <c r="B81" s="120"/>
      <c r="C81" s="141"/>
      <c r="D81" s="141"/>
      <c r="E81" s="120"/>
      <c r="F81" s="120"/>
      <c r="G81" s="120"/>
      <c r="H81" s="120"/>
      <c r="I81" s="120"/>
      <c r="J81" s="120"/>
      <c r="K81" s="120"/>
      <c r="L81" s="120"/>
      <c r="M81" s="120"/>
      <c r="N81" s="120"/>
      <c r="O81" s="120"/>
      <c r="P81" s="120"/>
      <c r="Q81" s="120"/>
      <c r="R81" s="120"/>
      <c r="S81" s="120"/>
      <c r="T81" s="120"/>
      <c r="U81" s="120"/>
      <c r="V81" s="120"/>
      <c r="W81" s="120"/>
      <c r="X81" s="120"/>
      <c r="Y81" s="120"/>
    </row>
    <row r="82" ht="11.25" customHeight="1">
      <c r="A82" s="141"/>
      <c r="B82" s="120"/>
      <c r="C82" s="141"/>
      <c r="D82" s="141"/>
      <c r="E82" s="120"/>
      <c r="F82" s="120"/>
      <c r="G82" s="120"/>
      <c r="H82" s="120"/>
      <c r="I82" s="120"/>
      <c r="J82" s="120"/>
      <c r="K82" s="120"/>
      <c r="L82" s="120"/>
      <c r="M82" s="120"/>
      <c r="N82" s="120"/>
      <c r="O82" s="120"/>
      <c r="P82" s="120"/>
      <c r="Q82" s="120"/>
      <c r="R82" s="120"/>
      <c r="S82" s="120"/>
      <c r="T82" s="120"/>
      <c r="U82" s="120"/>
      <c r="V82" s="120"/>
      <c r="W82" s="120"/>
      <c r="X82" s="120"/>
      <c r="Y82" s="120"/>
    </row>
    <row r="83" ht="11.25" customHeight="1">
      <c r="A83" s="141"/>
      <c r="B83" s="120"/>
      <c r="C83" s="141"/>
      <c r="D83" s="141"/>
      <c r="E83" s="120"/>
      <c r="F83" s="120"/>
      <c r="G83" s="120"/>
      <c r="H83" s="120"/>
      <c r="I83" s="120"/>
      <c r="J83" s="120"/>
      <c r="K83" s="120"/>
      <c r="L83" s="120"/>
      <c r="M83" s="120"/>
      <c r="N83" s="120"/>
      <c r="O83" s="120"/>
      <c r="P83" s="120"/>
      <c r="Q83" s="120"/>
      <c r="R83" s="120"/>
      <c r="S83" s="120"/>
      <c r="T83" s="120"/>
      <c r="U83" s="120"/>
      <c r="V83" s="120"/>
      <c r="W83" s="120"/>
      <c r="X83" s="120"/>
      <c r="Y83" s="120"/>
    </row>
    <row r="84" ht="11.25" customHeight="1">
      <c r="A84" s="141"/>
      <c r="B84" s="120"/>
      <c r="C84" s="141"/>
      <c r="D84" s="141"/>
      <c r="E84" s="120"/>
      <c r="F84" s="120"/>
      <c r="G84" s="120"/>
      <c r="H84" s="120"/>
      <c r="I84" s="120"/>
      <c r="J84" s="120"/>
      <c r="K84" s="120"/>
      <c r="L84" s="120"/>
      <c r="M84" s="120"/>
      <c r="N84" s="120"/>
      <c r="O84" s="120"/>
      <c r="P84" s="120"/>
      <c r="Q84" s="120"/>
      <c r="R84" s="120"/>
      <c r="S84" s="120"/>
      <c r="T84" s="120"/>
      <c r="U84" s="120"/>
      <c r="V84" s="120"/>
      <c r="W84" s="120"/>
      <c r="X84" s="120"/>
      <c r="Y84" s="120"/>
    </row>
    <row r="85" ht="11.25" customHeight="1">
      <c r="A85" s="141"/>
      <c r="B85" s="120"/>
      <c r="C85" s="141"/>
      <c r="D85" s="141"/>
      <c r="E85" s="120"/>
      <c r="F85" s="120"/>
      <c r="G85" s="120"/>
      <c r="H85" s="120"/>
      <c r="I85" s="120"/>
      <c r="J85" s="120"/>
      <c r="K85" s="120"/>
      <c r="L85" s="120"/>
      <c r="M85" s="120"/>
      <c r="N85" s="120"/>
      <c r="O85" s="120"/>
      <c r="P85" s="120"/>
      <c r="Q85" s="120"/>
      <c r="R85" s="120"/>
      <c r="S85" s="120"/>
      <c r="T85" s="120"/>
      <c r="U85" s="120"/>
      <c r="V85" s="120"/>
      <c r="W85" s="120"/>
      <c r="X85" s="120"/>
      <c r="Y85" s="120"/>
    </row>
    <row r="86" ht="11.25" customHeight="1">
      <c r="A86" s="141"/>
      <c r="B86" s="120"/>
      <c r="C86" s="141"/>
      <c r="D86" s="141"/>
      <c r="E86" s="120"/>
      <c r="F86" s="120"/>
      <c r="G86" s="120"/>
      <c r="H86" s="120"/>
      <c r="I86" s="120"/>
      <c r="J86" s="120"/>
      <c r="K86" s="120"/>
      <c r="L86" s="120"/>
      <c r="M86" s="120"/>
      <c r="N86" s="120"/>
      <c r="O86" s="120"/>
      <c r="P86" s="120"/>
      <c r="Q86" s="120"/>
      <c r="R86" s="120"/>
      <c r="S86" s="120"/>
      <c r="T86" s="120"/>
      <c r="U86" s="120"/>
      <c r="V86" s="120"/>
      <c r="W86" s="120"/>
      <c r="X86" s="120"/>
      <c r="Y86" s="120"/>
    </row>
    <row r="87" ht="11.25" customHeight="1">
      <c r="A87" s="141"/>
      <c r="B87" s="120"/>
      <c r="C87" s="141"/>
      <c r="D87" s="141"/>
      <c r="E87" s="120"/>
      <c r="F87" s="120"/>
      <c r="G87" s="120"/>
      <c r="H87" s="120"/>
      <c r="I87" s="120"/>
      <c r="J87" s="120"/>
      <c r="K87" s="120"/>
      <c r="L87" s="120"/>
      <c r="M87" s="120"/>
      <c r="N87" s="120"/>
      <c r="O87" s="120"/>
      <c r="P87" s="120"/>
      <c r="Q87" s="120"/>
      <c r="R87" s="120"/>
      <c r="S87" s="120"/>
      <c r="T87" s="120"/>
      <c r="U87" s="120"/>
      <c r="V87" s="120"/>
      <c r="W87" s="120"/>
      <c r="X87" s="120"/>
      <c r="Y87" s="120"/>
    </row>
    <row r="88" ht="11.25" customHeight="1">
      <c r="A88" s="141"/>
      <c r="B88" s="120"/>
      <c r="C88" s="141"/>
      <c r="D88" s="141"/>
      <c r="E88" s="120"/>
      <c r="F88" s="120"/>
      <c r="G88" s="120"/>
      <c r="H88" s="120"/>
      <c r="I88" s="120"/>
      <c r="J88" s="120"/>
      <c r="K88" s="120"/>
      <c r="L88" s="120"/>
      <c r="M88" s="120"/>
      <c r="N88" s="120"/>
      <c r="O88" s="120"/>
      <c r="P88" s="120"/>
      <c r="Q88" s="120"/>
      <c r="R88" s="120"/>
      <c r="S88" s="120"/>
      <c r="T88" s="120"/>
      <c r="U88" s="120"/>
      <c r="V88" s="120"/>
      <c r="W88" s="120"/>
      <c r="X88" s="120"/>
      <c r="Y88" s="120"/>
    </row>
    <row r="89" ht="11.25" customHeight="1">
      <c r="A89" s="141"/>
      <c r="B89" s="120"/>
      <c r="C89" s="141"/>
      <c r="D89" s="141"/>
      <c r="E89" s="120"/>
      <c r="F89" s="120"/>
      <c r="G89" s="120"/>
      <c r="H89" s="120"/>
      <c r="I89" s="120"/>
      <c r="J89" s="120"/>
      <c r="K89" s="120"/>
      <c r="L89" s="120"/>
      <c r="M89" s="120"/>
      <c r="N89" s="120"/>
      <c r="O89" s="120"/>
      <c r="P89" s="120"/>
      <c r="Q89" s="120"/>
      <c r="R89" s="120"/>
      <c r="S89" s="120"/>
      <c r="T89" s="120"/>
      <c r="U89" s="120"/>
      <c r="V89" s="120"/>
      <c r="W89" s="120"/>
      <c r="X89" s="120"/>
      <c r="Y89" s="120"/>
    </row>
    <row r="90" ht="11.25" customHeight="1">
      <c r="A90" s="141"/>
      <c r="B90" s="120"/>
      <c r="C90" s="141"/>
      <c r="D90" s="141"/>
      <c r="E90" s="120"/>
      <c r="F90" s="120"/>
      <c r="G90" s="120"/>
      <c r="H90" s="120"/>
      <c r="I90" s="120"/>
      <c r="J90" s="120"/>
      <c r="K90" s="120"/>
      <c r="L90" s="120"/>
      <c r="M90" s="120"/>
      <c r="N90" s="120"/>
      <c r="O90" s="120"/>
      <c r="P90" s="120"/>
      <c r="Q90" s="120"/>
      <c r="R90" s="120"/>
      <c r="S90" s="120"/>
      <c r="T90" s="120"/>
      <c r="U90" s="120"/>
      <c r="V90" s="120"/>
      <c r="W90" s="120"/>
      <c r="X90" s="120"/>
      <c r="Y90" s="120"/>
    </row>
    <row r="91" ht="11.25" customHeight="1">
      <c r="A91" s="141"/>
      <c r="B91" s="120"/>
      <c r="C91" s="141"/>
      <c r="D91" s="141"/>
      <c r="E91" s="120"/>
      <c r="F91" s="120"/>
      <c r="G91" s="120"/>
      <c r="H91" s="120"/>
      <c r="I91" s="120"/>
      <c r="J91" s="120"/>
      <c r="K91" s="120"/>
      <c r="L91" s="120"/>
      <c r="M91" s="120"/>
      <c r="N91" s="120"/>
      <c r="O91" s="120"/>
      <c r="P91" s="120"/>
      <c r="Q91" s="120"/>
      <c r="R91" s="120"/>
      <c r="S91" s="120"/>
      <c r="T91" s="120"/>
      <c r="U91" s="120"/>
      <c r="V91" s="120"/>
      <c r="W91" s="120"/>
      <c r="X91" s="120"/>
      <c r="Y91" s="120"/>
    </row>
    <row r="92" ht="11.25" customHeight="1">
      <c r="A92" s="141"/>
      <c r="B92" s="120"/>
      <c r="C92" s="141"/>
      <c r="D92" s="141"/>
      <c r="E92" s="120"/>
      <c r="F92" s="120"/>
      <c r="G92" s="120"/>
      <c r="H92" s="120"/>
      <c r="I92" s="120"/>
      <c r="J92" s="120"/>
      <c r="K92" s="120"/>
      <c r="L92" s="120"/>
      <c r="M92" s="120"/>
      <c r="N92" s="120"/>
      <c r="O92" s="120"/>
      <c r="P92" s="120"/>
      <c r="Q92" s="120"/>
      <c r="R92" s="120"/>
      <c r="S92" s="120"/>
      <c r="T92" s="120"/>
      <c r="U92" s="120"/>
      <c r="V92" s="120"/>
      <c r="W92" s="120"/>
      <c r="X92" s="120"/>
      <c r="Y92" s="120"/>
    </row>
    <row r="93" ht="11.25" customHeight="1">
      <c r="A93" s="141"/>
      <c r="B93" s="120"/>
      <c r="C93" s="141"/>
      <c r="D93" s="141"/>
      <c r="E93" s="120"/>
      <c r="F93" s="120"/>
      <c r="G93" s="120"/>
      <c r="H93" s="120"/>
      <c r="I93" s="120"/>
      <c r="J93" s="120"/>
      <c r="K93" s="120"/>
      <c r="L93" s="120"/>
      <c r="M93" s="120"/>
      <c r="N93" s="120"/>
      <c r="O93" s="120"/>
      <c r="P93" s="120"/>
      <c r="Q93" s="120"/>
      <c r="R93" s="120"/>
      <c r="S93" s="120"/>
      <c r="T93" s="120"/>
      <c r="U93" s="120"/>
      <c r="V93" s="120"/>
      <c r="W93" s="120"/>
      <c r="X93" s="120"/>
      <c r="Y93" s="120"/>
    </row>
    <row r="94" ht="11.25" customHeight="1">
      <c r="A94" s="141"/>
      <c r="B94" s="120"/>
      <c r="C94" s="141"/>
      <c r="D94" s="141"/>
      <c r="E94" s="120"/>
      <c r="F94" s="120"/>
      <c r="G94" s="120"/>
      <c r="H94" s="120"/>
      <c r="I94" s="120"/>
      <c r="J94" s="120"/>
      <c r="K94" s="120"/>
      <c r="L94" s="120"/>
      <c r="M94" s="120"/>
      <c r="N94" s="120"/>
      <c r="O94" s="120"/>
      <c r="P94" s="120"/>
      <c r="Q94" s="120"/>
      <c r="R94" s="120"/>
      <c r="S94" s="120"/>
      <c r="T94" s="120"/>
      <c r="U94" s="120"/>
      <c r="V94" s="120"/>
      <c r="W94" s="120"/>
      <c r="X94" s="120"/>
      <c r="Y94" s="120"/>
    </row>
    <row r="95" ht="11.25" customHeight="1">
      <c r="A95" s="141"/>
      <c r="B95" s="120"/>
      <c r="C95" s="141"/>
      <c r="D95" s="141"/>
      <c r="E95" s="120"/>
      <c r="F95" s="120"/>
      <c r="G95" s="120"/>
      <c r="H95" s="120"/>
      <c r="I95" s="120"/>
      <c r="J95" s="120"/>
      <c r="K95" s="120"/>
      <c r="L95" s="120"/>
      <c r="M95" s="120"/>
      <c r="N95" s="120"/>
      <c r="O95" s="120"/>
      <c r="P95" s="120"/>
      <c r="Q95" s="120"/>
      <c r="R95" s="120"/>
      <c r="S95" s="120"/>
      <c r="T95" s="120"/>
      <c r="U95" s="120"/>
      <c r="V95" s="120"/>
      <c r="W95" s="120"/>
      <c r="X95" s="120"/>
      <c r="Y95" s="120"/>
    </row>
    <row r="96" ht="11.25" customHeight="1">
      <c r="A96" s="141"/>
      <c r="B96" s="120"/>
      <c r="C96" s="141"/>
      <c r="D96" s="141"/>
      <c r="E96" s="120"/>
      <c r="F96" s="120"/>
      <c r="G96" s="120"/>
      <c r="H96" s="120"/>
      <c r="I96" s="120"/>
      <c r="J96" s="120"/>
      <c r="K96" s="120"/>
      <c r="L96" s="120"/>
      <c r="M96" s="120"/>
      <c r="N96" s="120"/>
      <c r="O96" s="120"/>
      <c r="P96" s="120"/>
      <c r="Q96" s="120"/>
      <c r="R96" s="120"/>
      <c r="S96" s="120"/>
      <c r="T96" s="120"/>
      <c r="U96" s="120"/>
      <c r="V96" s="120"/>
      <c r="W96" s="120"/>
      <c r="X96" s="120"/>
      <c r="Y96" s="120"/>
    </row>
    <row r="97" ht="11.25" customHeight="1">
      <c r="A97" s="141"/>
      <c r="B97" s="120"/>
      <c r="C97" s="141"/>
      <c r="D97" s="141"/>
      <c r="E97" s="120"/>
      <c r="F97" s="120"/>
      <c r="G97" s="120"/>
      <c r="H97" s="120"/>
      <c r="I97" s="120"/>
      <c r="J97" s="120"/>
      <c r="K97" s="120"/>
      <c r="L97" s="120"/>
      <c r="M97" s="120"/>
      <c r="N97" s="120"/>
      <c r="O97" s="120"/>
      <c r="P97" s="120"/>
      <c r="Q97" s="120"/>
      <c r="R97" s="120"/>
      <c r="S97" s="120"/>
      <c r="T97" s="120"/>
      <c r="U97" s="120"/>
      <c r="V97" s="120"/>
      <c r="W97" s="120"/>
      <c r="X97" s="120"/>
      <c r="Y97" s="120"/>
    </row>
    <row r="98" ht="11.25" customHeight="1">
      <c r="A98" s="141"/>
      <c r="B98" s="120"/>
      <c r="C98" s="141"/>
      <c r="D98" s="141"/>
      <c r="E98" s="120"/>
      <c r="F98" s="120"/>
      <c r="G98" s="120"/>
      <c r="H98" s="120"/>
      <c r="I98" s="120"/>
      <c r="J98" s="120"/>
      <c r="K98" s="120"/>
      <c r="L98" s="120"/>
      <c r="M98" s="120"/>
      <c r="N98" s="120"/>
      <c r="O98" s="120"/>
      <c r="P98" s="120"/>
      <c r="Q98" s="120"/>
      <c r="R98" s="120"/>
      <c r="S98" s="120"/>
      <c r="T98" s="120"/>
      <c r="U98" s="120"/>
      <c r="V98" s="120"/>
      <c r="W98" s="120"/>
      <c r="X98" s="120"/>
      <c r="Y98" s="120"/>
    </row>
    <row r="99" ht="11.25" customHeight="1">
      <c r="A99" s="141"/>
      <c r="B99" s="120"/>
      <c r="C99" s="141"/>
      <c r="D99" s="141"/>
      <c r="E99" s="120"/>
      <c r="F99" s="120"/>
      <c r="G99" s="120"/>
      <c r="H99" s="120"/>
      <c r="I99" s="120"/>
      <c r="J99" s="120"/>
      <c r="K99" s="120"/>
      <c r="L99" s="120"/>
      <c r="M99" s="120"/>
      <c r="N99" s="120"/>
      <c r="O99" s="120"/>
      <c r="P99" s="120"/>
      <c r="Q99" s="120"/>
      <c r="R99" s="120"/>
      <c r="S99" s="120"/>
      <c r="T99" s="120"/>
      <c r="U99" s="120"/>
      <c r="V99" s="120"/>
      <c r="W99" s="120"/>
      <c r="X99" s="120"/>
      <c r="Y99" s="120"/>
    </row>
    <row r="100" ht="11.25" customHeight="1">
      <c r="A100" s="141"/>
      <c r="B100" s="120"/>
      <c r="C100" s="141"/>
      <c r="D100" s="141"/>
      <c r="E100" s="120"/>
      <c r="F100" s="120"/>
      <c r="G100" s="120"/>
      <c r="H100" s="120"/>
      <c r="I100" s="120"/>
      <c r="J100" s="120"/>
      <c r="K100" s="120"/>
      <c r="L100" s="120"/>
      <c r="M100" s="120"/>
      <c r="N100" s="120"/>
      <c r="O100" s="120"/>
      <c r="P100" s="120"/>
      <c r="Q100" s="120"/>
      <c r="R100" s="120"/>
      <c r="S100" s="120"/>
      <c r="T100" s="120"/>
      <c r="U100" s="120"/>
      <c r="V100" s="120"/>
      <c r="W100" s="120"/>
      <c r="X100" s="120"/>
      <c r="Y100" s="120"/>
    </row>
    <row r="101" ht="11.25" customHeight="1">
      <c r="A101" s="141"/>
      <c r="B101" s="120"/>
      <c r="C101" s="141"/>
      <c r="D101" s="141"/>
      <c r="E101" s="120"/>
      <c r="F101" s="120"/>
      <c r="G101" s="120"/>
      <c r="H101" s="120"/>
      <c r="I101" s="120"/>
      <c r="J101" s="120"/>
      <c r="K101" s="120"/>
      <c r="L101" s="120"/>
      <c r="M101" s="120"/>
      <c r="N101" s="120"/>
      <c r="O101" s="120"/>
      <c r="P101" s="120"/>
      <c r="Q101" s="120"/>
      <c r="R101" s="120"/>
      <c r="S101" s="120"/>
      <c r="T101" s="120"/>
      <c r="U101" s="120"/>
      <c r="V101" s="120"/>
      <c r="W101" s="120"/>
      <c r="X101" s="120"/>
      <c r="Y101" s="120"/>
    </row>
    <row r="102" ht="11.25" customHeight="1">
      <c r="A102" s="141"/>
      <c r="B102" s="120"/>
      <c r="C102" s="141"/>
      <c r="D102" s="141"/>
      <c r="E102" s="120"/>
      <c r="F102" s="120"/>
      <c r="G102" s="120"/>
      <c r="H102" s="120"/>
      <c r="I102" s="120"/>
      <c r="J102" s="120"/>
      <c r="K102" s="120"/>
      <c r="L102" s="120"/>
      <c r="M102" s="120"/>
      <c r="N102" s="120"/>
      <c r="O102" s="120"/>
      <c r="P102" s="120"/>
      <c r="Q102" s="120"/>
      <c r="R102" s="120"/>
      <c r="S102" s="120"/>
      <c r="T102" s="120"/>
      <c r="U102" s="120"/>
      <c r="V102" s="120"/>
      <c r="W102" s="120"/>
      <c r="X102" s="120"/>
      <c r="Y102" s="120"/>
    </row>
    <row r="103" ht="11.25" customHeight="1">
      <c r="A103" s="141"/>
      <c r="B103" s="120"/>
      <c r="C103" s="141"/>
      <c r="D103" s="141"/>
      <c r="E103" s="120"/>
      <c r="F103" s="120"/>
      <c r="G103" s="120"/>
      <c r="H103" s="120"/>
      <c r="I103" s="120"/>
      <c r="J103" s="120"/>
      <c r="K103" s="120"/>
      <c r="L103" s="120"/>
      <c r="M103" s="120"/>
      <c r="N103" s="120"/>
      <c r="O103" s="120"/>
      <c r="P103" s="120"/>
      <c r="Q103" s="120"/>
      <c r="R103" s="120"/>
      <c r="S103" s="120"/>
      <c r="T103" s="120"/>
      <c r="U103" s="120"/>
      <c r="V103" s="120"/>
      <c r="W103" s="120"/>
      <c r="X103" s="120"/>
      <c r="Y103" s="120"/>
    </row>
    <row r="104" ht="11.25" customHeight="1">
      <c r="A104" s="141"/>
      <c r="B104" s="120"/>
      <c r="C104" s="141"/>
      <c r="D104" s="141"/>
      <c r="E104" s="120"/>
      <c r="F104" s="120"/>
      <c r="G104" s="120"/>
      <c r="H104" s="120"/>
      <c r="I104" s="120"/>
      <c r="J104" s="120"/>
      <c r="K104" s="120"/>
      <c r="L104" s="120"/>
      <c r="M104" s="120"/>
      <c r="N104" s="120"/>
      <c r="O104" s="120"/>
      <c r="P104" s="120"/>
      <c r="Q104" s="120"/>
      <c r="R104" s="120"/>
      <c r="S104" s="120"/>
      <c r="T104" s="120"/>
      <c r="U104" s="120"/>
      <c r="V104" s="120"/>
      <c r="W104" s="120"/>
      <c r="X104" s="120"/>
      <c r="Y104" s="120"/>
    </row>
    <row r="105" ht="11.25" customHeight="1">
      <c r="A105" s="141"/>
      <c r="B105" s="120"/>
      <c r="C105" s="141"/>
      <c r="D105" s="141"/>
      <c r="E105" s="120"/>
      <c r="F105" s="120"/>
      <c r="G105" s="120"/>
      <c r="H105" s="120"/>
      <c r="I105" s="120"/>
      <c r="J105" s="120"/>
      <c r="K105" s="120"/>
      <c r="L105" s="120"/>
      <c r="M105" s="120"/>
      <c r="N105" s="120"/>
      <c r="O105" s="120"/>
      <c r="P105" s="120"/>
      <c r="Q105" s="120"/>
      <c r="R105" s="120"/>
      <c r="S105" s="120"/>
      <c r="T105" s="120"/>
      <c r="U105" s="120"/>
      <c r="V105" s="120"/>
      <c r="W105" s="120"/>
      <c r="X105" s="120"/>
      <c r="Y105" s="120"/>
    </row>
    <row r="106" ht="11.25" customHeight="1">
      <c r="A106" s="141"/>
      <c r="B106" s="120"/>
      <c r="C106" s="141"/>
      <c r="D106" s="141"/>
      <c r="E106" s="120"/>
      <c r="F106" s="120"/>
      <c r="G106" s="120"/>
      <c r="H106" s="120"/>
      <c r="I106" s="120"/>
      <c r="J106" s="120"/>
      <c r="K106" s="120"/>
      <c r="L106" s="120"/>
      <c r="M106" s="120"/>
      <c r="N106" s="120"/>
      <c r="O106" s="120"/>
      <c r="P106" s="120"/>
      <c r="Q106" s="120"/>
      <c r="R106" s="120"/>
      <c r="S106" s="120"/>
      <c r="T106" s="120"/>
      <c r="U106" s="120"/>
      <c r="V106" s="120"/>
      <c r="W106" s="120"/>
      <c r="X106" s="120"/>
      <c r="Y106" s="120"/>
    </row>
    <row r="107" ht="11.25" customHeight="1">
      <c r="A107" s="141"/>
      <c r="B107" s="120"/>
      <c r="C107" s="141"/>
      <c r="D107" s="141"/>
      <c r="E107" s="120"/>
      <c r="F107" s="120"/>
      <c r="G107" s="120"/>
      <c r="H107" s="120"/>
      <c r="I107" s="120"/>
      <c r="J107" s="120"/>
      <c r="K107" s="120"/>
      <c r="L107" s="120"/>
      <c r="M107" s="120"/>
      <c r="N107" s="120"/>
      <c r="O107" s="120"/>
      <c r="P107" s="120"/>
      <c r="Q107" s="120"/>
      <c r="R107" s="120"/>
      <c r="S107" s="120"/>
      <c r="T107" s="120"/>
      <c r="U107" s="120"/>
      <c r="V107" s="120"/>
      <c r="W107" s="120"/>
      <c r="X107" s="120"/>
      <c r="Y107" s="120"/>
    </row>
    <row r="108" ht="11.25" customHeight="1">
      <c r="A108" s="141"/>
      <c r="B108" s="120"/>
      <c r="C108" s="141"/>
      <c r="D108" s="141"/>
      <c r="E108" s="120"/>
      <c r="F108" s="120"/>
      <c r="G108" s="120"/>
      <c r="H108" s="120"/>
      <c r="I108" s="120"/>
      <c r="J108" s="120"/>
      <c r="K108" s="120"/>
      <c r="L108" s="120"/>
      <c r="M108" s="120"/>
      <c r="N108" s="120"/>
      <c r="O108" s="120"/>
      <c r="P108" s="120"/>
      <c r="Q108" s="120"/>
      <c r="R108" s="120"/>
      <c r="S108" s="120"/>
      <c r="T108" s="120"/>
      <c r="U108" s="120"/>
      <c r="V108" s="120"/>
      <c r="W108" s="120"/>
      <c r="X108" s="120"/>
      <c r="Y108" s="120"/>
    </row>
    <row r="109" ht="11.25" customHeight="1">
      <c r="A109" s="141"/>
      <c r="B109" s="120"/>
      <c r="C109" s="141"/>
      <c r="D109" s="141"/>
      <c r="E109" s="120"/>
      <c r="F109" s="120"/>
      <c r="G109" s="120"/>
      <c r="H109" s="120"/>
      <c r="I109" s="120"/>
      <c r="J109" s="120"/>
      <c r="K109" s="120"/>
      <c r="L109" s="120"/>
      <c r="M109" s="120"/>
      <c r="N109" s="120"/>
      <c r="O109" s="120"/>
      <c r="P109" s="120"/>
      <c r="Q109" s="120"/>
      <c r="R109" s="120"/>
      <c r="S109" s="120"/>
      <c r="T109" s="120"/>
      <c r="U109" s="120"/>
      <c r="V109" s="120"/>
      <c r="W109" s="120"/>
      <c r="X109" s="120"/>
      <c r="Y109" s="120"/>
    </row>
    <row r="110" ht="11.25" customHeight="1">
      <c r="A110" s="141"/>
      <c r="B110" s="120"/>
      <c r="C110" s="141"/>
      <c r="D110" s="141"/>
      <c r="E110" s="120"/>
      <c r="F110" s="120"/>
      <c r="G110" s="120"/>
      <c r="H110" s="120"/>
      <c r="I110" s="120"/>
      <c r="J110" s="120"/>
      <c r="K110" s="120"/>
      <c r="L110" s="120"/>
      <c r="M110" s="120"/>
      <c r="N110" s="120"/>
      <c r="O110" s="120"/>
      <c r="P110" s="120"/>
      <c r="Q110" s="120"/>
      <c r="R110" s="120"/>
      <c r="S110" s="120"/>
      <c r="T110" s="120"/>
      <c r="U110" s="120"/>
      <c r="V110" s="120"/>
      <c r="W110" s="120"/>
      <c r="X110" s="120"/>
      <c r="Y110" s="120"/>
    </row>
    <row r="111" ht="11.25" customHeight="1">
      <c r="A111" s="141"/>
      <c r="B111" s="120"/>
      <c r="C111" s="141"/>
      <c r="D111" s="141"/>
      <c r="E111" s="120"/>
      <c r="F111" s="120"/>
      <c r="G111" s="120"/>
      <c r="H111" s="120"/>
      <c r="I111" s="120"/>
      <c r="J111" s="120"/>
      <c r="K111" s="120"/>
      <c r="L111" s="120"/>
      <c r="M111" s="120"/>
      <c r="N111" s="120"/>
      <c r="O111" s="120"/>
      <c r="P111" s="120"/>
      <c r="Q111" s="120"/>
      <c r="R111" s="120"/>
      <c r="S111" s="120"/>
      <c r="T111" s="120"/>
      <c r="U111" s="120"/>
      <c r="V111" s="120"/>
      <c r="W111" s="120"/>
      <c r="X111" s="120"/>
      <c r="Y111" s="120"/>
    </row>
    <row r="112" ht="11.25" customHeight="1">
      <c r="A112" s="141"/>
      <c r="B112" s="120"/>
      <c r="C112" s="141"/>
      <c r="D112" s="141"/>
      <c r="E112" s="120"/>
      <c r="F112" s="120"/>
      <c r="G112" s="120"/>
      <c r="H112" s="120"/>
      <c r="I112" s="120"/>
      <c r="J112" s="120"/>
      <c r="K112" s="120"/>
      <c r="L112" s="120"/>
      <c r="M112" s="120"/>
      <c r="N112" s="120"/>
      <c r="O112" s="120"/>
      <c r="P112" s="120"/>
      <c r="Q112" s="120"/>
      <c r="R112" s="120"/>
      <c r="S112" s="120"/>
      <c r="T112" s="120"/>
      <c r="U112" s="120"/>
      <c r="V112" s="120"/>
      <c r="W112" s="120"/>
      <c r="X112" s="120"/>
      <c r="Y112" s="120"/>
    </row>
    <row r="113" ht="11.25" customHeight="1">
      <c r="A113" s="141"/>
      <c r="B113" s="120"/>
      <c r="C113" s="141"/>
      <c r="D113" s="141"/>
      <c r="E113" s="120"/>
      <c r="F113" s="120"/>
      <c r="G113" s="120"/>
      <c r="H113" s="120"/>
      <c r="I113" s="120"/>
      <c r="J113" s="120"/>
      <c r="K113" s="120"/>
      <c r="L113" s="120"/>
      <c r="M113" s="120"/>
      <c r="N113" s="120"/>
      <c r="O113" s="120"/>
      <c r="P113" s="120"/>
      <c r="Q113" s="120"/>
      <c r="R113" s="120"/>
      <c r="S113" s="120"/>
      <c r="T113" s="120"/>
      <c r="U113" s="120"/>
      <c r="V113" s="120"/>
      <c r="W113" s="120"/>
      <c r="X113" s="120"/>
      <c r="Y113" s="120"/>
    </row>
    <row r="114" ht="11.25" customHeight="1">
      <c r="A114" s="141"/>
      <c r="B114" s="120"/>
      <c r="C114" s="141"/>
      <c r="D114" s="141"/>
      <c r="E114" s="120"/>
      <c r="F114" s="120"/>
      <c r="G114" s="120"/>
      <c r="H114" s="120"/>
      <c r="I114" s="120"/>
      <c r="J114" s="120"/>
      <c r="K114" s="120"/>
      <c r="L114" s="120"/>
      <c r="M114" s="120"/>
      <c r="N114" s="120"/>
      <c r="O114" s="120"/>
      <c r="P114" s="120"/>
      <c r="Q114" s="120"/>
      <c r="R114" s="120"/>
      <c r="S114" s="120"/>
      <c r="T114" s="120"/>
      <c r="U114" s="120"/>
      <c r="V114" s="120"/>
      <c r="W114" s="120"/>
      <c r="X114" s="120"/>
      <c r="Y114" s="120"/>
    </row>
    <row r="115" ht="11.25" customHeight="1">
      <c r="A115" s="141"/>
      <c r="B115" s="120"/>
      <c r="C115" s="141"/>
      <c r="D115" s="141"/>
      <c r="E115" s="120"/>
      <c r="F115" s="120"/>
      <c r="G115" s="120"/>
      <c r="H115" s="120"/>
      <c r="I115" s="120"/>
      <c r="J115" s="120"/>
      <c r="K115" s="120"/>
      <c r="L115" s="120"/>
      <c r="M115" s="120"/>
      <c r="N115" s="120"/>
      <c r="O115" s="120"/>
      <c r="P115" s="120"/>
      <c r="Q115" s="120"/>
      <c r="R115" s="120"/>
      <c r="S115" s="120"/>
      <c r="T115" s="120"/>
      <c r="U115" s="120"/>
      <c r="V115" s="120"/>
      <c r="W115" s="120"/>
      <c r="X115" s="120"/>
      <c r="Y115" s="120"/>
    </row>
    <row r="116" ht="11.25" customHeight="1">
      <c r="A116" s="141"/>
      <c r="B116" s="120"/>
      <c r="C116" s="141"/>
      <c r="D116" s="141"/>
      <c r="E116" s="120"/>
      <c r="F116" s="120"/>
      <c r="G116" s="120"/>
      <c r="H116" s="120"/>
      <c r="I116" s="120"/>
      <c r="J116" s="120"/>
      <c r="K116" s="120"/>
      <c r="L116" s="120"/>
      <c r="M116" s="120"/>
      <c r="N116" s="120"/>
      <c r="O116" s="120"/>
      <c r="P116" s="120"/>
      <c r="Q116" s="120"/>
      <c r="R116" s="120"/>
      <c r="S116" s="120"/>
      <c r="T116" s="120"/>
      <c r="U116" s="120"/>
      <c r="V116" s="120"/>
      <c r="W116" s="120"/>
      <c r="X116" s="120"/>
      <c r="Y116" s="120"/>
    </row>
    <row r="117" ht="11.25" customHeight="1">
      <c r="A117" s="141"/>
      <c r="B117" s="120"/>
      <c r="C117" s="141"/>
      <c r="D117" s="141"/>
      <c r="E117" s="120"/>
      <c r="F117" s="120"/>
      <c r="G117" s="120"/>
      <c r="H117" s="120"/>
      <c r="I117" s="120"/>
      <c r="J117" s="120"/>
      <c r="K117" s="120"/>
      <c r="L117" s="120"/>
      <c r="M117" s="120"/>
      <c r="N117" s="120"/>
      <c r="O117" s="120"/>
      <c r="P117" s="120"/>
      <c r="Q117" s="120"/>
      <c r="R117" s="120"/>
      <c r="S117" s="120"/>
      <c r="T117" s="120"/>
      <c r="U117" s="120"/>
      <c r="V117" s="120"/>
      <c r="W117" s="120"/>
      <c r="X117" s="120"/>
      <c r="Y117" s="120"/>
    </row>
    <row r="118" ht="11.25" customHeight="1">
      <c r="A118" s="141"/>
      <c r="B118" s="120"/>
      <c r="C118" s="141"/>
      <c r="D118" s="141"/>
      <c r="E118" s="120"/>
      <c r="F118" s="120"/>
      <c r="G118" s="120"/>
      <c r="H118" s="120"/>
      <c r="I118" s="120"/>
      <c r="J118" s="120"/>
      <c r="K118" s="120"/>
      <c r="L118" s="120"/>
      <c r="M118" s="120"/>
      <c r="N118" s="120"/>
      <c r="O118" s="120"/>
      <c r="P118" s="120"/>
      <c r="Q118" s="120"/>
      <c r="R118" s="120"/>
      <c r="S118" s="120"/>
      <c r="T118" s="120"/>
      <c r="U118" s="120"/>
      <c r="V118" s="120"/>
      <c r="W118" s="120"/>
      <c r="X118" s="120"/>
      <c r="Y118" s="120"/>
    </row>
    <row r="119" ht="11.25" customHeight="1">
      <c r="A119" s="141"/>
      <c r="B119" s="120"/>
      <c r="C119" s="141"/>
      <c r="D119" s="141"/>
      <c r="E119" s="120"/>
      <c r="F119" s="120"/>
      <c r="G119" s="120"/>
      <c r="H119" s="120"/>
      <c r="I119" s="120"/>
      <c r="J119" s="120"/>
      <c r="K119" s="120"/>
      <c r="L119" s="120"/>
      <c r="M119" s="120"/>
      <c r="N119" s="120"/>
      <c r="O119" s="120"/>
      <c r="P119" s="120"/>
      <c r="Q119" s="120"/>
      <c r="R119" s="120"/>
      <c r="S119" s="120"/>
      <c r="T119" s="120"/>
      <c r="U119" s="120"/>
      <c r="V119" s="120"/>
      <c r="W119" s="120"/>
      <c r="X119" s="120"/>
      <c r="Y119" s="120"/>
    </row>
    <row r="120" ht="11.25" customHeight="1">
      <c r="A120" s="141"/>
      <c r="B120" s="120"/>
      <c r="C120" s="141"/>
      <c r="D120" s="141"/>
      <c r="E120" s="120"/>
      <c r="F120" s="120"/>
      <c r="G120" s="120"/>
      <c r="H120" s="120"/>
      <c r="I120" s="120"/>
      <c r="J120" s="120"/>
      <c r="K120" s="120"/>
      <c r="L120" s="120"/>
      <c r="M120" s="120"/>
      <c r="N120" s="120"/>
      <c r="O120" s="120"/>
      <c r="P120" s="120"/>
      <c r="Q120" s="120"/>
      <c r="R120" s="120"/>
      <c r="S120" s="120"/>
      <c r="T120" s="120"/>
      <c r="U120" s="120"/>
      <c r="V120" s="120"/>
      <c r="W120" s="120"/>
      <c r="X120" s="120"/>
      <c r="Y120" s="120"/>
    </row>
    <row r="121" ht="11.25" customHeight="1">
      <c r="A121" s="141"/>
      <c r="B121" s="120"/>
      <c r="C121" s="141"/>
      <c r="D121" s="141"/>
      <c r="E121" s="120"/>
      <c r="F121" s="120"/>
      <c r="G121" s="120"/>
      <c r="H121" s="120"/>
      <c r="I121" s="120"/>
      <c r="J121" s="120"/>
      <c r="K121" s="120"/>
      <c r="L121" s="120"/>
      <c r="M121" s="120"/>
      <c r="N121" s="120"/>
      <c r="O121" s="120"/>
      <c r="P121" s="120"/>
      <c r="Q121" s="120"/>
      <c r="R121" s="120"/>
      <c r="S121" s="120"/>
      <c r="T121" s="120"/>
      <c r="U121" s="120"/>
      <c r="V121" s="120"/>
      <c r="W121" s="120"/>
      <c r="X121" s="120"/>
      <c r="Y121" s="120"/>
    </row>
    <row r="122" ht="11.25" customHeight="1">
      <c r="A122" s="141"/>
      <c r="B122" s="120"/>
      <c r="C122" s="141"/>
      <c r="D122" s="141"/>
      <c r="E122" s="120"/>
      <c r="F122" s="120"/>
      <c r="G122" s="120"/>
      <c r="H122" s="120"/>
      <c r="I122" s="120"/>
      <c r="J122" s="120"/>
      <c r="K122" s="120"/>
      <c r="L122" s="120"/>
      <c r="M122" s="120"/>
      <c r="N122" s="120"/>
      <c r="O122" s="120"/>
      <c r="P122" s="120"/>
      <c r="Q122" s="120"/>
      <c r="R122" s="120"/>
      <c r="S122" s="120"/>
      <c r="T122" s="120"/>
      <c r="U122" s="120"/>
      <c r="V122" s="120"/>
      <c r="W122" s="120"/>
      <c r="X122" s="120"/>
      <c r="Y122" s="120"/>
    </row>
    <row r="123" ht="11.25" customHeight="1">
      <c r="A123" s="141"/>
      <c r="B123" s="120"/>
      <c r="C123" s="141"/>
      <c r="D123" s="141"/>
      <c r="E123" s="120"/>
      <c r="F123" s="120"/>
      <c r="G123" s="120"/>
      <c r="H123" s="120"/>
      <c r="I123" s="120"/>
      <c r="J123" s="120"/>
      <c r="K123" s="120"/>
      <c r="L123" s="120"/>
      <c r="M123" s="120"/>
      <c r="N123" s="120"/>
      <c r="O123" s="120"/>
      <c r="P123" s="120"/>
      <c r="Q123" s="120"/>
      <c r="R123" s="120"/>
      <c r="S123" s="120"/>
      <c r="T123" s="120"/>
      <c r="U123" s="120"/>
      <c r="V123" s="120"/>
      <c r="W123" s="120"/>
      <c r="X123" s="120"/>
      <c r="Y123" s="120"/>
    </row>
    <row r="124" ht="11.25" customHeight="1">
      <c r="A124" s="141"/>
      <c r="B124" s="120"/>
      <c r="C124" s="141"/>
      <c r="D124" s="141"/>
      <c r="E124" s="120"/>
      <c r="F124" s="120"/>
      <c r="G124" s="120"/>
      <c r="H124" s="120"/>
      <c r="I124" s="120"/>
      <c r="J124" s="120"/>
      <c r="K124" s="120"/>
      <c r="L124" s="120"/>
      <c r="M124" s="120"/>
      <c r="N124" s="120"/>
      <c r="O124" s="120"/>
      <c r="P124" s="120"/>
      <c r="Q124" s="120"/>
      <c r="R124" s="120"/>
      <c r="S124" s="120"/>
      <c r="T124" s="120"/>
      <c r="U124" s="120"/>
      <c r="V124" s="120"/>
      <c r="W124" s="120"/>
      <c r="X124" s="120"/>
      <c r="Y124" s="120"/>
    </row>
    <row r="125" ht="11.25" customHeight="1">
      <c r="A125" s="141"/>
      <c r="B125" s="120"/>
      <c r="C125" s="141"/>
      <c r="D125" s="141"/>
      <c r="E125" s="120"/>
      <c r="F125" s="120"/>
      <c r="G125" s="120"/>
      <c r="H125" s="120"/>
      <c r="I125" s="120"/>
      <c r="J125" s="120"/>
      <c r="K125" s="120"/>
      <c r="L125" s="120"/>
      <c r="M125" s="120"/>
      <c r="N125" s="120"/>
      <c r="O125" s="120"/>
      <c r="P125" s="120"/>
      <c r="Q125" s="120"/>
      <c r="R125" s="120"/>
      <c r="S125" s="120"/>
      <c r="T125" s="120"/>
      <c r="U125" s="120"/>
      <c r="V125" s="120"/>
      <c r="W125" s="120"/>
      <c r="X125" s="120"/>
      <c r="Y125" s="120"/>
    </row>
    <row r="126" ht="11.25" customHeight="1">
      <c r="A126" s="141"/>
      <c r="B126" s="120"/>
      <c r="C126" s="141"/>
      <c r="D126" s="141"/>
      <c r="E126" s="120"/>
      <c r="F126" s="120"/>
      <c r="G126" s="120"/>
      <c r="H126" s="120"/>
      <c r="I126" s="120"/>
      <c r="J126" s="120"/>
      <c r="K126" s="120"/>
      <c r="L126" s="120"/>
      <c r="M126" s="120"/>
      <c r="N126" s="120"/>
      <c r="O126" s="120"/>
      <c r="P126" s="120"/>
      <c r="Q126" s="120"/>
      <c r="R126" s="120"/>
      <c r="S126" s="120"/>
      <c r="T126" s="120"/>
      <c r="U126" s="120"/>
      <c r="V126" s="120"/>
      <c r="W126" s="120"/>
      <c r="X126" s="120"/>
      <c r="Y126" s="120"/>
    </row>
    <row r="127" ht="11.25" customHeight="1">
      <c r="A127" s="141"/>
      <c r="B127" s="120"/>
      <c r="C127" s="141"/>
      <c r="D127" s="141"/>
      <c r="E127" s="120"/>
      <c r="F127" s="120"/>
      <c r="G127" s="120"/>
      <c r="H127" s="120"/>
      <c r="I127" s="120"/>
      <c r="J127" s="120"/>
      <c r="K127" s="120"/>
      <c r="L127" s="120"/>
      <c r="M127" s="120"/>
      <c r="N127" s="120"/>
      <c r="O127" s="120"/>
      <c r="P127" s="120"/>
      <c r="Q127" s="120"/>
      <c r="R127" s="120"/>
      <c r="S127" s="120"/>
      <c r="T127" s="120"/>
      <c r="U127" s="120"/>
      <c r="V127" s="120"/>
      <c r="W127" s="120"/>
      <c r="X127" s="120"/>
      <c r="Y127" s="120"/>
    </row>
    <row r="128" ht="11.25" customHeight="1">
      <c r="A128" s="141"/>
      <c r="B128" s="120"/>
      <c r="C128" s="141"/>
      <c r="D128" s="141"/>
      <c r="E128" s="120"/>
      <c r="F128" s="120"/>
      <c r="G128" s="120"/>
      <c r="H128" s="120"/>
      <c r="I128" s="120"/>
      <c r="J128" s="120"/>
      <c r="K128" s="120"/>
      <c r="L128" s="120"/>
      <c r="M128" s="120"/>
      <c r="N128" s="120"/>
      <c r="O128" s="120"/>
      <c r="P128" s="120"/>
      <c r="Q128" s="120"/>
      <c r="R128" s="120"/>
      <c r="S128" s="120"/>
      <c r="T128" s="120"/>
      <c r="U128" s="120"/>
      <c r="V128" s="120"/>
      <c r="W128" s="120"/>
      <c r="X128" s="120"/>
      <c r="Y128" s="120"/>
    </row>
    <row r="129" ht="11.25" customHeight="1">
      <c r="A129" s="141"/>
      <c r="B129" s="120"/>
      <c r="C129" s="141"/>
      <c r="D129" s="141"/>
      <c r="E129" s="120"/>
      <c r="F129" s="120"/>
      <c r="G129" s="120"/>
      <c r="H129" s="120"/>
      <c r="I129" s="120"/>
      <c r="J129" s="120"/>
      <c r="K129" s="120"/>
      <c r="L129" s="120"/>
      <c r="M129" s="120"/>
      <c r="N129" s="120"/>
      <c r="O129" s="120"/>
      <c r="P129" s="120"/>
      <c r="Q129" s="120"/>
      <c r="R129" s="120"/>
      <c r="S129" s="120"/>
      <c r="T129" s="120"/>
      <c r="U129" s="120"/>
      <c r="V129" s="120"/>
      <c r="W129" s="120"/>
      <c r="X129" s="120"/>
      <c r="Y129" s="120"/>
    </row>
    <row r="130" ht="11.25" customHeight="1">
      <c r="A130" s="141"/>
      <c r="B130" s="120"/>
      <c r="C130" s="141"/>
      <c r="D130" s="141"/>
      <c r="E130" s="120"/>
      <c r="F130" s="120"/>
      <c r="G130" s="120"/>
      <c r="H130" s="120"/>
      <c r="I130" s="120"/>
      <c r="J130" s="120"/>
      <c r="K130" s="120"/>
      <c r="L130" s="120"/>
      <c r="M130" s="120"/>
      <c r="N130" s="120"/>
      <c r="O130" s="120"/>
      <c r="P130" s="120"/>
      <c r="Q130" s="120"/>
      <c r="R130" s="120"/>
      <c r="S130" s="120"/>
      <c r="T130" s="120"/>
      <c r="U130" s="120"/>
      <c r="V130" s="120"/>
      <c r="W130" s="120"/>
      <c r="X130" s="120"/>
      <c r="Y130" s="120"/>
    </row>
    <row r="131" ht="11.25" customHeight="1">
      <c r="A131" s="141"/>
      <c r="B131" s="120"/>
      <c r="C131" s="141"/>
      <c r="D131" s="141"/>
      <c r="E131" s="120"/>
      <c r="F131" s="120"/>
      <c r="G131" s="120"/>
      <c r="H131" s="120"/>
      <c r="I131" s="120"/>
      <c r="J131" s="120"/>
      <c r="K131" s="120"/>
      <c r="L131" s="120"/>
      <c r="M131" s="120"/>
      <c r="N131" s="120"/>
      <c r="O131" s="120"/>
      <c r="P131" s="120"/>
      <c r="Q131" s="120"/>
      <c r="R131" s="120"/>
      <c r="S131" s="120"/>
      <c r="T131" s="120"/>
      <c r="U131" s="120"/>
      <c r="V131" s="120"/>
      <c r="W131" s="120"/>
      <c r="X131" s="120"/>
      <c r="Y131" s="120"/>
    </row>
    <row r="132" ht="11.25" customHeight="1">
      <c r="A132" s="141"/>
      <c r="B132" s="120"/>
      <c r="C132" s="141"/>
      <c r="D132" s="141"/>
      <c r="E132" s="120"/>
      <c r="F132" s="120"/>
      <c r="G132" s="120"/>
      <c r="H132" s="120"/>
      <c r="I132" s="120"/>
      <c r="J132" s="120"/>
      <c r="K132" s="120"/>
      <c r="L132" s="120"/>
      <c r="M132" s="120"/>
      <c r="N132" s="120"/>
      <c r="O132" s="120"/>
      <c r="P132" s="120"/>
      <c r="Q132" s="120"/>
      <c r="R132" s="120"/>
      <c r="S132" s="120"/>
      <c r="T132" s="120"/>
      <c r="U132" s="120"/>
      <c r="V132" s="120"/>
      <c r="W132" s="120"/>
      <c r="X132" s="120"/>
      <c r="Y132" s="120"/>
    </row>
    <row r="133" ht="11.25" customHeight="1">
      <c r="A133" s="141"/>
      <c r="B133" s="120"/>
      <c r="C133" s="141"/>
      <c r="D133" s="141"/>
      <c r="E133" s="120"/>
      <c r="F133" s="120"/>
      <c r="G133" s="120"/>
      <c r="H133" s="120"/>
      <c r="I133" s="120"/>
      <c r="J133" s="120"/>
      <c r="K133" s="120"/>
      <c r="L133" s="120"/>
      <c r="M133" s="120"/>
      <c r="N133" s="120"/>
      <c r="O133" s="120"/>
      <c r="P133" s="120"/>
      <c r="Q133" s="120"/>
      <c r="R133" s="120"/>
      <c r="S133" s="120"/>
      <c r="T133" s="120"/>
      <c r="U133" s="120"/>
      <c r="V133" s="120"/>
      <c r="W133" s="120"/>
      <c r="X133" s="120"/>
      <c r="Y133" s="120"/>
    </row>
    <row r="134" ht="11.25" customHeight="1">
      <c r="A134" s="141"/>
      <c r="B134" s="120"/>
      <c r="C134" s="141"/>
      <c r="D134" s="141"/>
      <c r="E134" s="120"/>
      <c r="F134" s="120"/>
      <c r="G134" s="120"/>
      <c r="H134" s="120"/>
      <c r="I134" s="120"/>
      <c r="J134" s="120"/>
      <c r="K134" s="120"/>
      <c r="L134" s="120"/>
      <c r="M134" s="120"/>
      <c r="N134" s="120"/>
      <c r="O134" s="120"/>
      <c r="P134" s="120"/>
      <c r="Q134" s="120"/>
      <c r="R134" s="120"/>
      <c r="S134" s="120"/>
      <c r="T134" s="120"/>
      <c r="U134" s="120"/>
      <c r="V134" s="120"/>
      <c r="W134" s="120"/>
      <c r="X134" s="120"/>
      <c r="Y134" s="120"/>
    </row>
    <row r="135" ht="11.25" customHeight="1">
      <c r="A135" s="141"/>
      <c r="B135" s="120"/>
      <c r="C135" s="141"/>
      <c r="D135" s="141"/>
      <c r="E135" s="120"/>
      <c r="F135" s="120"/>
      <c r="G135" s="120"/>
      <c r="H135" s="120"/>
      <c r="I135" s="120"/>
      <c r="J135" s="120"/>
      <c r="K135" s="120"/>
      <c r="L135" s="120"/>
      <c r="M135" s="120"/>
      <c r="N135" s="120"/>
      <c r="O135" s="120"/>
      <c r="P135" s="120"/>
      <c r="Q135" s="120"/>
      <c r="R135" s="120"/>
      <c r="S135" s="120"/>
      <c r="T135" s="120"/>
      <c r="U135" s="120"/>
      <c r="V135" s="120"/>
      <c r="W135" s="120"/>
      <c r="X135" s="120"/>
      <c r="Y135" s="120"/>
    </row>
    <row r="136" ht="11.25" customHeight="1">
      <c r="A136" s="141"/>
      <c r="B136" s="120"/>
      <c r="C136" s="141"/>
      <c r="D136" s="141"/>
      <c r="E136" s="120"/>
      <c r="F136" s="120"/>
      <c r="G136" s="120"/>
      <c r="H136" s="120"/>
      <c r="I136" s="120"/>
      <c r="J136" s="120"/>
      <c r="K136" s="120"/>
      <c r="L136" s="120"/>
      <c r="M136" s="120"/>
      <c r="N136" s="120"/>
      <c r="O136" s="120"/>
      <c r="P136" s="120"/>
      <c r="Q136" s="120"/>
      <c r="R136" s="120"/>
      <c r="S136" s="120"/>
      <c r="T136" s="120"/>
      <c r="U136" s="120"/>
      <c r="V136" s="120"/>
      <c r="W136" s="120"/>
      <c r="X136" s="120"/>
      <c r="Y136" s="120"/>
    </row>
    <row r="137" ht="11.25" customHeight="1">
      <c r="A137" s="141"/>
      <c r="B137" s="120"/>
      <c r="C137" s="141"/>
      <c r="D137" s="141"/>
      <c r="E137" s="120"/>
      <c r="F137" s="120"/>
      <c r="G137" s="120"/>
      <c r="H137" s="120"/>
      <c r="I137" s="120"/>
      <c r="J137" s="120"/>
      <c r="K137" s="120"/>
      <c r="L137" s="120"/>
      <c r="M137" s="120"/>
      <c r="N137" s="120"/>
      <c r="O137" s="120"/>
      <c r="P137" s="120"/>
      <c r="Q137" s="120"/>
      <c r="R137" s="120"/>
      <c r="S137" s="120"/>
      <c r="T137" s="120"/>
      <c r="U137" s="120"/>
      <c r="V137" s="120"/>
      <c r="W137" s="120"/>
      <c r="X137" s="120"/>
      <c r="Y137" s="120"/>
    </row>
    <row r="138" ht="11.25" customHeight="1">
      <c r="A138" s="141"/>
      <c r="B138" s="120"/>
      <c r="C138" s="141"/>
      <c r="D138" s="141"/>
      <c r="E138" s="120"/>
      <c r="F138" s="120"/>
      <c r="G138" s="120"/>
      <c r="H138" s="120"/>
      <c r="I138" s="120"/>
      <c r="J138" s="120"/>
      <c r="K138" s="120"/>
      <c r="L138" s="120"/>
      <c r="M138" s="120"/>
      <c r="N138" s="120"/>
      <c r="O138" s="120"/>
      <c r="P138" s="120"/>
      <c r="Q138" s="120"/>
      <c r="R138" s="120"/>
      <c r="S138" s="120"/>
      <c r="T138" s="120"/>
      <c r="U138" s="120"/>
      <c r="V138" s="120"/>
      <c r="W138" s="120"/>
      <c r="X138" s="120"/>
      <c r="Y138" s="120"/>
    </row>
    <row r="139" ht="11.25" customHeight="1">
      <c r="A139" s="141"/>
      <c r="B139" s="120"/>
      <c r="C139" s="141"/>
      <c r="D139" s="141"/>
      <c r="E139" s="120"/>
      <c r="F139" s="120"/>
      <c r="G139" s="120"/>
      <c r="H139" s="120"/>
      <c r="I139" s="120"/>
      <c r="J139" s="120"/>
      <c r="K139" s="120"/>
      <c r="L139" s="120"/>
      <c r="M139" s="120"/>
      <c r="N139" s="120"/>
      <c r="O139" s="120"/>
      <c r="P139" s="120"/>
      <c r="Q139" s="120"/>
      <c r="R139" s="120"/>
      <c r="S139" s="120"/>
      <c r="T139" s="120"/>
      <c r="U139" s="120"/>
      <c r="V139" s="120"/>
      <c r="W139" s="120"/>
      <c r="X139" s="120"/>
      <c r="Y139" s="120"/>
    </row>
    <row r="140" ht="11.25" customHeight="1">
      <c r="A140" s="141"/>
      <c r="B140" s="120"/>
      <c r="C140" s="141"/>
      <c r="D140" s="141"/>
      <c r="E140" s="120"/>
      <c r="F140" s="120"/>
      <c r="G140" s="120"/>
      <c r="H140" s="120"/>
      <c r="I140" s="120"/>
      <c r="J140" s="120"/>
      <c r="K140" s="120"/>
      <c r="L140" s="120"/>
      <c r="M140" s="120"/>
      <c r="N140" s="120"/>
      <c r="O140" s="120"/>
      <c r="P140" s="120"/>
      <c r="Q140" s="120"/>
      <c r="R140" s="120"/>
      <c r="S140" s="120"/>
      <c r="T140" s="120"/>
      <c r="U140" s="120"/>
      <c r="V140" s="120"/>
      <c r="W140" s="120"/>
      <c r="X140" s="120"/>
      <c r="Y140" s="120"/>
    </row>
    <row r="141" ht="11.25" customHeight="1">
      <c r="A141" s="141"/>
      <c r="B141" s="120"/>
      <c r="C141" s="141"/>
      <c r="D141" s="141"/>
      <c r="E141" s="120"/>
      <c r="F141" s="120"/>
      <c r="G141" s="120"/>
      <c r="H141" s="120"/>
      <c r="I141" s="120"/>
      <c r="J141" s="120"/>
      <c r="K141" s="120"/>
      <c r="L141" s="120"/>
      <c r="M141" s="120"/>
      <c r="N141" s="120"/>
      <c r="O141" s="120"/>
      <c r="P141" s="120"/>
      <c r="Q141" s="120"/>
      <c r="R141" s="120"/>
      <c r="S141" s="120"/>
      <c r="T141" s="120"/>
      <c r="U141" s="120"/>
      <c r="V141" s="120"/>
      <c r="W141" s="120"/>
      <c r="X141" s="120"/>
      <c r="Y141" s="120"/>
    </row>
    <row r="142" ht="11.25" customHeight="1">
      <c r="A142" s="141"/>
      <c r="B142" s="120"/>
      <c r="C142" s="141"/>
      <c r="D142" s="141"/>
      <c r="E142" s="120"/>
      <c r="F142" s="120"/>
      <c r="G142" s="120"/>
      <c r="H142" s="120"/>
      <c r="I142" s="120"/>
      <c r="J142" s="120"/>
      <c r="K142" s="120"/>
      <c r="L142" s="120"/>
      <c r="M142" s="120"/>
      <c r="N142" s="120"/>
      <c r="O142" s="120"/>
      <c r="P142" s="120"/>
      <c r="Q142" s="120"/>
      <c r="R142" s="120"/>
      <c r="S142" s="120"/>
      <c r="T142" s="120"/>
      <c r="U142" s="120"/>
      <c r="V142" s="120"/>
      <c r="W142" s="120"/>
      <c r="X142" s="120"/>
      <c r="Y142" s="120"/>
    </row>
    <row r="143" ht="11.25" customHeight="1">
      <c r="A143" s="141"/>
      <c r="B143" s="120"/>
      <c r="C143" s="141"/>
      <c r="D143" s="141"/>
      <c r="E143" s="120"/>
      <c r="F143" s="120"/>
      <c r="G143" s="120"/>
      <c r="H143" s="120"/>
      <c r="I143" s="120"/>
      <c r="J143" s="120"/>
      <c r="K143" s="120"/>
      <c r="L143" s="120"/>
      <c r="M143" s="120"/>
      <c r="N143" s="120"/>
      <c r="O143" s="120"/>
      <c r="P143" s="120"/>
      <c r="Q143" s="120"/>
      <c r="R143" s="120"/>
      <c r="S143" s="120"/>
      <c r="T143" s="120"/>
      <c r="U143" s="120"/>
      <c r="V143" s="120"/>
      <c r="W143" s="120"/>
      <c r="X143" s="120"/>
      <c r="Y143" s="120"/>
    </row>
    <row r="144" ht="11.25" customHeight="1">
      <c r="A144" s="141"/>
      <c r="B144" s="120"/>
      <c r="C144" s="141"/>
      <c r="D144" s="141"/>
      <c r="E144" s="120"/>
      <c r="F144" s="120"/>
      <c r="G144" s="120"/>
      <c r="H144" s="120"/>
      <c r="I144" s="120"/>
      <c r="J144" s="120"/>
      <c r="K144" s="120"/>
      <c r="L144" s="120"/>
      <c r="M144" s="120"/>
      <c r="N144" s="120"/>
      <c r="O144" s="120"/>
      <c r="P144" s="120"/>
      <c r="Q144" s="120"/>
      <c r="R144" s="120"/>
      <c r="S144" s="120"/>
      <c r="T144" s="120"/>
      <c r="U144" s="120"/>
      <c r="V144" s="120"/>
      <c r="W144" s="120"/>
      <c r="X144" s="120"/>
      <c r="Y144" s="120"/>
    </row>
    <row r="145" ht="11.25" customHeight="1">
      <c r="A145" s="141"/>
      <c r="B145" s="120"/>
      <c r="C145" s="141"/>
      <c r="D145" s="141"/>
      <c r="E145" s="120"/>
      <c r="F145" s="120"/>
      <c r="G145" s="120"/>
      <c r="H145" s="120"/>
      <c r="I145" s="120"/>
      <c r="J145" s="120"/>
      <c r="K145" s="120"/>
      <c r="L145" s="120"/>
      <c r="M145" s="120"/>
      <c r="N145" s="120"/>
      <c r="O145" s="120"/>
      <c r="P145" s="120"/>
      <c r="Q145" s="120"/>
      <c r="R145" s="120"/>
      <c r="S145" s="120"/>
      <c r="T145" s="120"/>
      <c r="U145" s="120"/>
      <c r="V145" s="120"/>
      <c r="W145" s="120"/>
      <c r="X145" s="120"/>
      <c r="Y145" s="120"/>
    </row>
    <row r="146" ht="11.25" customHeight="1">
      <c r="A146" s="141"/>
      <c r="B146" s="120"/>
      <c r="C146" s="141"/>
      <c r="D146" s="141"/>
      <c r="E146" s="120"/>
      <c r="F146" s="120"/>
      <c r="G146" s="120"/>
      <c r="H146" s="120"/>
      <c r="I146" s="120"/>
      <c r="J146" s="120"/>
      <c r="K146" s="120"/>
      <c r="L146" s="120"/>
      <c r="M146" s="120"/>
      <c r="N146" s="120"/>
      <c r="O146" s="120"/>
      <c r="P146" s="120"/>
      <c r="Q146" s="120"/>
      <c r="R146" s="120"/>
      <c r="S146" s="120"/>
      <c r="T146" s="120"/>
      <c r="U146" s="120"/>
      <c r="V146" s="120"/>
      <c r="W146" s="120"/>
      <c r="X146" s="120"/>
      <c r="Y146" s="120"/>
    </row>
    <row r="147" ht="11.25" customHeight="1">
      <c r="A147" s="141"/>
      <c r="B147" s="120"/>
      <c r="C147" s="141"/>
      <c r="D147" s="141"/>
      <c r="E147" s="120"/>
      <c r="F147" s="120"/>
      <c r="G147" s="120"/>
      <c r="H147" s="120"/>
      <c r="I147" s="120"/>
      <c r="J147" s="120"/>
      <c r="K147" s="120"/>
      <c r="L147" s="120"/>
      <c r="M147" s="120"/>
      <c r="N147" s="120"/>
      <c r="O147" s="120"/>
      <c r="P147" s="120"/>
      <c r="Q147" s="120"/>
      <c r="R147" s="120"/>
      <c r="S147" s="120"/>
      <c r="T147" s="120"/>
      <c r="U147" s="120"/>
      <c r="V147" s="120"/>
      <c r="W147" s="120"/>
      <c r="X147" s="120"/>
      <c r="Y147" s="120"/>
    </row>
    <row r="148" ht="11.25" customHeight="1">
      <c r="A148" s="141"/>
      <c r="B148" s="120"/>
      <c r="C148" s="141"/>
      <c r="D148" s="141"/>
      <c r="E148" s="120"/>
      <c r="F148" s="120"/>
      <c r="G148" s="120"/>
      <c r="H148" s="120"/>
      <c r="I148" s="120"/>
      <c r="J148" s="120"/>
      <c r="K148" s="120"/>
      <c r="L148" s="120"/>
      <c r="M148" s="120"/>
      <c r="N148" s="120"/>
      <c r="O148" s="120"/>
      <c r="P148" s="120"/>
      <c r="Q148" s="120"/>
      <c r="R148" s="120"/>
      <c r="S148" s="120"/>
      <c r="T148" s="120"/>
      <c r="U148" s="120"/>
      <c r="V148" s="120"/>
      <c r="W148" s="120"/>
      <c r="X148" s="120"/>
      <c r="Y148" s="120"/>
    </row>
    <row r="149" ht="11.25" customHeight="1">
      <c r="A149" s="141"/>
      <c r="B149" s="120"/>
      <c r="C149" s="141"/>
      <c r="D149" s="141"/>
      <c r="E149" s="120"/>
      <c r="F149" s="120"/>
      <c r="G149" s="120"/>
      <c r="H149" s="120"/>
      <c r="I149" s="120"/>
      <c r="J149" s="120"/>
      <c r="K149" s="120"/>
      <c r="L149" s="120"/>
      <c r="M149" s="120"/>
      <c r="N149" s="120"/>
      <c r="O149" s="120"/>
      <c r="P149" s="120"/>
      <c r="Q149" s="120"/>
      <c r="R149" s="120"/>
      <c r="S149" s="120"/>
      <c r="T149" s="120"/>
      <c r="U149" s="120"/>
      <c r="V149" s="120"/>
      <c r="W149" s="120"/>
      <c r="X149" s="120"/>
      <c r="Y149" s="120"/>
    </row>
    <row r="150" ht="11.25" customHeight="1">
      <c r="A150" s="141"/>
      <c r="B150" s="120"/>
      <c r="C150" s="141"/>
      <c r="D150" s="141"/>
      <c r="E150" s="120"/>
      <c r="F150" s="120"/>
      <c r="G150" s="120"/>
      <c r="H150" s="120"/>
      <c r="I150" s="120"/>
      <c r="J150" s="120"/>
      <c r="K150" s="120"/>
      <c r="L150" s="120"/>
      <c r="M150" s="120"/>
      <c r="N150" s="120"/>
      <c r="O150" s="120"/>
      <c r="P150" s="120"/>
      <c r="Q150" s="120"/>
      <c r="R150" s="120"/>
      <c r="S150" s="120"/>
      <c r="T150" s="120"/>
      <c r="U150" s="120"/>
      <c r="V150" s="120"/>
      <c r="W150" s="120"/>
      <c r="X150" s="120"/>
      <c r="Y150" s="120"/>
    </row>
    <row r="151" ht="11.25" customHeight="1">
      <c r="A151" s="141"/>
      <c r="B151" s="120"/>
      <c r="C151" s="141"/>
      <c r="D151" s="141"/>
      <c r="E151" s="120"/>
      <c r="F151" s="120"/>
      <c r="G151" s="120"/>
      <c r="H151" s="120"/>
      <c r="I151" s="120"/>
      <c r="J151" s="120"/>
      <c r="K151" s="120"/>
      <c r="L151" s="120"/>
      <c r="M151" s="120"/>
      <c r="N151" s="120"/>
      <c r="O151" s="120"/>
      <c r="P151" s="120"/>
      <c r="Q151" s="120"/>
      <c r="R151" s="120"/>
      <c r="S151" s="120"/>
      <c r="T151" s="120"/>
      <c r="U151" s="120"/>
      <c r="V151" s="120"/>
      <c r="W151" s="120"/>
      <c r="X151" s="120"/>
      <c r="Y151" s="120"/>
    </row>
    <row r="152" ht="11.25" customHeight="1">
      <c r="A152" s="141"/>
      <c r="B152" s="120"/>
      <c r="C152" s="141"/>
      <c r="D152" s="141"/>
      <c r="E152" s="120"/>
      <c r="F152" s="120"/>
      <c r="G152" s="120"/>
      <c r="H152" s="120"/>
      <c r="I152" s="120"/>
      <c r="J152" s="120"/>
      <c r="K152" s="120"/>
      <c r="L152" s="120"/>
      <c r="M152" s="120"/>
      <c r="N152" s="120"/>
      <c r="O152" s="120"/>
      <c r="P152" s="120"/>
      <c r="Q152" s="120"/>
      <c r="R152" s="120"/>
      <c r="S152" s="120"/>
      <c r="T152" s="120"/>
      <c r="U152" s="120"/>
      <c r="V152" s="120"/>
      <c r="W152" s="120"/>
      <c r="X152" s="120"/>
      <c r="Y152" s="120"/>
    </row>
    <row r="153" ht="11.25" customHeight="1">
      <c r="A153" s="141"/>
      <c r="B153" s="120"/>
      <c r="C153" s="141"/>
      <c r="D153" s="141"/>
      <c r="E153" s="120"/>
      <c r="F153" s="120"/>
      <c r="G153" s="120"/>
      <c r="H153" s="120"/>
      <c r="I153" s="120"/>
      <c r="J153" s="120"/>
      <c r="K153" s="120"/>
      <c r="L153" s="120"/>
      <c r="M153" s="120"/>
      <c r="N153" s="120"/>
      <c r="O153" s="120"/>
      <c r="P153" s="120"/>
      <c r="Q153" s="120"/>
      <c r="R153" s="120"/>
      <c r="S153" s="120"/>
      <c r="T153" s="120"/>
      <c r="U153" s="120"/>
      <c r="V153" s="120"/>
      <c r="W153" s="120"/>
      <c r="X153" s="120"/>
      <c r="Y153" s="120"/>
    </row>
    <row r="154" ht="11.25" customHeight="1">
      <c r="A154" s="141"/>
      <c r="B154" s="120"/>
      <c r="C154" s="141"/>
      <c r="D154" s="141"/>
      <c r="E154" s="120"/>
      <c r="F154" s="120"/>
      <c r="G154" s="120"/>
      <c r="H154" s="120"/>
      <c r="I154" s="120"/>
      <c r="J154" s="120"/>
      <c r="K154" s="120"/>
      <c r="L154" s="120"/>
      <c r="M154" s="120"/>
      <c r="N154" s="120"/>
      <c r="O154" s="120"/>
      <c r="P154" s="120"/>
      <c r="Q154" s="120"/>
      <c r="R154" s="120"/>
      <c r="S154" s="120"/>
      <c r="T154" s="120"/>
      <c r="U154" s="120"/>
      <c r="V154" s="120"/>
      <c r="W154" s="120"/>
      <c r="X154" s="120"/>
      <c r="Y154" s="120"/>
    </row>
    <row r="155" ht="11.25" customHeight="1">
      <c r="A155" s="141"/>
      <c r="B155" s="120"/>
      <c r="C155" s="141"/>
      <c r="D155" s="141"/>
      <c r="E155" s="120"/>
      <c r="F155" s="120"/>
      <c r="G155" s="120"/>
      <c r="H155" s="120"/>
      <c r="I155" s="120"/>
      <c r="J155" s="120"/>
      <c r="K155" s="120"/>
      <c r="L155" s="120"/>
      <c r="M155" s="120"/>
      <c r="N155" s="120"/>
      <c r="O155" s="120"/>
      <c r="P155" s="120"/>
      <c r="Q155" s="120"/>
      <c r="R155" s="120"/>
      <c r="S155" s="120"/>
      <c r="T155" s="120"/>
      <c r="U155" s="120"/>
      <c r="V155" s="120"/>
      <c r="W155" s="120"/>
      <c r="X155" s="120"/>
      <c r="Y155" s="120"/>
    </row>
    <row r="156" ht="11.25" customHeight="1">
      <c r="A156" s="141"/>
      <c r="B156" s="120"/>
      <c r="C156" s="141"/>
      <c r="D156" s="141"/>
      <c r="E156" s="120"/>
      <c r="F156" s="120"/>
      <c r="G156" s="120"/>
      <c r="H156" s="120"/>
      <c r="I156" s="120"/>
      <c r="J156" s="120"/>
      <c r="K156" s="120"/>
      <c r="L156" s="120"/>
      <c r="M156" s="120"/>
      <c r="N156" s="120"/>
      <c r="O156" s="120"/>
      <c r="P156" s="120"/>
      <c r="Q156" s="120"/>
      <c r="R156" s="120"/>
      <c r="S156" s="120"/>
      <c r="T156" s="120"/>
      <c r="U156" s="120"/>
      <c r="V156" s="120"/>
      <c r="W156" s="120"/>
      <c r="X156" s="120"/>
      <c r="Y156" s="120"/>
    </row>
    <row r="157" ht="11.25" customHeight="1">
      <c r="A157" s="141"/>
      <c r="B157" s="120"/>
      <c r="C157" s="141"/>
      <c r="D157" s="141"/>
      <c r="E157" s="120"/>
      <c r="F157" s="120"/>
      <c r="G157" s="120"/>
      <c r="H157" s="120"/>
      <c r="I157" s="120"/>
      <c r="J157" s="120"/>
      <c r="K157" s="120"/>
      <c r="L157" s="120"/>
      <c r="M157" s="120"/>
      <c r="N157" s="120"/>
      <c r="O157" s="120"/>
      <c r="P157" s="120"/>
      <c r="Q157" s="120"/>
      <c r="R157" s="120"/>
      <c r="S157" s="120"/>
      <c r="T157" s="120"/>
      <c r="U157" s="120"/>
      <c r="V157" s="120"/>
      <c r="W157" s="120"/>
      <c r="X157" s="120"/>
      <c r="Y157" s="120"/>
    </row>
    <row r="158" ht="11.25" customHeight="1">
      <c r="A158" s="141"/>
      <c r="B158" s="120"/>
      <c r="C158" s="141"/>
      <c r="D158" s="141"/>
      <c r="E158" s="120"/>
      <c r="F158" s="120"/>
      <c r="G158" s="120"/>
      <c r="H158" s="120"/>
      <c r="I158" s="120"/>
      <c r="J158" s="120"/>
      <c r="K158" s="120"/>
      <c r="L158" s="120"/>
      <c r="M158" s="120"/>
      <c r="N158" s="120"/>
      <c r="O158" s="120"/>
      <c r="P158" s="120"/>
      <c r="Q158" s="120"/>
      <c r="R158" s="120"/>
      <c r="S158" s="120"/>
      <c r="T158" s="120"/>
      <c r="U158" s="120"/>
      <c r="V158" s="120"/>
      <c r="W158" s="120"/>
      <c r="X158" s="120"/>
      <c r="Y158" s="120"/>
    </row>
    <row r="159" ht="11.25" customHeight="1">
      <c r="A159" s="141"/>
      <c r="B159" s="120"/>
      <c r="C159" s="141"/>
      <c r="D159" s="141"/>
      <c r="E159" s="120"/>
      <c r="F159" s="120"/>
      <c r="G159" s="120"/>
      <c r="H159" s="120"/>
      <c r="I159" s="120"/>
      <c r="J159" s="120"/>
      <c r="K159" s="120"/>
      <c r="L159" s="120"/>
      <c r="M159" s="120"/>
      <c r="N159" s="120"/>
      <c r="O159" s="120"/>
      <c r="P159" s="120"/>
      <c r="Q159" s="120"/>
      <c r="R159" s="120"/>
      <c r="S159" s="120"/>
      <c r="T159" s="120"/>
      <c r="U159" s="120"/>
      <c r="V159" s="120"/>
      <c r="W159" s="120"/>
      <c r="X159" s="120"/>
      <c r="Y159" s="120"/>
    </row>
    <row r="160" ht="11.25" customHeight="1">
      <c r="A160" s="141"/>
      <c r="B160" s="120"/>
      <c r="C160" s="141"/>
      <c r="D160" s="141"/>
      <c r="E160" s="120"/>
      <c r="F160" s="120"/>
      <c r="G160" s="120"/>
      <c r="H160" s="120"/>
      <c r="I160" s="120"/>
      <c r="J160" s="120"/>
      <c r="K160" s="120"/>
      <c r="L160" s="120"/>
      <c r="M160" s="120"/>
      <c r="N160" s="120"/>
      <c r="O160" s="120"/>
      <c r="P160" s="120"/>
      <c r="Q160" s="120"/>
      <c r="R160" s="120"/>
      <c r="S160" s="120"/>
      <c r="T160" s="120"/>
      <c r="U160" s="120"/>
      <c r="V160" s="120"/>
      <c r="W160" s="120"/>
      <c r="X160" s="120"/>
      <c r="Y160" s="120"/>
    </row>
    <row r="161" ht="11.25" customHeight="1">
      <c r="A161" s="141"/>
      <c r="B161" s="120"/>
      <c r="C161" s="141"/>
      <c r="D161" s="141"/>
      <c r="E161" s="120"/>
      <c r="F161" s="120"/>
      <c r="G161" s="120"/>
      <c r="H161" s="120"/>
      <c r="I161" s="120"/>
      <c r="J161" s="120"/>
      <c r="K161" s="120"/>
      <c r="L161" s="120"/>
      <c r="M161" s="120"/>
      <c r="N161" s="120"/>
      <c r="O161" s="120"/>
      <c r="P161" s="120"/>
      <c r="Q161" s="120"/>
      <c r="R161" s="120"/>
      <c r="S161" s="120"/>
      <c r="T161" s="120"/>
      <c r="U161" s="120"/>
      <c r="V161" s="120"/>
      <c r="W161" s="120"/>
      <c r="X161" s="120"/>
      <c r="Y161" s="120"/>
    </row>
    <row r="162" ht="11.25" customHeight="1">
      <c r="A162" s="141"/>
      <c r="B162" s="120"/>
      <c r="C162" s="141"/>
      <c r="D162" s="141"/>
      <c r="E162" s="120"/>
      <c r="F162" s="120"/>
      <c r="G162" s="120"/>
      <c r="H162" s="120"/>
      <c r="I162" s="120"/>
      <c r="J162" s="120"/>
      <c r="K162" s="120"/>
      <c r="L162" s="120"/>
      <c r="M162" s="120"/>
      <c r="N162" s="120"/>
      <c r="O162" s="120"/>
      <c r="P162" s="120"/>
      <c r="Q162" s="120"/>
      <c r="R162" s="120"/>
      <c r="S162" s="120"/>
      <c r="T162" s="120"/>
      <c r="U162" s="120"/>
      <c r="V162" s="120"/>
      <c r="W162" s="120"/>
      <c r="X162" s="120"/>
      <c r="Y162" s="120"/>
    </row>
    <row r="163" ht="11.25" customHeight="1">
      <c r="A163" s="141"/>
      <c r="B163" s="120"/>
      <c r="C163" s="141"/>
      <c r="D163" s="141"/>
      <c r="E163" s="120"/>
      <c r="F163" s="120"/>
      <c r="G163" s="120"/>
      <c r="H163" s="120"/>
      <c r="I163" s="120"/>
      <c r="J163" s="120"/>
      <c r="K163" s="120"/>
      <c r="L163" s="120"/>
      <c r="M163" s="120"/>
      <c r="N163" s="120"/>
      <c r="O163" s="120"/>
      <c r="P163" s="120"/>
      <c r="Q163" s="120"/>
      <c r="R163" s="120"/>
      <c r="S163" s="120"/>
      <c r="T163" s="120"/>
      <c r="U163" s="120"/>
      <c r="V163" s="120"/>
      <c r="W163" s="120"/>
      <c r="X163" s="120"/>
      <c r="Y163" s="120"/>
    </row>
    <row r="164" ht="11.25" customHeight="1">
      <c r="A164" s="141"/>
      <c r="B164" s="120"/>
      <c r="C164" s="141"/>
      <c r="D164" s="141"/>
      <c r="E164" s="120"/>
      <c r="F164" s="120"/>
      <c r="G164" s="120"/>
      <c r="H164" s="120"/>
      <c r="I164" s="120"/>
      <c r="J164" s="120"/>
      <c r="K164" s="120"/>
      <c r="L164" s="120"/>
      <c r="M164" s="120"/>
      <c r="N164" s="120"/>
      <c r="O164" s="120"/>
      <c r="P164" s="120"/>
      <c r="Q164" s="120"/>
      <c r="R164" s="120"/>
      <c r="S164" s="120"/>
      <c r="T164" s="120"/>
      <c r="U164" s="120"/>
      <c r="V164" s="120"/>
      <c r="W164" s="120"/>
      <c r="X164" s="120"/>
      <c r="Y164" s="120"/>
    </row>
    <row r="165" ht="11.25" customHeight="1">
      <c r="A165" s="141"/>
      <c r="B165" s="120"/>
      <c r="C165" s="141"/>
      <c r="D165" s="141"/>
      <c r="E165" s="120"/>
      <c r="F165" s="120"/>
      <c r="G165" s="120"/>
      <c r="H165" s="120"/>
      <c r="I165" s="120"/>
      <c r="J165" s="120"/>
      <c r="K165" s="120"/>
      <c r="L165" s="120"/>
      <c r="M165" s="120"/>
      <c r="N165" s="120"/>
      <c r="O165" s="120"/>
      <c r="P165" s="120"/>
      <c r="Q165" s="120"/>
      <c r="R165" s="120"/>
      <c r="S165" s="120"/>
      <c r="T165" s="120"/>
      <c r="U165" s="120"/>
      <c r="V165" s="120"/>
      <c r="W165" s="120"/>
      <c r="X165" s="120"/>
      <c r="Y165" s="120"/>
    </row>
    <row r="166" ht="11.25" customHeight="1">
      <c r="A166" s="141"/>
      <c r="B166" s="120"/>
      <c r="C166" s="141"/>
      <c r="D166" s="141"/>
      <c r="E166" s="120"/>
      <c r="F166" s="120"/>
      <c r="G166" s="120"/>
      <c r="H166" s="120"/>
      <c r="I166" s="120"/>
      <c r="J166" s="120"/>
      <c r="K166" s="120"/>
      <c r="L166" s="120"/>
      <c r="M166" s="120"/>
      <c r="N166" s="120"/>
      <c r="O166" s="120"/>
      <c r="P166" s="120"/>
      <c r="Q166" s="120"/>
      <c r="R166" s="120"/>
      <c r="S166" s="120"/>
      <c r="T166" s="120"/>
      <c r="U166" s="120"/>
      <c r="V166" s="120"/>
      <c r="W166" s="120"/>
      <c r="X166" s="120"/>
      <c r="Y166" s="120"/>
    </row>
    <row r="167" ht="11.25" customHeight="1">
      <c r="A167" s="141"/>
      <c r="B167" s="120"/>
      <c r="C167" s="141"/>
      <c r="D167" s="141"/>
      <c r="E167" s="120"/>
      <c r="F167" s="120"/>
      <c r="G167" s="120"/>
      <c r="H167" s="120"/>
      <c r="I167" s="120"/>
      <c r="J167" s="120"/>
      <c r="K167" s="120"/>
      <c r="L167" s="120"/>
      <c r="M167" s="120"/>
      <c r="N167" s="120"/>
      <c r="O167" s="120"/>
      <c r="P167" s="120"/>
      <c r="Q167" s="120"/>
      <c r="R167" s="120"/>
      <c r="S167" s="120"/>
      <c r="T167" s="120"/>
      <c r="U167" s="120"/>
      <c r="V167" s="120"/>
      <c r="W167" s="120"/>
      <c r="X167" s="120"/>
      <c r="Y167" s="120"/>
    </row>
    <row r="168" ht="11.25" customHeight="1">
      <c r="A168" s="141"/>
      <c r="B168" s="120"/>
      <c r="C168" s="141"/>
      <c r="D168" s="141"/>
      <c r="E168" s="120"/>
      <c r="F168" s="120"/>
      <c r="G168" s="120"/>
      <c r="H168" s="120"/>
      <c r="I168" s="120"/>
      <c r="J168" s="120"/>
      <c r="K168" s="120"/>
      <c r="L168" s="120"/>
      <c r="M168" s="120"/>
      <c r="N168" s="120"/>
      <c r="O168" s="120"/>
      <c r="P168" s="120"/>
      <c r="Q168" s="120"/>
      <c r="R168" s="120"/>
      <c r="S168" s="120"/>
      <c r="T168" s="120"/>
      <c r="U168" s="120"/>
      <c r="V168" s="120"/>
      <c r="W168" s="120"/>
      <c r="X168" s="120"/>
      <c r="Y168" s="120"/>
    </row>
    <row r="169" ht="11.25" customHeight="1">
      <c r="A169" s="141"/>
      <c r="B169" s="120"/>
      <c r="C169" s="141"/>
      <c r="D169" s="141"/>
      <c r="E169" s="120"/>
      <c r="F169" s="120"/>
      <c r="G169" s="120"/>
      <c r="H169" s="120"/>
      <c r="I169" s="120"/>
      <c r="J169" s="120"/>
      <c r="K169" s="120"/>
      <c r="L169" s="120"/>
      <c r="M169" s="120"/>
      <c r="N169" s="120"/>
      <c r="O169" s="120"/>
      <c r="P169" s="120"/>
      <c r="Q169" s="120"/>
      <c r="R169" s="120"/>
      <c r="S169" s="120"/>
      <c r="T169" s="120"/>
      <c r="U169" s="120"/>
      <c r="V169" s="120"/>
      <c r="W169" s="120"/>
      <c r="X169" s="120"/>
      <c r="Y169" s="120"/>
    </row>
    <row r="170" ht="11.25" customHeight="1">
      <c r="A170" s="141"/>
      <c r="B170" s="120"/>
      <c r="C170" s="141"/>
      <c r="D170" s="141"/>
      <c r="E170" s="120"/>
      <c r="F170" s="120"/>
      <c r="G170" s="120"/>
      <c r="H170" s="120"/>
      <c r="I170" s="120"/>
      <c r="J170" s="120"/>
      <c r="K170" s="120"/>
      <c r="L170" s="120"/>
      <c r="M170" s="120"/>
      <c r="N170" s="120"/>
      <c r="O170" s="120"/>
      <c r="P170" s="120"/>
      <c r="Q170" s="120"/>
      <c r="R170" s="120"/>
      <c r="S170" s="120"/>
      <c r="T170" s="120"/>
      <c r="U170" s="120"/>
      <c r="V170" s="120"/>
      <c r="W170" s="120"/>
      <c r="X170" s="120"/>
      <c r="Y170" s="120"/>
    </row>
    <row r="171" ht="11.25" customHeight="1">
      <c r="A171" s="141"/>
      <c r="B171" s="120"/>
      <c r="C171" s="141"/>
      <c r="D171" s="141"/>
      <c r="E171" s="120"/>
      <c r="F171" s="120"/>
      <c r="G171" s="120"/>
      <c r="H171" s="120"/>
      <c r="I171" s="120"/>
      <c r="J171" s="120"/>
      <c r="K171" s="120"/>
      <c r="L171" s="120"/>
      <c r="M171" s="120"/>
      <c r="N171" s="120"/>
      <c r="O171" s="120"/>
      <c r="P171" s="120"/>
      <c r="Q171" s="120"/>
      <c r="R171" s="120"/>
      <c r="S171" s="120"/>
      <c r="T171" s="120"/>
      <c r="U171" s="120"/>
      <c r="V171" s="120"/>
      <c r="W171" s="120"/>
      <c r="X171" s="120"/>
      <c r="Y171" s="120"/>
    </row>
    <row r="172" ht="11.25" customHeight="1">
      <c r="A172" s="141"/>
      <c r="B172" s="120"/>
      <c r="C172" s="141"/>
      <c r="D172" s="141"/>
      <c r="E172" s="120"/>
      <c r="F172" s="120"/>
      <c r="G172" s="120"/>
      <c r="H172" s="120"/>
      <c r="I172" s="120"/>
      <c r="J172" s="120"/>
      <c r="K172" s="120"/>
      <c r="L172" s="120"/>
      <c r="M172" s="120"/>
      <c r="N172" s="120"/>
      <c r="O172" s="120"/>
      <c r="P172" s="120"/>
      <c r="Q172" s="120"/>
      <c r="R172" s="120"/>
      <c r="S172" s="120"/>
      <c r="T172" s="120"/>
      <c r="U172" s="120"/>
      <c r="V172" s="120"/>
      <c r="W172" s="120"/>
      <c r="X172" s="120"/>
      <c r="Y172" s="120"/>
    </row>
    <row r="173" ht="11.25" customHeight="1">
      <c r="A173" s="141"/>
      <c r="B173" s="120"/>
      <c r="C173" s="141"/>
      <c r="D173" s="141"/>
      <c r="E173" s="120"/>
      <c r="F173" s="120"/>
      <c r="G173" s="120"/>
      <c r="H173" s="120"/>
      <c r="I173" s="120"/>
      <c r="J173" s="120"/>
      <c r="K173" s="120"/>
      <c r="L173" s="120"/>
      <c r="M173" s="120"/>
      <c r="N173" s="120"/>
      <c r="O173" s="120"/>
      <c r="P173" s="120"/>
      <c r="Q173" s="120"/>
      <c r="R173" s="120"/>
      <c r="S173" s="120"/>
      <c r="T173" s="120"/>
      <c r="U173" s="120"/>
      <c r="V173" s="120"/>
      <c r="W173" s="120"/>
      <c r="X173" s="120"/>
      <c r="Y173" s="120"/>
    </row>
    <row r="174" ht="11.25" customHeight="1">
      <c r="A174" s="141"/>
      <c r="B174" s="120"/>
      <c r="C174" s="141"/>
      <c r="D174" s="141"/>
      <c r="E174" s="120"/>
      <c r="F174" s="120"/>
      <c r="G174" s="120"/>
      <c r="H174" s="120"/>
      <c r="I174" s="120"/>
      <c r="J174" s="120"/>
      <c r="K174" s="120"/>
      <c r="L174" s="120"/>
      <c r="M174" s="120"/>
      <c r="N174" s="120"/>
      <c r="O174" s="120"/>
      <c r="P174" s="120"/>
      <c r="Q174" s="120"/>
      <c r="R174" s="120"/>
      <c r="S174" s="120"/>
      <c r="T174" s="120"/>
      <c r="U174" s="120"/>
      <c r="V174" s="120"/>
      <c r="W174" s="120"/>
      <c r="X174" s="120"/>
      <c r="Y174" s="120"/>
    </row>
    <row r="175" ht="11.25" customHeight="1">
      <c r="A175" s="141"/>
      <c r="B175" s="120"/>
      <c r="C175" s="141"/>
      <c r="D175" s="141"/>
      <c r="E175" s="120"/>
      <c r="F175" s="120"/>
      <c r="G175" s="120"/>
      <c r="H175" s="120"/>
      <c r="I175" s="120"/>
      <c r="J175" s="120"/>
      <c r="K175" s="120"/>
      <c r="L175" s="120"/>
      <c r="M175" s="120"/>
      <c r="N175" s="120"/>
      <c r="O175" s="120"/>
      <c r="P175" s="120"/>
      <c r="Q175" s="120"/>
      <c r="R175" s="120"/>
      <c r="S175" s="120"/>
      <c r="T175" s="120"/>
      <c r="U175" s="120"/>
      <c r="V175" s="120"/>
      <c r="W175" s="120"/>
      <c r="X175" s="120"/>
      <c r="Y175" s="120"/>
    </row>
    <row r="176" ht="11.25" customHeight="1">
      <c r="A176" s="141"/>
      <c r="B176" s="120"/>
      <c r="C176" s="141"/>
      <c r="D176" s="141"/>
      <c r="E176" s="120"/>
      <c r="F176" s="120"/>
      <c r="G176" s="120"/>
      <c r="H176" s="120"/>
      <c r="I176" s="120"/>
      <c r="J176" s="120"/>
      <c r="K176" s="120"/>
      <c r="L176" s="120"/>
      <c r="M176" s="120"/>
      <c r="N176" s="120"/>
      <c r="O176" s="120"/>
      <c r="P176" s="120"/>
      <c r="Q176" s="120"/>
      <c r="R176" s="120"/>
      <c r="S176" s="120"/>
      <c r="T176" s="120"/>
      <c r="U176" s="120"/>
      <c r="V176" s="120"/>
      <c r="W176" s="120"/>
      <c r="X176" s="120"/>
      <c r="Y176" s="120"/>
    </row>
    <row r="177" ht="11.25" customHeight="1">
      <c r="A177" s="141"/>
      <c r="B177" s="120"/>
      <c r="C177" s="141"/>
      <c r="D177" s="141"/>
      <c r="E177" s="120"/>
      <c r="F177" s="120"/>
      <c r="G177" s="120"/>
      <c r="H177" s="120"/>
      <c r="I177" s="120"/>
      <c r="J177" s="120"/>
      <c r="K177" s="120"/>
      <c r="L177" s="120"/>
      <c r="M177" s="120"/>
      <c r="N177" s="120"/>
      <c r="O177" s="120"/>
      <c r="P177" s="120"/>
      <c r="Q177" s="120"/>
      <c r="R177" s="120"/>
      <c r="S177" s="120"/>
      <c r="T177" s="120"/>
      <c r="U177" s="120"/>
      <c r="V177" s="120"/>
      <c r="W177" s="120"/>
      <c r="X177" s="120"/>
      <c r="Y177" s="120"/>
    </row>
    <row r="178" ht="11.25" customHeight="1">
      <c r="A178" s="141"/>
      <c r="B178" s="120"/>
      <c r="C178" s="141"/>
      <c r="D178" s="141"/>
      <c r="E178" s="120"/>
      <c r="F178" s="120"/>
      <c r="G178" s="120"/>
      <c r="H178" s="120"/>
      <c r="I178" s="120"/>
      <c r="J178" s="120"/>
      <c r="K178" s="120"/>
      <c r="L178" s="120"/>
      <c r="M178" s="120"/>
      <c r="N178" s="120"/>
      <c r="O178" s="120"/>
      <c r="P178" s="120"/>
      <c r="Q178" s="120"/>
      <c r="R178" s="120"/>
      <c r="S178" s="120"/>
      <c r="T178" s="120"/>
      <c r="U178" s="120"/>
      <c r="V178" s="120"/>
      <c r="W178" s="120"/>
      <c r="X178" s="120"/>
      <c r="Y178" s="120"/>
    </row>
    <row r="179" ht="11.25" customHeight="1">
      <c r="A179" s="141"/>
      <c r="B179" s="120"/>
      <c r="C179" s="141"/>
      <c r="D179" s="141"/>
      <c r="E179" s="120"/>
      <c r="F179" s="120"/>
      <c r="G179" s="120"/>
      <c r="H179" s="120"/>
      <c r="I179" s="120"/>
      <c r="J179" s="120"/>
      <c r="K179" s="120"/>
      <c r="L179" s="120"/>
      <c r="M179" s="120"/>
      <c r="N179" s="120"/>
      <c r="O179" s="120"/>
      <c r="P179" s="120"/>
      <c r="Q179" s="120"/>
      <c r="R179" s="120"/>
      <c r="S179" s="120"/>
      <c r="T179" s="120"/>
      <c r="U179" s="120"/>
      <c r="V179" s="120"/>
      <c r="W179" s="120"/>
      <c r="X179" s="120"/>
      <c r="Y179" s="120"/>
    </row>
    <row r="180" ht="11.25" customHeight="1">
      <c r="A180" s="141"/>
      <c r="B180" s="120"/>
      <c r="C180" s="141"/>
      <c r="D180" s="141"/>
      <c r="E180" s="120"/>
      <c r="F180" s="120"/>
      <c r="G180" s="120"/>
      <c r="H180" s="120"/>
      <c r="I180" s="120"/>
      <c r="J180" s="120"/>
      <c r="K180" s="120"/>
      <c r="L180" s="120"/>
      <c r="M180" s="120"/>
      <c r="N180" s="120"/>
      <c r="O180" s="120"/>
      <c r="P180" s="120"/>
      <c r="Q180" s="120"/>
      <c r="R180" s="120"/>
      <c r="S180" s="120"/>
      <c r="T180" s="120"/>
      <c r="U180" s="120"/>
      <c r="V180" s="120"/>
      <c r="W180" s="120"/>
      <c r="X180" s="120"/>
      <c r="Y180" s="120"/>
    </row>
    <row r="181" ht="11.25" customHeight="1">
      <c r="A181" s="141"/>
      <c r="B181" s="120"/>
      <c r="C181" s="141"/>
      <c r="D181" s="141"/>
      <c r="E181" s="120"/>
      <c r="F181" s="120"/>
      <c r="G181" s="120"/>
      <c r="H181" s="120"/>
      <c r="I181" s="120"/>
      <c r="J181" s="120"/>
      <c r="K181" s="120"/>
      <c r="L181" s="120"/>
      <c r="M181" s="120"/>
      <c r="N181" s="120"/>
      <c r="O181" s="120"/>
      <c r="P181" s="120"/>
      <c r="Q181" s="120"/>
      <c r="R181" s="120"/>
      <c r="S181" s="120"/>
      <c r="T181" s="120"/>
      <c r="U181" s="120"/>
      <c r="V181" s="120"/>
      <c r="W181" s="120"/>
      <c r="X181" s="120"/>
      <c r="Y181" s="120"/>
    </row>
    <row r="182" ht="11.25" customHeight="1">
      <c r="A182" s="141"/>
      <c r="B182" s="120"/>
      <c r="C182" s="141"/>
      <c r="D182" s="141"/>
      <c r="E182" s="120"/>
      <c r="F182" s="120"/>
      <c r="G182" s="120"/>
      <c r="H182" s="120"/>
      <c r="I182" s="120"/>
      <c r="J182" s="120"/>
      <c r="K182" s="120"/>
      <c r="L182" s="120"/>
      <c r="M182" s="120"/>
      <c r="N182" s="120"/>
      <c r="O182" s="120"/>
      <c r="P182" s="120"/>
      <c r="Q182" s="120"/>
      <c r="R182" s="120"/>
      <c r="S182" s="120"/>
      <c r="T182" s="120"/>
      <c r="U182" s="120"/>
      <c r="V182" s="120"/>
      <c r="W182" s="120"/>
      <c r="X182" s="120"/>
      <c r="Y182" s="120"/>
    </row>
    <row r="183" ht="11.25" customHeight="1">
      <c r="A183" s="141"/>
      <c r="B183" s="120"/>
      <c r="C183" s="141"/>
      <c r="D183" s="141"/>
      <c r="E183" s="120"/>
      <c r="F183" s="120"/>
      <c r="G183" s="120"/>
      <c r="H183" s="120"/>
      <c r="I183" s="120"/>
      <c r="J183" s="120"/>
      <c r="K183" s="120"/>
      <c r="L183" s="120"/>
      <c r="M183" s="120"/>
      <c r="N183" s="120"/>
      <c r="O183" s="120"/>
      <c r="P183" s="120"/>
      <c r="Q183" s="120"/>
      <c r="R183" s="120"/>
      <c r="S183" s="120"/>
      <c r="T183" s="120"/>
      <c r="U183" s="120"/>
      <c r="V183" s="120"/>
      <c r="W183" s="120"/>
      <c r="X183" s="120"/>
      <c r="Y183" s="120"/>
    </row>
    <row r="184" ht="11.25" customHeight="1">
      <c r="A184" s="141"/>
      <c r="B184" s="120"/>
      <c r="C184" s="141"/>
      <c r="D184" s="141"/>
      <c r="E184" s="120"/>
      <c r="F184" s="120"/>
      <c r="G184" s="120"/>
      <c r="H184" s="120"/>
      <c r="I184" s="120"/>
      <c r="J184" s="120"/>
      <c r="K184" s="120"/>
      <c r="L184" s="120"/>
      <c r="M184" s="120"/>
      <c r="N184" s="120"/>
      <c r="O184" s="120"/>
      <c r="P184" s="120"/>
      <c r="Q184" s="120"/>
      <c r="R184" s="120"/>
      <c r="S184" s="120"/>
      <c r="T184" s="120"/>
      <c r="U184" s="120"/>
      <c r="V184" s="120"/>
      <c r="W184" s="120"/>
      <c r="X184" s="120"/>
      <c r="Y184" s="120"/>
    </row>
    <row r="185" ht="11.25" customHeight="1">
      <c r="A185" s="141"/>
      <c r="B185" s="120"/>
      <c r="C185" s="141"/>
      <c r="D185" s="141"/>
      <c r="E185" s="120"/>
      <c r="F185" s="120"/>
      <c r="G185" s="120"/>
      <c r="H185" s="120"/>
      <c r="I185" s="120"/>
      <c r="J185" s="120"/>
      <c r="K185" s="120"/>
      <c r="L185" s="120"/>
      <c r="M185" s="120"/>
      <c r="N185" s="120"/>
      <c r="O185" s="120"/>
      <c r="P185" s="120"/>
      <c r="Q185" s="120"/>
      <c r="R185" s="120"/>
      <c r="S185" s="120"/>
      <c r="T185" s="120"/>
      <c r="U185" s="120"/>
      <c r="V185" s="120"/>
      <c r="W185" s="120"/>
      <c r="X185" s="120"/>
      <c r="Y185" s="120"/>
    </row>
    <row r="186" ht="11.25" customHeight="1">
      <c r="A186" s="141"/>
      <c r="B186" s="120"/>
      <c r="C186" s="141"/>
      <c r="D186" s="141"/>
      <c r="E186" s="120"/>
      <c r="F186" s="120"/>
      <c r="G186" s="120"/>
      <c r="H186" s="120"/>
      <c r="I186" s="120"/>
      <c r="J186" s="120"/>
      <c r="K186" s="120"/>
      <c r="L186" s="120"/>
      <c r="M186" s="120"/>
      <c r="N186" s="120"/>
      <c r="O186" s="120"/>
      <c r="P186" s="120"/>
      <c r="Q186" s="120"/>
      <c r="R186" s="120"/>
      <c r="S186" s="120"/>
      <c r="T186" s="120"/>
      <c r="U186" s="120"/>
      <c r="V186" s="120"/>
      <c r="W186" s="120"/>
      <c r="X186" s="120"/>
      <c r="Y186" s="120"/>
    </row>
    <row r="187" ht="11.25" customHeight="1">
      <c r="A187" s="141"/>
      <c r="B187" s="120"/>
      <c r="C187" s="141"/>
      <c r="D187" s="141"/>
      <c r="E187" s="120"/>
      <c r="F187" s="120"/>
      <c r="G187" s="120"/>
      <c r="H187" s="120"/>
      <c r="I187" s="120"/>
      <c r="J187" s="120"/>
      <c r="K187" s="120"/>
      <c r="L187" s="120"/>
      <c r="M187" s="120"/>
      <c r="N187" s="120"/>
      <c r="O187" s="120"/>
      <c r="P187" s="120"/>
      <c r="Q187" s="120"/>
      <c r="R187" s="120"/>
      <c r="S187" s="120"/>
      <c r="T187" s="120"/>
      <c r="U187" s="120"/>
      <c r="V187" s="120"/>
      <c r="W187" s="120"/>
      <c r="X187" s="120"/>
      <c r="Y187" s="120"/>
    </row>
    <row r="188" ht="11.25" customHeight="1">
      <c r="A188" s="141"/>
      <c r="B188" s="120"/>
      <c r="C188" s="141"/>
      <c r="D188" s="141"/>
      <c r="E188" s="120"/>
      <c r="F188" s="120"/>
      <c r="G188" s="120"/>
      <c r="H188" s="120"/>
      <c r="I188" s="120"/>
      <c r="J188" s="120"/>
      <c r="K188" s="120"/>
      <c r="L188" s="120"/>
      <c r="M188" s="120"/>
      <c r="N188" s="120"/>
      <c r="O188" s="120"/>
      <c r="P188" s="120"/>
      <c r="Q188" s="120"/>
      <c r="R188" s="120"/>
      <c r="S188" s="120"/>
      <c r="T188" s="120"/>
      <c r="U188" s="120"/>
      <c r="V188" s="120"/>
      <c r="W188" s="120"/>
      <c r="X188" s="120"/>
      <c r="Y188" s="120"/>
    </row>
    <row r="189" ht="11.25" customHeight="1">
      <c r="A189" s="141"/>
      <c r="B189" s="120"/>
      <c r="C189" s="141"/>
      <c r="D189" s="141"/>
      <c r="E189" s="120"/>
      <c r="F189" s="120"/>
      <c r="G189" s="120"/>
      <c r="H189" s="120"/>
      <c r="I189" s="120"/>
      <c r="J189" s="120"/>
      <c r="K189" s="120"/>
      <c r="L189" s="120"/>
      <c r="M189" s="120"/>
      <c r="N189" s="120"/>
      <c r="O189" s="120"/>
      <c r="P189" s="120"/>
      <c r="Q189" s="120"/>
      <c r="R189" s="120"/>
      <c r="S189" s="120"/>
      <c r="T189" s="120"/>
      <c r="U189" s="120"/>
      <c r="V189" s="120"/>
      <c r="W189" s="120"/>
      <c r="X189" s="120"/>
      <c r="Y189" s="120"/>
    </row>
    <row r="190" ht="11.25" customHeight="1">
      <c r="A190" s="141"/>
      <c r="B190" s="120"/>
      <c r="C190" s="141"/>
      <c r="D190" s="141"/>
      <c r="E190" s="120"/>
      <c r="F190" s="120"/>
      <c r="G190" s="120"/>
      <c r="H190" s="120"/>
      <c r="I190" s="120"/>
      <c r="J190" s="120"/>
      <c r="K190" s="120"/>
      <c r="L190" s="120"/>
      <c r="M190" s="120"/>
      <c r="N190" s="120"/>
      <c r="O190" s="120"/>
      <c r="P190" s="120"/>
      <c r="Q190" s="120"/>
      <c r="R190" s="120"/>
      <c r="S190" s="120"/>
      <c r="T190" s="120"/>
      <c r="U190" s="120"/>
      <c r="V190" s="120"/>
      <c r="W190" s="120"/>
      <c r="X190" s="120"/>
      <c r="Y190" s="120"/>
    </row>
    <row r="191" ht="11.25" customHeight="1">
      <c r="A191" s="141"/>
      <c r="B191" s="120"/>
      <c r="C191" s="141"/>
      <c r="D191" s="141"/>
      <c r="E191" s="120"/>
      <c r="F191" s="120"/>
      <c r="G191" s="120"/>
      <c r="H191" s="120"/>
      <c r="I191" s="120"/>
      <c r="J191" s="120"/>
      <c r="K191" s="120"/>
      <c r="L191" s="120"/>
      <c r="M191" s="120"/>
      <c r="N191" s="120"/>
      <c r="O191" s="120"/>
      <c r="P191" s="120"/>
      <c r="Q191" s="120"/>
      <c r="R191" s="120"/>
      <c r="S191" s="120"/>
      <c r="T191" s="120"/>
      <c r="U191" s="120"/>
      <c r="V191" s="120"/>
      <c r="W191" s="120"/>
      <c r="X191" s="120"/>
      <c r="Y191" s="120"/>
    </row>
    <row r="192" ht="11.25" customHeight="1">
      <c r="A192" s="141"/>
      <c r="B192" s="120"/>
      <c r="C192" s="141"/>
      <c r="D192" s="141"/>
      <c r="E192" s="120"/>
      <c r="F192" s="120"/>
      <c r="G192" s="120"/>
      <c r="H192" s="120"/>
      <c r="I192" s="120"/>
      <c r="J192" s="120"/>
      <c r="K192" s="120"/>
      <c r="L192" s="120"/>
      <c r="M192" s="120"/>
      <c r="N192" s="120"/>
      <c r="O192" s="120"/>
      <c r="P192" s="120"/>
      <c r="Q192" s="120"/>
      <c r="R192" s="120"/>
      <c r="S192" s="120"/>
      <c r="T192" s="120"/>
      <c r="U192" s="120"/>
      <c r="V192" s="120"/>
      <c r="W192" s="120"/>
      <c r="X192" s="120"/>
      <c r="Y192" s="120"/>
    </row>
    <row r="193" ht="11.25" customHeight="1">
      <c r="A193" s="141"/>
      <c r="B193" s="120"/>
      <c r="C193" s="141"/>
      <c r="D193" s="141"/>
      <c r="E193" s="120"/>
      <c r="F193" s="120"/>
      <c r="G193" s="120"/>
      <c r="H193" s="120"/>
      <c r="I193" s="120"/>
      <c r="J193" s="120"/>
      <c r="K193" s="120"/>
      <c r="L193" s="120"/>
      <c r="M193" s="120"/>
      <c r="N193" s="120"/>
      <c r="O193" s="120"/>
      <c r="P193" s="120"/>
      <c r="Q193" s="120"/>
      <c r="R193" s="120"/>
      <c r="S193" s="120"/>
      <c r="T193" s="120"/>
      <c r="U193" s="120"/>
      <c r="V193" s="120"/>
      <c r="W193" s="120"/>
      <c r="X193" s="120"/>
      <c r="Y193" s="120"/>
    </row>
    <row r="194" ht="11.25" customHeight="1">
      <c r="A194" s="141"/>
      <c r="B194" s="120"/>
      <c r="C194" s="141"/>
      <c r="D194" s="141"/>
      <c r="E194" s="120"/>
      <c r="F194" s="120"/>
      <c r="G194" s="120"/>
      <c r="H194" s="120"/>
      <c r="I194" s="120"/>
      <c r="J194" s="120"/>
      <c r="K194" s="120"/>
      <c r="L194" s="120"/>
      <c r="M194" s="120"/>
      <c r="N194" s="120"/>
      <c r="O194" s="120"/>
      <c r="P194" s="120"/>
      <c r="Q194" s="120"/>
      <c r="R194" s="120"/>
      <c r="S194" s="120"/>
      <c r="T194" s="120"/>
      <c r="U194" s="120"/>
      <c r="V194" s="120"/>
      <c r="W194" s="120"/>
      <c r="X194" s="120"/>
      <c r="Y194" s="120"/>
    </row>
    <row r="195" ht="11.25" customHeight="1">
      <c r="A195" s="141"/>
      <c r="B195" s="120"/>
      <c r="C195" s="141"/>
      <c r="D195" s="141"/>
      <c r="E195" s="120"/>
      <c r="F195" s="120"/>
      <c r="G195" s="120"/>
      <c r="H195" s="120"/>
      <c r="I195" s="120"/>
      <c r="J195" s="120"/>
      <c r="K195" s="120"/>
      <c r="L195" s="120"/>
      <c r="M195" s="120"/>
      <c r="N195" s="120"/>
      <c r="O195" s="120"/>
      <c r="P195" s="120"/>
      <c r="Q195" s="120"/>
      <c r="R195" s="120"/>
      <c r="S195" s="120"/>
      <c r="T195" s="120"/>
      <c r="U195" s="120"/>
      <c r="V195" s="120"/>
      <c r="W195" s="120"/>
      <c r="X195" s="120"/>
      <c r="Y195" s="120"/>
    </row>
    <row r="196" ht="11.25" customHeight="1">
      <c r="A196" s="141"/>
      <c r="B196" s="120"/>
      <c r="C196" s="141"/>
      <c r="D196" s="141"/>
      <c r="E196" s="120"/>
      <c r="F196" s="120"/>
      <c r="G196" s="120"/>
      <c r="H196" s="120"/>
      <c r="I196" s="120"/>
      <c r="J196" s="120"/>
      <c r="K196" s="120"/>
      <c r="L196" s="120"/>
      <c r="M196" s="120"/>
      <c r="N196" s="120"/>
      <c r="O196" s="120"/>
      <c r="P196" s="120"/>
      <c r="Q196" s="120"/>
      <c r="R196" s="120"/>
      <c r="S196" s="120"/>
      <c r="T196" s="120"/>
      <c r="U196" s="120"/>
      <c r="V196" s="120"/>
      <c r="W196" s="120"/>
      <c r="X196" s="120"/>
      <c r="Y196" s="120"/>
    </row>
    <row r="197" ht="11.25" customHeight="1">
      <c r="A197" s="141"/>
      <c r="B197" s="120"/>
      <c r="C197" s="141"/>
      <c r="D197" s="141"/>
      <c r="E197" s="120"/>
      <c r="F197" s="120"/>
      <c r="G197" s="120"/>
      <c r="H197" s="120"/>
      <c r="I197" s="120"/>
      <c r="J197" s="120"/>
      <c r="K197" s="120"/>
      <c r="L197" s="120"/>
      <c r="M197" s="120"/>
      <c r="N197" s="120"/>
      <c r="O197" s="120"/>
      <c r="P197" s="120"/>
      <c r="Q197" s="120"/>
      <c r="R197" s="120"/>
      <c r="S197" s="120"/>
      <c r="T197" s="120"/>
      <c r="U197" s="120"/>
      <c r="V197" s="120"/>
      <c r="W197" s="120"/>
      <c r="X197" s="120"/>
      <c r="Y197" s="120"/>
    </row>
    <row r="198" ht="11.25" customHeight="1">
      <c r="A198" s="141"/>
      <c r="B198" s="120"/>
      <c r="C198" s="141"/>
      <c r="D198" s="141"/>
      <c r="E198" s="120"/>
      <c r="F198" s="120"/>
      <c r="G198" s="120"/>
      <c r="H198" s="120"/>
      <c r="I198" s="120"/>
      <c r="J198" s="120"/>
      <c r="K198" s="120"/>
      <c r="L198" s="120"/>
      <c r="M198" s="120"/>
      <c r="N198" s="120"/>
      <c r="O198" s="120"/>
      <c r="P198" s="120"/>
      <c r="Q198" s="120"/>
      <c r="R198" s="120"/>
      <c r="S198" s="120"/>
      <c r="T198" s="120"/>
      <c r="U198" s="120"/>
      <c r="V198" s="120"/>
      <c r="W198" s="120"/>
      <c r="X198" s="120"/>
      <c r="Y198" s="120"/>
    </row>
    <row r="199" ht="11.25" customHeight="1">
      <c r="A199" s="141"/>
      <c r="B199" s="120"/>
      <c r="C199" s="141"/>
      <c r="D199" s="141"/>
      <c r="E199" s="120"/>
      <c r="F199" s="120"/>
      <c r="G199" s="120"/>
      <c r="H199" s="120"/>
      <c r="I199" s="120"/>
      <c r="J199" s="120"/>
      <c r="K199" s="120"/>
      <c r="L199" s="120"/>
      <c r="M199" s="120"/>
      <c r="N199" s="120"/>
      <c r="O199" s="120"/>
      <c r="P199" s="120"/>
      <c r="Q199" s="120"/>
      <c r="R199" s="120"/>
      <c r="S199" s="120"/>
      <c r="T199" s="120"/>
      <c r="U199" s="120"/>
      <c r="V199" s="120"/>
      <c r="W199" s="120"/>
      <c r="X199" s="120"/>
      <c r="Y199" s="120"/>
    </row>
    <row r="200" ht="11.25" customHeight="1">
      <c r="A200" s="141"/>
      <c r="B200" s="120"/>
      <c r="C200" s="141"/>
      <c r="D200" s="141"/>
      <c r="E200" s="120"/>
      <c r="F200" s="120"/>
      <c r="G200" s="120"/>
      <c r="H200" s="120"/>
      <c r="I200" s="120"/>
      <c r="J200" s="120"/>
      <c r="K200" s="120"/>
      <c r="L200" s="120"/>
      <c r="M200" s="120"/>
      <c r="N200" s="120"/>
      <c r="O200" s="120"/>
      <c r="P200" s="120"/>
      <c r="Q200" s="120"/>
      <c r="R200" s="120"/>
      <c r="S200" s="120"/>
      <c r="T200" s="120"/>
      <c r="U200" s="120"/>
      <c r="V200" s="120"/>
      <c r="W200" s="120"/>
      <c r="X200" s="120"/>
      <c r="Y200" s="120"/>
    </row>
    <row r="201" ht="11.25" customHeight="1">
      <c r="A201" s="141"/>
      <c r="B201" s="120"/>
      <c r="C201" s="141"/>
      <c r="D201" s="141"/>
      <c r="E201" s="120"/>
      <c r="F201" s="120"/>
      <c r="G201" s="120"/>
      <c r="H201" s="120"/>
      <c r="I201" s="120"/>
      <c r="J201" s="120"/>
      <c r="K201" s="120"/>
      <c r="L201" s="120"/>
      <c r="M201" s="120"/>
      <c r="N201" s="120"/>
      <c r="O201" s="120"/>
      <c r="P201" s="120"/>
      <c r="Q201" s="120"/>
      <c r="R201" s="120"/>
      <c r="S201" s="120"/>
      <c r="T201" s="120"/>
      <c r="U201" s="120"/>
      <c r="V201" s="120"/>
      <c r="W201" s="120"/>
      <c r="X201" s="120"/>
      <c r="Y201" s="120"/>
    </row>
    <row r="202" ht="11.25" customHeight="1">
      <c r="A202" s="141"/>
      <c r="B202" s="120"/>
      <c r="C202" s="141"/>
      <c r="D202" s="141"/>
      <c r="E202" s="120"/>
      <c r="F202" s="120"/>
      <c r="G202" s="120"/>
      <c r="H202" s="120"/>
      <c r="I202" s="120"/>
      <c r="J202" s="120"/>
      <c r="K202" s="120"/>
      <c r="L202" s="120"/>
      <c r="M202" s="120"/>
      <c r="N202" s="120"/>
      <c r="O202" s="120"/>
      <c r="P202" s="120"/>
      <c r="Q202" s="120"/>
      <c r="R202" s="120"/>
      <c r="S202" s="120"/>
      <c r="T202" s="120"/>
      <c r="U202" s="120"/>
      <c r="V202" s="120"/>
      <c r="W202" s="120"/>
      <c r="X202" s="120"/>
      <c r="Y202" s="120"/>
    </row>
    <row r="203" ht="11.25" customHeight="1">
      <c r="A203" s="141"/>
      <c r="B203" s="120"/>
      <c r="C203" s="141"/>
      <c r="D203" s="141"/>
      <c r="E203" s="120"/>
      <c r="F203" s="120"/>
      <c r="G203" s="120"/>
      <c r="H203" s="120"/>
      <c r="I203" s="120"/>
      <c r="J203" s="120"/>
      <c r="K203" s="120"/>
      <c r="L203" s="120"/>
      <c r="M203" s="120"/>
      <c r="N203" s="120"/>
      <c r="O203" s="120"/>
      <c r="P203" s="120"/>
      <c r="Q203" s="120"/>
      <c r="R203" s="120"/>
      <c r="S203" s="120"/>
      <c r="T203" s="120"/>
      <c r="U203" s="120"/>
      <c r="V203" s="120"/>
      <c r="W203" s="120"/>
      <c r="X203" s="120"/>
      <c r="Y203" s="120"/>
    </row>
    <row r="204" ht="11.25" customHeight="1">
      <c r="A204" s="141"/>
      <c r="B204" s="120"/>
      <c r="C204" s="141"/>
      <c r="D204" s="141"/>
      <c r="E204" s="120"/>
      <c r="F204" s="120"/>
      <c r="G204" s="120"/>
      <c r="H204" s="120"/>
      <c r="I204" s="120"/>
      <c r="J204" s="120"/>
      <c r="K204" s="120"/>
      <c r="L204" s="120"/>
      <c r="M204" s="120"/>
      <c r="N204" s="120"/>
      <c r="O204" s="120"/>
      <c r="P204" s="120"/>
      <c r="Q204" s="120"/>
      <c r="R204" s="120"/>
      <c r="S204" s="120"/>
      <c r="T204" s="120"/>
      <c r="U204" s="120"/>
      <c r="V204" s="120"/>
      <c r="W204" s="120"/>
      <c r="X204" s="120"/>
      <c r="Y204" s="120"/>
    </row>
    <row r="205" ht="11.25" customHeight="1">
      <c r="A205" s="141"/>
      <c r="B205" s="120"/>
      <c r="C205" s="141"/>
      <c r="D205" s="141"/>
      <c r="E205" s="120"/>
      <c r="F205" s="120"/>
      <c r="G205" s="120"/>
      <c r="H205" s="120"/>
      <c r="I205" s="120"/>
      <c r="J205" s="120"/>
      <c r="K205" s="120"/>
      <c r="L205" s="120"/>
      <c r="M205" s="120"/>
      <c r="N205" s="120"/>
      <c r="O205" s="120"/>
      <c r="P205" s="120"/>
      <c r="Q205" s="120"/>
      <c r="R205" s="120"/>
      <c r="S205" s="120"/>
      <c r="T205" s="120"/>
      <c r="U205" s="120"/>
      <c r="V205" s="120"/>
      <c r="W205" s="120"/>
      <c r="X205" s="120"/>
      <c r="Y205" s="120"/>
    </row>
    <row r="206" ht="11.25" customHeight="1">
      <c r="A206" s="141"/>
      <c r="B206" s="120"/>
      <c r="C206" s="141"/>
      <c r="D206" s="141"/>
      <c r="E206" s="120"/>
      <c r="F206" s="120"/>
      <c r="G206" s="120"/>
      <c r="H206" s="120"/>
      <c r="I206" s="120"/>
      <c r="J206" s="120"/>
      <c r="K206" s="120"/>
      <c r="L206" s="120"/>
      <c r="M206" s="120"/>
      <c r="N206" s="120"/>
      <c r="O206" s="120"/>
      <c r="P206" s="120"/>
      <c r="Q206" s="120"/>
      <c r="R206" s="120"/>
      <c r="S206" s="120"/>
      <c r="T206" s="120"/>
      <c r="U206" s="120"/>
      <c r="V206" s="120"/>
      <c r="W206" s="120"/>
      <c r="X206" s="120"/>
      <c r="Y206" s="120"/>
    </row>
    <row r="207" ht="11.25" customHeight="1">
      <c r="A207" s="141"/>
      <c r="B207" s="120"/>
      <c r="C207" s="141"/>
      <c r="D207" s="141"/>
      <c r="E207" s="120"/>
      <c r="F207" s="120"/>
      <c r="G207" s="120"/>
      <c r="H207" s="120"/>
      <c r="I207" s="120"/>
      <c r="J207" s="120"/>
      <c r="K207" s="120"/>
      <c r="L207" s="120"/>
      <c r="M207" s="120"/>
      <c r="N207" s="120"/>
      <c r="O207" s="120"/>
      <c r="P207" s="120"/>
      <c r="Q207" s="120"/>
      <c r="R207" s="120"/>
      <c r="S207" s="120"/>
      <c r="T207" s="120"/>
      <c r="U207" s="120"/>
      <c r="V207" s="120"/>
      <c r="W207" s="120"/>
      <c r="X207" s="120"/>
      <c r="Y207" s="120"/>
    </row>
    <row r="208" ht="11.25" customHeight="1">
      <c r="A208" s="141"/>
      <c r="B208" s="120"/>
      <c r="C208" s="141"/>
      <c r="D208" s="141"/>
      <c r="E208" s="120"/>
      <c r="F208" s="120"/>
      <c r="G208" s="120"/>
      <c r="H208" s="120"/>
      <c r="I208" s="120"/>
      <c r="J208" s="120"/>
      <c r="K208" s="120"/>
      <c r="L208" s="120"/>
      <c r="M208" s="120"/>
      <c r="N208" s="120"/>
      <c r="O208" s="120"/>
      <c r="P208" s="120"/>
      <c r="Q208" s="120"/>
      <c r="R208" s="120"/>
      <c r="S208" s="120"/>
      <c r="T208" s="120"/>
      <c r="U208" s="120"/>
      <c r="V208" s="120"/>
      <c r="W208" s="120"/>
      <c r="X208" s="120"/>
      <c r="Y208" s="120"/>
    </row>
    <row r="209" ht="11.25" customHeight="1">
      <c r="A209" s="141"/>
      <c r="B209" s="120"/>
      <c r="C209" s="141"/>
      <c r="D209" s="141"/>
      <c r="E209" s="120"/>
      <c r="F209" s="120"/>
      <c r="G209" s="120"/>
      <c r="H209" s="120"/>
      <c r="I209" s="120"/>
      <c r="J209" s="120"/>
      <c r="K209" s="120"/>
      <c r="L209" s="120"/>
      <c r="M209" s="120"/>
      <c r="N209" s="120"/>
      <c r="O209" s="120"/>
      <c r="P209" s="120"/>
      <c r="Q209" s="120"/>
      <c r="R209" s="120"/>
      <c r="S209" s="120"/>
      <c r="T209" s="120"/>
      <c r="U209" s="120"/>
      <c r="V209" s="120"/>
      <c r="W209" s="120"/>
      <c r="X209" s="120"/>
      <c r="Y209" s="120"/>
    </row>
    <row r="210" ht="11.25" customHeight="1">
      <c r="A210" s="141"/>
      <c r="B210" s="120"/>
      <c r="C210" s="141"/>
      <c r="D210" s="141"/>
      <c r="E210" s="120"/>
      <c r="F210" s="120"/>
      <c r="G210" s="120"/>
      <c r="H210" s="120"/>
      <c r="I210" s="120"/>
      <c r="J210" s="120"/>
      <c r="K210" s="120"/>
      <c r="L210" s="120"/>
      <c r="M210" s="120"/>
      <c r="N210" s="120"/>
      <c r="O210" s="120"/>
      <c r="P210" s="120"/>
      <c r="Q210" s="120"/>
      <c r="R210" s="120"/>
      <c r="S210" s="120"/>
      <c r="T210" s="120"/>
      <c r="U210" s="120"/>
      <c r="V210" s="120"/>
      <c r="W210" s="120"/>
      <c r="X210" s="120"/>
      <c r="Y210" s="120"/>
    </row>
    <row r="211" ht="11.25" customHeight="1">
      <c r="A211" s="141"/>
      <c r="B211" s="120"/>
      <c r="C211" s="141"/>
      <c r="D211" s="141"/>
      <c r="E211" s="120"/>
      <c r="F211" s="120"/>
      <c r="G211" s="120"/>
      <c r="H211" s="120"/>
      <c r="I211" s="120"/>
      <c r="J211" s="120"/>
      <c r="K211" s="120"/>
      <c r="L211" s="120"/>
      <c r="M211" s="120"/>
      <c r="N211" s="120"/>
      <c r="O211" s="120"/>
      <c r="P211" s="120"/>
      <c r="Q211" s="120"/>
      <c r="R211" s="120"/>
      <c r="S211" s="120"/>
      <c r="T211" s="120"/>
      <c r="U211" s="120"/>
      <c r="V211" s="120"/>
      <c r="W211" s="120"/>
      <c r="X211" s="120"/>
      <c r="Y211" s="120"/>
    </row>
    <row r="212" ht="11.25" customHeight="1">
      <c r="A212" s="141"/>
      <c r="B212" s="120"/>
      <c r="C212" s="141"/>
      <c r="D212" s="141"/>
      <c r="E212" s="120"/>
      <c r="F212" s="120"/>
      <c r="G212" s="120"/>
      <c r="H212" s="120"/>
      <c r="I212" s="120"/>
      <c r="J212" s="120"/>
      <c r="K212" s="120"/>
      <c r="L212" s="120"/>
      <c r="M212" s="120"/>
      <c r="N212" s="120"/>
      <c r="O212" s="120"/>
      <c r="P212" s="120"/>
      <c r="Q212" s="120"/>
      <c r="R212" s="120"/>
      <c r="S212" s="120"/>
      <c r="T212" s="120"/>
      <c r="U212" s="120"/>
      <c r="V212" s="120"/>
      <c r="W212" s="120"/>
      <c r="X212" s="120"/>
      <c r="Y212" s="120"/>
    </row>
    <row r="213" ht="11.25" customHeight="1">
      <c r="A213" s="141"/>
      <c r="B213" s="120"/>
      <c r="C213" s="141"/>
      <c r="D213" s="141"/>
      <c r="E213" s="120"/>
      <c r="F213" s="120"/>
      <c r="G213" s="120"/>
      <c r="H213" s="120"/>
      <c r="I213" s="120"/>
      <c r="J213" s="120"/>
      <c r="K213" s="120"/>
      <c r="L213" s="120"/>
      <c r="M213" s="120"/>
      <c r="N213" s="120"/>
      <c r="O213" s="120"/>
      <c r="P213" s="120"/>
      <c r="Q213" s="120"/>
      <c r="R213" s="120"/>
      <c r="S213" s="120"/>
      <c r="T213" s="120"/>
      <c r="U213" s="120"/>
      <c r="V213" s="120"/>
      <c r="W213" s="120"/>
      <c r="X213" s="120"/>
      <c r="Y213" s="120"/>
    </row>
    <row r="214" ht="11.25" customHeight="1">
      <c r="A214" s="141"/>
      <c r="B214" s="120"/>
      <c r="C214" s="141"/>
      <c r="D214" s="141"/>
      <c r="E214" s="120"/>
      <c r="F214" s="120"/>
      <c r="G214" s="120"/>
      <c r="H214" s="120"/>
      <c r="I214" s="120"/>
      <c r="J214" s="120"/>
      <c r="K214" s="120"/>
      <c r="L214" s="120"/>
      <c r="M214" s="120"/>
      <c r="N214" s="120"/>
      <c r="O214" s="120"/>
      <c r="P214" s="120"/>
      <c r="Q214" s="120"/>
      <c r="R214" s="120"/>
      <c r="S214" s="120"/>
      <c r="T214" s="120"/>
      <c r="U214" s="120"/>
      <c r="V214" s="120"/>
      <c r="W214" s="120"/>
      <c r="X214" s="120"/>
      <c r="Y214" s="120"/>
    </row>
    <row r="215" ht="11.25" customHeight="1">
      <c r="A215" s="141"/>
      <c r="B215" s="120"/>
      <c r="C215" s="141"/>
      <c r="D215" s="141"/>
      <c r="E215" s="120"/>
      <c r="F215" s="120"/>
      <c r="G215" s="120"/>
      <c r="H215" s="120"/>
      <c r="I215" s="120"/>
      <c r="J215" s="120"/>
      <c r="K215" s="120"/>
      <c r="L215" s="120"/>
      <c r="M215" s="120"/>
      <c r="N215" s="120"/>
      <c r="O215" s="120"/>
      <c r="P215" s="120"/>
      <c r="Q215" s="120"/>
      <c r="R215" s="120"/>
      <c r="S215" s="120"/>
      <c r="T215" s="120"/>
      <c r="U215" s="120"/>
      <c r="V215" s="120"/>
      <c r="W215" s="120"/>
      <c r="X215" s="120"/>
      <c r="Y215" s="120"/>
    </row>
    <row r="216" ht="11.25" customHeight="1">
      <c r="A216" s="141"/>
      <c r="B216" s="120"/>
      <c r="C216" s="141"/>
      <c r="D216" s="141"/>
      <c r="E216" s="120"/>
      <c r="F216" s="120"/>
      <c r="G216" s="120"/>
      <c r="H216" s="120"/>
      <c r="I216" s="120"/>
      <c r="J216" s="120"/>
      <c r="K216" s="120"/>
      <c r="L216" s="120"/>
      <c r="M216" s="120"/>
      <c r="N216" s="120"/>
      <c r="O216" s="120"/>
      <c r="P216" s="120"/>
      <c r="Q216" s="120"/>
      <c r="R216" s="120"/>
      <c r="S216" s="120"/>
      <c r="T216" s="120"/>
      <c r="U216" s="120"/>
      <c r="V216" s="120"/>
      <c r="W216" s="120"/>
      <c r="X216" s="120"/>
      <c r="Y216" s="120"/>
    </row>
    <row r="217" ht="11.25" customHeight="1">
      <c r="A217" s="141"/>
      <c r="B217" s="120"/>
      <c r="C217" s="141"/>
      <c r="D217" s="141"/>
      <c r="E217" s="120"/>
      <c r="F217" s="120"/>
      <c r="G217" s="120"/>
      <c r="H217" s="120"/>
      <c r="I217" s="120"/>
      <c r="J217" s="120"/>
      <c r="K217" s="120"/>
      <c r="L217" s="120"/>
      <c r="M217" s="120"/>
      <c r="N217" s="120"/>
      <c r="O217" s="120"/>
      <c r="P217" s="120"/>
      <c r="Q217" s="120"/>
      <c r="R217" s="120"/>
      <c r="S217" s="120"/>
      <c r="T217" s="120"/>
      <c r="U217" s="120"/>
      <c r="V217" s="120"/>
      <c r="W217" s="120"/>
      <c r="X217" s="120"/>
      <c r="Y217" s="120"/>
    </row>
    <row r="218" ht="11.25" customHeight="1">
      <c r="A218" s="141"/>
      <c r="B218" s="120"/>
      <c r="C218" s="141"/>
      <c r="D218" s="141"/>
      <c r="E218" s="120"/>
      <c r="F218" s="120"/>
      <c r="G218" s="120"/>
      <c r="H218" s="120"/>
      <c r="I218" s="120"/>
      <c r="J218" s="120"/>
      <c r="K218" s="120"/>
      <c r="L218" s="120"/>
      <c r="M218" s="120"/>
      <c r="N218" s="120"/>
      <c r="O218" s="120"/>
      <c r="P218" s="120"/>
      <c r="Q218" s="120"/>
      <c r="R218" s="120"/>
      <c r="S218" s="120"/>
      <c r="T218" s="120"/>
      <c r="U218" s="120"/>
      <c r="V218" s="120"/>
      <c r="W218" s="120"/>
      <c r="X218" s="120"/>
      <c r="Y218" s="120"/>
    </row>
    <row r="219" ht="11.25" customHeight="1">
      <c r="A219" s="141"/>
      <c r="B219" s="120"/>
      <c r="C219" s="141"/>
      <c r="D219" s="141"/>
      <c r="E219" s="120"/>
      <c r="F219" s="120"/>
      <c r="G219" s="120"/>
      <c r="H219" s="120"/>
      <c r="I219" s="120"/>
      <c r="J219" s="120"/>
      <c r="K219" s="120"/>
      <c r="L219" s="120"/>
      <c r="M219" s="120"/>
      <c r="N219" s="120"/>
      <c r="O219" s="120"/>
      <c r="P219" s="120"/>
      <c r="Q219" s="120"/>
      <c r="R219" s="120"/>
      <c r="S219" s="120"/>
      <c r="T219" s="120"/>
      <c r="U219" s="120"/>
      <c r="V219" s="120"/>
      <c r="W219" s="120"/>
      <c r="X219" s="120"/>
      <c r="Y219" s="120"/>
    </row>
    <row r="220" ht="11.25" customHeight="1">
      <c r="A220" s="141"/>
      <c r="B220" s="120"/>
      <c r="C220" s="141"/>
      <c r="D220" s="141"/>
      <c r="E220" s="120"/>
      <c r="F220" s="120"/>
      <c r="G220" s="120"/>
      <c r="H220" s="120"/>
      <c r="I220" s="120"/>
      <c r="J220" s="120"/>
      <c r="K220" s="120"/>
      <c r="L220" s="120"/>
      <c r="M220" s="120"/>
      <c r="N220" s="120"/>
      <c r="O220" s="120"/>
      <c r="P220" s="120"/>
      <c r="Q220" s="120"/>
      <c r="R220" s="120"/>
      <c r="S220" s="120"/>
      <c r="T220" s="120"/>
      <c r="U220" s="120"/>
      <c r="V220" s="120"/>
      <c r="W220" s="120"/>
      <c r="X220" s="120"/>
      <c r="Y220" s="120"/>
    </row>
    <row r="221" ht="11.25" customHeight="1">
      <c r="A221" s="141"/>
      <c r="B221" s="120"/>
      <c r="C221" s="141"/>
      <c r="D221" s="141"/>
      <c r="E221" s="120"/>
      <c r="F221" s="120"/>
      <c r="G221" s="120"/>
      <c r="H221" s="120"/>
      <c r="I221" s="120"/>
      <c r="J221" s="120"/>
      <c r="K221" s="120"/>
      <c r="L221" s="120"/>
      <c r="M221" s="120"/>
      <c r="N221" s="120"/>
      <c r="O221" s="120"/>
      <c r="P221" s="120"/>
      <c r="Q221" s="120"/>
      <c r="R221" s="120"/>
      <c r="S221" s="120"/>
      <c r="T221" s="120"/>
      <c r="U221" s="120"/>
      <c r="V221" s="120"/>
      <c r="W221" s="120"/>
      <c r="X221" s="120"/>
      <c r="Y221" s="120"/>
    </row>
    <row r="222" ht="11.25" customHeight="1">
      <c r="A222" s="141"/>
      <c r="B222" s="120"/>
      <c r="C222" s="141"/>
      <c r="D222" s="141"/>
      <c r="E222" s="120"/>
      <c r="F222" s="120"/>
      <c r="G222" s="120"/>
      <c r="H222" s="120"/>
      <c r="I222" s="120"/>
      <c r="J222" s="120"/>
      <c r="K222" s="120"/>
      <c r="L222" s="120"/>
      <c r="M222" s="120"/>
      <c r="N222" s="120"/>
      <c r="O222" s="120"/>
      <c r="P222" s="120"/>
      <c r="Q222" s="120"/>
      <c r="R222" s="120"/>
      <c r="S222" s="120"/>
      <c r="T222" s="120"/>
      <c r="U222" s="120"/>
      <c r="V222" s="120"/>
      <c r="W222" s="120"/>
      <c r="X222" s="120"/>
      <c r="Y222" s="120"/>
    </row>
    <row r="223" ht="11.25" customHeight="1">
      <c r="A223" s="141"/>
      <c r="B223" s="120"/>
      <c r="C223" s="141"/>
      <c r="D223" s="141"/>
      <c r="E223" s="120"/>
      <c r="F223" s="120"/>
      <c r="G223" s="120"/>
      <c r="H223" s="120"/>
      <c r="I223" s="120"/>
      <c r="J223" s="120"/>
      <c r="K223" s="120"/>
      <c r="L223" s="120"/>
      <c r="M223" s="120"/>
      <c r="N223" s="120"/>
      <c r="O223" s="120"/>
      <c r="P223" s="120"/>
      <c r="Q223" s="120"/>
      <c r="R223" s="120"/>
      <c r="S223" s="120"/>
      <c r="T223" s="120"/>
      <c r="U223" s="120"/>
      <c r="V223" s="120"/>
      <c r="W223" s="120"/>
      <c r="X223" s="120"/>
      <c r="Y223" s="120"/>
    </row>
    <row r="224" ht="11.25" customHeight="1">
      <c r="A224" s="141"/>
      <c r="B224" s="120"/>
      <c r="C224" s="141"/>
      <c r="D224" s="141"/>
      <c r="E224" s="120"/>
      <c r="F224" s="120"/>
      <c r="G224" s="120"/>
      <c r="H224" s="120"/>
      <c r="I224" s="120"/>
      <c r="J224" s="120"/>
      <c r="K224" s="120"/>
      <c r="L224" s="120"/>
      <c r="M224" s="120"/>
      <c r="N224" s="120"/>
      <c r="O224" s="120"/>
      <c r="P224" s="120"/>
      <c r="Q224" s="120"/>
      <c r="R224" s="120"/>
      <c r="S224" s="120"/>
      <c r="T224" s="120"/>
      <c r="U224" s="120"/>
      <c r="V224" s="120"/>
      <c r="W224" s="120"/>
      <c r="X224" s="120"/>
      <c r="Y224" s="120"/>
    </row>
    <row r="225" ht="11.25" customHeight="1">
      <c r="A225" s="141"/>
      <c r="B225" s="120"/>
      <c r="C225" s="141"/>
      <c r="D225" s="141"/>
      <c r="E225" s="120"/>
      <c r="F225" s="120"/>
      <c r="G225" s="120"/>
      <c r="H225" s="120"/>
      <c r="I225" s="120"/>
      <c r="J225" s="120"/>
      <c r="K225" s="120"/>
      <c r="L225" s="120"/>
      <c r="M225" s="120"/>
      <c r="N225" s="120"/>
      <c r="O225" s="120"/>
      <c r="P225" s="120"/>
      <c r="Q225" s="120"/>
      <c r="R225" s="120"/>
      <c r="S225" s="120"/>
      <c r="T225" s="120"/>
      <c r="U225" s="120"/>
      <c r="V225" s="120"/>
      <c r="W225" s="120"/>
      <c r="X225" s="120"/>
      <c r="Y225" s="120"/>
    </row>
    <row r="226" ht="11.25" customHeight="1">
      <c r="A226" s="141"/>
      <c r="B226" s="120"/>
      <c r="C226" s="141"/>
      <c r="D226" s="141"/>
      <c r="E226" s="120"/>
      <c r="F226" s="120"/>
      <c r="G226" s="120"/>
      <c r="H226" s="120"/>
      <c r="I226" s="120"/>
      <c r="J226" s="120"/>
      <c r="K226" s="120"/>
      <c r="L226" s="120"/>
      <c r="M226" s="120"/>
      <c r="N226" s="120"/>
      <c r="O226" s="120"/>
      <c r="P226" s="120"/>
      <c r="Q226" s="120"/>
      <c r="R226" s="120"/>
      <c r="S226" s="120"/>
      <c r="T226" s="120"/>
      <c r="U226" s="120"/>
      <c r="V226" s="120"/>
      <c r="W226" s="120"/>
      <c r="X226" s="120"/>
      <c r="Y226" s="120"/>
    </row>
    <row r="227" ht="11.25" customHeight="1">
      <c r="A227" s="141"/>
      <c r="B227" s="120"/>
      <c r="C227" s="141"/>
      <c r="D227" s="141"/>
      <c r="E227" s="120"/>
      <c r="F227" s="120"/>
      <c r="G227" s="120"/>
      <c r="H227" s="120"/>
      <c r="I227" s="120"/>
      <c r="J227" s="120"/>
      <c r="K227" s="120"/>
      <c r="L227" s="120"/>
      <c r="M227" s="120"/>
      <c r="N227" s="120"/>
      <c r="O227" s="120"/>
      <c r="P227" s="120"/>
      <c r="Q227" s="120"/>
      <c r="R227" s="120"/>
      <c r="S227" s="120"/>
      <c r="T227" s="120"/>
      <c r="U227" s="120"/>
      <c r="V227" s="120"/>
      <c r="W227" s="120"/>
      <c r="X227" s="120"/>
      <c r="Y227" s="120"/>
    </row>
    <row r="228" ht="11.25" customHeight="1">
      <c r="A228" s="141"/>
      <c r="B228" s="120"/>
      <c r="C228" s="141"/>
      <c r="D228" s="141"/>
      <c r="E228" s="120"/>
      <c r="F228" s="120"/>
      <c r="G228" s="120"/>
      <c r="H228" s="120"/>
      <c r="I228" s="120"/>
      <c r="J228" s="120"/>
      <c r="K228" s="120"/>
      <c r="L228" s="120"/>
      <c r="M228" s="120"/>
      <c r="N228" s="120"/>
      <c r="O228" s="120"/>
      <c r="P228" s="120"/>
      <c r="Q228" s="120"/>
      <c r="R228" s="120"/>
      <c r="S228" s="120"/>
      <c r="T228" s="120"/>
      <c r="U228" s="120"/>
      <c r="V228" s="120"/>
      <c r="W228" s="120"/>
      <c r="X228" s="120"/>
      <c r="Y228" s="120"/>
    </row>
    <row r="229" ht="11.25" customHeight="1">
      <c r="A229" s="141"/>
      <c r="B229" s="120"/>
      <c r="C229" s="141"/>
      <c r="D229" s="141"/>
      <c r="E229" s="120"/>
      <c r="F229" s="120"/>
      <c r="G229" s="120"/>
      <c r="H229" s="120"/>
      <c r="I229" s="120"/>
      <c r="J229" s="120"/>
      <c r="K229" s="120"/>
      <c r="L229" s="120"/>
      <c r="M229" s="120"/>
      <c r="N229" s="120"/>
      <c r="O229" s="120"/>
      <c r="P229" s="120"/>
      <c r="Q229" s="120"/>
      <c r="R229" s="120"/>
      <c r="S229" s="120"/>
      <c r="T229" s="120"/>
      <c r="U229" s="120"/>
      <c r="V229" s="120"/>
      <c r="W229" s="120"/>
      <c r="X229" s="120"/>
      <c r="Y229" s="120"/>
    </row>
    <row r="230" ht="11.25" customHeight="1">
      <c r="A230" s="141"/>
      <c r="B230" s="120"/>
      <c r="C230" s="141"/>
      <c r="D230" s="141"/>
      <c r="E230" s="120"/>
      <c r="F230" s="120"/>
      <c r="G230" s="120"/>
      <c r="H230" s="120"/>
      <c r="I230" s="120"/>
      <c r="J230" s="120"/>
      <c r="K230" s="120"/>
      <c r="L230" s="120"/>
      <c r="M230" s="120"/>
      <c r="N230" s="120"/>
      <c r="O230" s="120"/>
      <c r="P230" s="120"/>
      <c r="Q230" s="120"/>
      <c r="R230" s="120"/>
      <c r="S230" s="120"/>
      <c r="T230" s="120"/>
      <c r="U230" s="120"/>
      <c r="V230" s="120"/>
      <c r="W230" s="120"/>
      <c r="X230" s="120"/>
      <c r="Y230" s="120"/>
    </row>
    <row r="231" ht="11.25" customHeight="1">
      <c r="A231" s="141"/>
      <c r="B231" s="120"/>
      <c r="C231" s="141"/>
      <c r="D231" s="141"/>
      <c r="E231" s="120"/>
      <c r="F231" s="120"/>
      <c r="G231" s="120"/>
      <c r="H231" s="120"/>
      <c r="I231" s="120"/>
      <c r="J231" s="120"/>
      <c r="K231" s="120"/>
      <c r="L231" s="120"/>
      <c r="M231" s="120"/>
      <c r="N231" s="120"/>
      <c r="O231" s="120"/>
      <c r="P231" s="120"/>
      <c r="Q231" s="120"/>
      <c r="R231" s="120"/>
      <c r="S231" s="120"/>
      <c r="T231" s="120"/>
      <c r="U231" s="120"/>
      <c r="V231" s="120"/>
      <c r="W231" s="120"/>
      <c r="X231" s="120"/>
      <c r="Y231" s="120"/>
    </row>
    <row r="232" ht="11.25" customHeight="1">
      <c r="A232" s="141"/>
      <c r="B232" s="120"/>
      <c r="C232" s="141"/>
      <c r="D232" s="141"/>
      <c r="E232" s="120"/>
      <c r="F232" s="120"/>
      <c r="G232" s="120"/>
      <c r="H232" s="120"/>
      <c r="I232" s="120"/>
      <c r="J232" s="120"/>
      <c r="K232" s="120"/>
      <c r="L232" s="120"/>
      <c r="M232" s="120"/>
      <c r="N232" s="120"/>
      <c r="O232" s="120"/>
      <c r="P232" s="120"/>
      <c r="Q232" s="120"/>
      <c r="R232" s="120"/>
      <c r="S232" s="120"/>
      <c r="T232" s="120"/>
      <c r="U232" s="120"/>
      <c r="V232" s="120"/>
      <c r="W232" s="120"/>
      <c r="X232" s="120"/>
      <c r="Y232" s="120"/>
    </row>
    <row r="233" ht="11.25" customHeight="1">
      <c r="A233" s="141"/>
      <c r="B233" s="120"/>
      <c r="C233" s="141"/>
      <c r="D233" s="141"/>
      <c r="E233" s="120"/>
      <c r="F233" s="120"/>
      <c r="G233" s="120"/>
      <c r="H233" s="120"/>
      <c r="I233" s="120"/>
      <c r="J233" s="120"/>
      <c r="K233" s="120"/>
      <c r="L233" s="120"/>
      <c r="M233" s="120"/>
      <c r="N233" s="120"/>
      <c r="O233" s="120"/>
      <c r="P233" s="120"/>
      <c r="Q233" s="120"/>
      <c r="R233" s="120"/>
      <c r="S233" s="120"/>
      <c r="T233" s="120"/>
      <c r="U233" s="120"/>
      <c r="V233" s="120"/>
      <c r="W233" s="120"/>
      <c r="X233" s="120"/>
      <c r="Y233" s="120"/>
    </row>
    <row r="234" ht="11.25" customHeight="1">
      <c r="A234" s="141"/>
      <c r="B234" s="120"/>
      <c r="C234" s="141"/>
      <c r="D234" s="141"/>
      <c r="E234" s="120"/>
      <c r="F234" s="120"/>
      <c r="G234" s="120"/>
      <c r="H234" s="120"/>
      <c r="I234" s="120"/>
      <c r="J234" s="120"/>
      <c r="K234" s="120"/>
      <c r="L234" s="120"/>
      <c r="M234" s="120"/>
      <c r="N234" s="120"/>
      <c r="O234" s="120"/>
      <c r="P234" s="120"/>
      <c r="Q234" s="120"/>
      <c r="R234" s="120"/>
      <c r="S234" s="120"/>
      <c r="T234" s="120"/>
      <c r="U234" s="120"/>
      <c r="V234" s="120"/>
      <c r="W234" s="120"/>
      <c r="X234" s="120"/>
      <c r="Y234" s="120"/>
    </row>
    <row r="235" ht="11.25" customHeight="1">
      <c r="A235" s="141"/>
      <c r="B235" s="120"/>
      <c r="C235" s="141"/>
      <c r="D235" s="141"/>
      <c r="E235" s="120"/>
      <c r="F235" s="120"/>
      <c r="G235" s="120"/>
      <c r="H235" s="120"/>
      <c r="I235" s="120"/>
      <c r="J235" s="120"/>
      <c r="K235" s="120"/>
      <c r="L235" s="120"/>
      <c r="M235" s="120"/>
      <c r="N235" s="120"/>
      <c r="O235" s="120"/>
      <c r="P235" s="120"/>
      <c r="Q235" s="120"/>
      <c r="R235" s="120"/>
      <c r="S235" s="120"/>
      <c r="T235" s="120"/>
      <c r="U235" s="120"/>
      <c r="V235" s="120"/>
      <c r="W235" s="120"/>
      <c r="X235" s="120"/>
      <c r="Y235" s="120"/>
    </row>
    <row r="236" ht="15.75" customHeight="1"/>
    <row r="237" ht="15.75" customHeight="1"/>
    <row r="238" ht="15.75" customHeight="1"/>
    <row r="239" ht="15.75" customHeight="1"/>
    <row r="240" ht="15.75" customHeight="1"/>
    <row r="241" ht="15.75"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row r="1001" ht="12.0" customHeight="1"/>
  </sheetData>
  <mergeCells count="14">
    <mergeCell ref="V1:X1"/>
    <mergeCell ref="S1:U1"/>
    <mergeCell ref="P1:R1"/>
    <mergeCell ref="M1:O1"/>
    <mergeCell ref="J1:L1"/>
    <mergeCell ref="G1:I1"/>
    <mergeCell ref="A1:E1"/>
    <mergeCell ref="A2:E2"/>
    <mergeCell ref="A34:B34"/>
    <mergeCell ref="A37:E37"/>
    <mergeCell ref="B38:E38"/>
    <mergeCell ref="B39:E39"/>
    <mergeCell ref="B40:E40"/>
    <mergeCell ref="B41:E41"/>
  </mergeCells>
  <conditionalFormatting sqref="E34:E35">
    <cfRule type="cellIs" dxfId="3" priority="1" operator="lessThan">
      <formula>0.65</formula>
    </cfRule>
  </conditionalFormatting>
  <conditionalFormatting sqref="E34:E35">
    <cfRule type="cellIs" dxfId="4" priority="2" operator="between">
      <formula>0.66</formula>
      <formula>0.79</formula>
    </cfRule>
  </conditionalFormatting>
  <conditionalFormatting sqref="E34:E35">
    <cfRule type="cellIs" dxfId="0" priority="3" operator="greaterThan">
      <formula>0.8</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2011-08-10T17:04:46Z</dcterms:created>
  <dc:creator>fscinspector4</dc:creator>
</cp:coreProperties>
</file>