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5440" windowHeight="14535"/>
  </bookViews>
  <sheets>
    <sheet name="Data" sheetId="3" r:id="rId1"/>
    <sheet name="Řešení" sheetId="1" r:id="rId2"/>
    <sheet name="Graf" sheetId="4" r:id="rId3"/>
  </sheets>
  <calcPr calcId="125725"/>
</workbook>
</file>

<file path=xl/calcChain.xml><?xml version="1.0" encoding="utf-8"?>
<calcChain xmlns="http://schemas.openxmlformats.org/spreadsheetml/2006/main">
  <c r="L14" i="1"/>
  <c r="C14"/>
  <c r="D14"/>
  <c r="E14"/>
  <c r="F14"/>
  <c r="G14"/>
  <c r="H14"/>
  <c r="I14"/>
  <c r="J14"/>
  <c r="K14"/>
  <c r="B14"/>
  <c r="B4"/>
  <c r="L4" s="1"/>
  <c r="L3"/>
  <c r="L2"/>
  <c r="C5"/>
  <c r="D5"/>
  <c r="E5"/>
  <c r="F5"/>
  <c r="G5"/>
  <c r="H5"/>
  <c r="I5"/>
  <c r="J5"/>
  <c r="K5"/>
  <c r="B5"/>
  <c r="L5"/>
  <c r="C4"/>
  <c r="D4"/>
  <c r="E4"/>
  <c r="F4"/>
  <c r="G4"/>
  <c r="H4"/>
  <c r="I4"/>
  <c r="J4"/>
  <c r="K4"/>
  <c r="B11" l="1"/>
  <c r="B10"/>
</calcChain>
</file>

<file path=xl/sharedStrings.xml><?xml version="1.0" encoding="utf-8"?>
<sst xmlns="http://schemas.openxmlformats.org/spreadsheetml/2006/main" count="23" uniqueCount="18">
  <si>
    <r>
      <t>Y</t>
    </r>
    <r>
      <rPr>
        <i/>
        <vertAlign val="subscript"/>
        <sz val="12"/>
        <color indexed="8"/>
        <rFont val="Times New Roman"/>
        <family val="1"/>
        <charset val="238"/>
      </rPr>
      <t>i</t>
    </r>
  </si>
  <si>
    <r>
      <t>X</t>
    </r>
    <r>
      <rPr>
        <i/>
        <vertAlign val="subscript"/>
        <sz val="12"/>
        <color indexed="8"/>
        <rFont val="Times New Roman"/>
        <family val="1"/>
        <charset val="238"/>
      </rPr>
      <t>i</t>
    </r>
  </si>
  <si>
    <r>
      <rPr>
        <i/>
        <sz val="12"/>
        <color indexed="8"/>
        <rFont val="Times New Roman"/>
        <family val="1"/>
        <charset val="238"/>
      </rPr>
      <t>X</t>
    </r>
    <r>
      <rPr>
        <i/>
        <vertAlign val="subscript"/>
        <sz val="12"/>
        <color indexed="8"/>
        <rFont val="Times New Roman"/>
        <family val="1"/>
        <charset val="238"/>
      </rPr>
      <t>i</t>
    </r>
    <r>
      <rPr>
        <i/>
        <sz val="12"/>
        <color indexed="8"/>
        <rFont val="Times New Roman"/>
        <family val="1"/>
        <charset val="238"/>
      </rPr>
      <t>Y</t>
    </r>
    <r>
      <rPr>
        <i/>
        <vertAlign val="subscript"/>
        <sz val="12"/>
        <color indexed="8"/>
        <rFont val="Times New Roman"/>
        <family val="1"/>
        <charset val="238"/>
      </rPr>
      <t>i</t>
    </r>
  </si>
  <si>
    <r>
      <t>X</t>
    </r>
    <r>
      <rPr>
        <i/>
        <vertAlign val="subscript"/>
        <sz val="12"/>
        <color indexed="8"/>
        <rFont val="Times New Roman"/>
        <family val="1"/>
        <charset val="238"/>
      </rPr>
      <t>i</t>
    </r>
    <r>
      <rPr>
        <vertAlign val="superscript"/>
        <sz val="12"/>
        <color indexed="8"/>
        <rFont val="Times New Roman"/>
        <family val="1"/>
        <charset val="238"/>
      </rPr>
      <t>2</t>
    </r>
  </si>
  <si>
    <t>i</t>
  </si>
  <si>
    <t>a</t>
  </si>
  <si>
    <t>b</t>
  </si>
  <si>
    <t xml:space="preserve">  =(L3*L4-L5*L2)/(L3^2-10*L5)</t>
  </si>
  <si>
    <t xml:space="preserve">  =(L3*L2-10*L4)/(L3^2-10*L5)</t>
  </si>
  <si>
    <t xml:space="preserve">   =SUMA(B2:K2)</t>
  </si>
  <si>
    <t xml:space="preserve">  =B2*B3</t>
  </si>
  <si>
    <t xml:space="preserve">  =B3^2</t>
  </si>
  <si>
    <t>Σ</t>
  </si>
  <si>
    <r>
      <rPr>
        <i/>
        <sz val="12"/>
        <color theme="1"/>
        <rFont val="Times New Roman"/>
        <family val="1"/>
        <charset val="238"/>
      </rPr>
      <t>SE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</si>
  <si>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t>=(B2-$B$10-$B$11*B3)^2</t>
  </si>
  <si>
    <t xml:space="preserve">   =SUMA(B3:K3)</t>
  </si>
  <si>
    <t xml:space="preserve">   =SUMA(B4:K4)</t>
  </si>
  <si>
    <t xml:space="preserve">   =SUMA(B5:K5)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</si>
</sst>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i/>
      <sz val="12"/>
      <color indexed="8"/>
      <name val="Times New Roman"/>
      <family val="1"/>
      <charset val="238"/>
    </font>
    <font>
      <i/>
      <vertAlign val="subscript"/>
      <sz val="12"/>
      <color indexed="8"/>
      <name val="Times New Roman"/>
      <family val="1"/>
      <charset val="238"/>
    </font>
    <font>
      <vertAlign val="superscript"/>
      <sz val="12"/>
      <color indexed="8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i/>
      <vertAlign val="subscript"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4591666666666683"/>
          <c:y val="5.0980377845978753E-2"/>
          <c:w val="0.80963888888888946"/>
          <c:h val="0.76841004718513162"/>
        </c:manualLayout>
      </c:layout>
      <c:scatterChart>
        <c:scatterStyle val="lineMarker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</c:spPr>
          </c:marker>
          <c:trendline>
            <c:trendlineType val="linear"/>
          </c:trendline>
          <c:xVal>
            <c:numRef>
              <c:f>Řešení!$B$3:$K$3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38</c:v>
                </c:pt>
                <c:pt idx="6">
                  <c:v>45</c:v>
                </c:pt>
                <c:pt idx="7">
                  <c:v>25</c:v>
                </c:pt>
                <c:pt idx="8">
                  <c:v>29</c:v>
                </c:pt>
                <c:pt idx="9">
                  <c:v>15</c:v>
                </c:pt>
              </c:numCache>
            </c:numRef>
          </c:xVal>
          <c:yVal>
            <c:numRef>
              <c:f>Řešení!$B$2:$K$2</c:f>
              <c:numCache>
                <c:formatCode>General</c:formatCode>
                <c:ptCount val="10"/>
                <c:pt idx="0">
                  <c:v>67</c:v>
                </c:pt>
                <c:pt idx="1">
                  <c:v>28</c:v>
                </c:pt>
                <c:pt idx="2">
                  <c:v>25</c:v>
                </c:pt>
                <c:pt idx="3">
                  <c:v>71</c:v>
                </c:pt>
                <c:pt idx="4">
                  <c:v>89</c:v>
                </c:pt>
                <c:pt idx="5">
                  <c:v>175</c:v>
                </c:pt>
                <c:pt idx="6">
                  <c:v>154</c:v>
                </c:pt>
                <c:pt idx="7">
                  <c:v>97</c:v>
                </c:pt>
                <c:pt idx="8">
                  <c:v>137</c:v>
                </c:pt>
                <c:pt idx="9">
                  <c:v>66</c:v>
                </c:pt>
              </c:numCache>
            </c:numRef>
          </c:yVal>
        </c:ser>
        <c:axId val="61560704"/>
        <c:axId val="61349248"/>
      </c:scatterChart>
      <c:valAx>
        <c:axId val="6156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3113895618816875"/>
              <c:y val="0.89108748004437588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61349248"/>
        <c:crosses val="autoZero"/>
        <c:crossBetween val="midCat"/>
      </c:valAx>
      <c:valAx>
        <c:axId val="6134924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200" b="0" i="1"/>
                </a:pPr>
                <a:r>
                  <a:rPr lang="cs-CZ" sz="1200" b="0" i="1"/>
                  <a:t>Y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615607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cs-CZ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390523</xdr:colOff>
      <xdr:row>3</xdr:row>
      <xdr:rowOff>209550</xdr:rowOff>
    </xdr:from>
    <xdr:to>
      <xdr:col>3</xdr:col>
      <xdr:colOff>76202</xdr:colOff>
      <xdr:row>6</xdr:row>
      <xdr:rowOff>114300</xdr:rowOff>
    </xdr:to>
    <xdr:cxnSp macro="">
      <xdr:nvCxnSpPr>
        <xdr:cNvPr id="6" name="Straight Arrow Connector 5"/>
        <xdr:cNvCxnSpPr/>
      </xdr:nvCxnSpPr>
      <xdr:spPr>
        <a:xfrm rot="16200000" flipV="1">
          <a:off x="704850" y="952498"/>
          <a:ext cx="600075" cy="4667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390523</xdr:colOff>
      <xdr:row>4</xdr:row>
      <xdr:rowOff>180975</xdr:rowOff>
    </xdr:from>
    <xdr:to>
      <xdr:col>3</xdr:col>
      <xdr:colOff>76202</xdr:colOff>
      <xdr:row>7</xdr:row>
      <xdr:rowOff>123825</xdr:rowOff>
    </xdr:to>
    <xdr:cxnSp macro="">
      <xdr:nvCxnSpPr>
        <xdr:cNvPr id="9" name="Straight Arrow Connector 8"/>
        <xdr:cNvCxnSpPr/>
      </xdr:nvCxnSpPr>
      <xdr:spPr>
        <a:xfrm rot="16200000" flipV="1">
          <a:off x="704850" y="1162048"/>
          <a:ext cx="600075" cy="4667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</xdr:row>
      <xdr:rowOff>123825</xdr:rowOff>
    </xdr:from>
    <xdr:to>
      <xdr:col>13</xdr:col>
      <xdr:colOff>85725</xdr:colOff>
      <xdr:row>1</xdr:row>
      <xdr:rowOff>125413</xdr:rowOff>
    </xdr:to>
    <xdr:cxnSp macro="">
      <xdr:nvCxnSpPr>
        <xdr:cNvPr id="11" name="Straight Arrow Connector 10"/>
        <xdr:cNvCxnSpPr/>
      </xdr:nvCxnSpPr>
      <xdr:spPr>
        <a:xfrm rot="10800000">
          <a:off x="4791075" y="323850"/>
          <a:ext cx="4572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</xdr:row>
      <xdr:rowOff>123825</xdr:rowOff>
    </xdr:from>
    <xdr:to>
      <xdr:col>13</xdr:col>
      <xdr:colOff>85725</xdr:colOff>
      <xdr:row>2</xdr:row>
      <xdr:rowOff>125413</xdr:rowOff>
    </xdr:to>
    <xdr:cxnSp macro="">
      <xdr:nvCxnSpPr>
        <xdr:cNvPr id="12" name="Straight Arrow Connector 11"/>
        <xdr:cNvCxnSpPr/>
      </xdr:nvCxnSpPr>
      <xdr:spPr>
        <a:xfrm rot="10800000">
          <a:off x="4791075" y="561975"/>
          <a:ext cx="2286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</xdr:row>
      <xdr:rowOff>133350</xdr:rowOff>
    </xdr:from>
    <xdr:to>
      <xdr:col>13</xdr:col>
      <xdr:colOff>85725</xdr:colOff>
      <xdr:row>3</xdr:row>
      <xdr:rowOff>134938</xdr:rowOff>
    </xdr:to>
    <xdr:cxnSp macro="">
      <xdr:nvCxnSpPr>
        <xdr:cNvPr id="13" name="Straight Arrow Connector 12"/>
        <xdr:cNvCxnSpPr/>
      </xdr:nvCxnSpPr>
      <xdr:spPr>
        <a:xfrm rot="10800000">
          <a:off x="4791075" y="809625"/>
          <a:ext cx="2286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21248</xdr:colOff>
      <xdr:row>4</xdr:row>
      <xdr:rowOff>142875</xdr:rowOff>
    </xdr:from>
    <xdr:to>
      <xdr:col>13</xdr:col>
      <xdr:colOff>87923</xdr:colOff>
      <xdr:row>4</xdr:row>
      <xdr:rowOff>144463</xdr:rowOff>
    </xdr:to>
    <xdr:cxnSp macro="">
      <xdr:nvCxnSpPr>
        <xdr:cNvPr id="14" name="Straight Arrow Connector 13"/>
        <xdr:cNvCxnSpPr/>
      </xdr:nvCxnSpPr>
      <xdr:spPr>
        <a:xfrm rot="10800000">
          <a:off x="4769094" y="1066067"/>
          <a:ext cx="227867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9</xdr:row>
      <xdr:rowOff>102577</xdr:rowOff>
    </xdr:from>
    <xdr:to>
      <xdr:col>3</xdr:col>
      <xdr:colOff>51289</xdr:colOff>
      <xdr:row>9</xdr:row>
      <xdr:rowOff>104165</xdr:rowOff>
    </xdr:to>
    <xdr:cxnSp macro="">
      <xdr:nvCxnSpPr>
        <xdr:cNvPr id="16" name="Straight Arrow Connector 15"/>
        <xdr:cNvCxnSpPr/>
      </xdr:nvCxnSpPr>
      <xdr:spPr>
        <a:xfrm rot="10800000">
          <a:off x="769328" y="1824404"/>
          <a:ext cx="43961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386862</xdr:colOff>
      <xdr:row>10</xdr:row>
      <xdr:rowOff>101112</xdr:rowOff>
    </xdr:from>
    <xdr:to>
      <xdr:col>3</xdr:col>
      <xdr:colOff>49823</xdr:colOff>
      <xdr:row>10</xdr:row>
      <xdr:rowOff>102700</xdr:rowOff>
    </xdr:to>
    <xdr:cxnSp macro="">
      <xdr:nvCxnSpPr>
        <xdr:cNvPr id="17" name="Straight Arrow Connector 16"/>
        <xdr:cNvCxnSpPr/>
      </xdr:nvCxnSpPr>
      <xdr:spPr>
        <a:xfrm rot="10800000">
          <a:off x="767862" y="2020766"/>
          <a:ext cx="43961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13</xdr:row>
      <xdr:rowOff>228601</xdr:rowOff>
    </xdr:from>
    <xdr:to>
      <xdr:col>3</xdr:col>
      <xdr:colOff>9529</xdr:colOff>
      <xdr:row>16</xdr:row>
      <xdr:rowOff>66676</xdr:rowOff>
    </xdr:to>
    <xdr:cxnSp macro="">
      <xdr:nvCxnSpPr>
        <xdr:cNvPr id="10" name="Straight Arrow Connector 9"/>
        <xdr:cNvCxnSpPr/>
      </xdr:nvCxnSpPr>
      <xdr:spPr>
        <a:xfrm rot="16200000" flipV="1">
          <a:off x="700090" y="2757486"/>
          <a:ext cx="476250" cy="4667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857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"/>
  <sheetViews>
    <sheetView showGridLines="0" tabSelected="1" workbookViewId="0"/>
  </sheetViews>
  <sheetFormatPr defaultColWidth="6.7109375" defaultRowHeight="15"/>
  <cols>
    <col min="1" max="1" width="3.42578125" customWidth="1"/>
  </cols>
  <sheetData>
    <row r="2" spans="2:12" ht="15.75">
      <c r="B2" s="3" t="s">
        <v>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</row>
    <row r="3" spans="2:12" ht="18.75">
      <c r="B3" s="8" t="s">
        <v>0</v>
      </c>
      <c r="C3" s="9">
        <v>67</v>
      </c>
      <c r="D3" s="9">
        <v>28</v>
      </c>
      <c r="E3" s="9">
        <v>25</v>
      </c>
      <c r="F3" s="9">
        <v>71</v>
      </c>
      <c r="G3" s="9">
        <v>89</v>
      </c>
      <c r="H3" s="9">
        <v>175</v>
      </c>
      <c r="I3" s="9">
        <v>154</v>
      </c>
      <c r="J3" s="9">
        <v>97</v>
      </c>
      <c r="K3" s="9">
        <v>137</v>
      </c>
      <c r="L3" s="9">
        <v>66</v>
      </c>
    </row>
    <row r="4" spans="2:12" ht="18.75">
      <c r="B4" s="4" t="s">
        <v>1</v>
      </c>
      <c r="C4" s="14">
        <v>10</v>
      </c>
      <c r="D4" s="14">
        <v>2</v>
      </c>
      <c r="E4" s="14">
        <v>5</v>
      </c>
      <c r="F4" s="14">
        <v>8</v>
      </c>
      <c r="G4" s="14">
        <v>18</v>
      </c>
      <c r="H4" s="14">
        <v>38</v>
      </c>
      <c r="I4" s="14">
        <v>45</v>
      </c>
      <c r="J4" s="14">
        <v>25</v>
      </c>
      <c r="K4" s="14">
        <v>29</v>
      </c>
      <c r="L4" s="1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"/>
  <sheetViews>
    <sheetView showGridLines="0" zoomScaleNormal="100" workbookViewId="0"/>
  </sheetViews>
  <sheetFormatPr defaultRowHeight="15.75"/>
  <cols>
    <col min="1" max="1" width="5.7109375" style="1" customWidth="1"/>
    <col min="2" max="11" width="5.85546875" style="1" customWidth="1"/>
    <col min="12" max="12" width="7.28515625" style="1" customWidth="1"/>
    <col min="13" max="13" width="2.42578125" style="1" customWidth="1"/>
    <col min="14" max="14" width="5.85546875" style="1" customWidth="1"/>
    <col min="15" max="16384" width="9.140625" style="1"/>
  </cols>
  <sheetData>
    <row r="1" spans="1:14">
      <c r="A1" s="3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15" t="s">
        <v>12</v>
      </c>
    </row>
    <row r="2" spans="1:14" ht="18.75">
      <c r="A2" s="8" t="s">
        <v>0</v>
      </c>
      <c r="B2" s="9">
        <v>67</v>
      </c>
      <c r="C2" s="9">
        <v>28</v>
      </c>
      <c r="D2" s="9">
        <v>25</v>
      </c>
      <c r="E2" s="9">
        <v>71</v>
      </c>
      <c r="F2" s="9">
        <v>89</v>
      </c>
      <c r="G2" s="9">
        <v>175</v>
      </c>
      <c r="H2" s="9">
        <v>154</v>
      </c>
      <c r="I2" s="9">
        <v>97</v>
      </c>
      <c r="J2" s="9">
        <v>137</v>
      </c>
      <c r="K2" s="9">
        <v>66</v>
      </c>
      <c r="L2" s="10">
        <f>SUM(B2:K2)</f>
        <v>909</v>
      </c>
      <c r="N2" s="12" t="s">
        <v>9</v>
      </c>
    </row>
    <row r="3" spans="1:14" ht="18.75">
      <c r="A3" s="3" t="s">
        <v>1</v>
      </c>
      <c r="B3" s="6">
        <v>10</v>
      </c>
      <c r="C3" s="6">
        <v>2</v>
      </c>
      <c r="D3" s="6">
        <v>5</v>
      </c>
      <c r="E3" s="6">
        <v>8</v>
      </c>
      <c r="F3" s="6">
        <v>18</v>
      </c>
      <c r="G3" s="6">
        <v>38</v>
      </c>
      <c r="H3" s="6">
        <v>45</v>
      </c>
      <c r="I3" s="6">
        <v>25</v>
      </c>
      <c r="J3" s="6">
        <v>29</v>
      </c>
      <c r="K3" s="6">
        <v>15</v>
      </c>
      <c r="L3" s="11">
        <f>SUM(B3:K3)</f>
        <v>195</v>
      </c>
      <c r="N3" s="12" t="s">
        <v>15</v>
      </c>
    </row>
    <row r="4" spans="1:14" ht="18.75">
      <c r="A4" s="4" t="s">
        <v>2</v>
      </c>
      <c r="B4" s="7">
        <f>B2*B3</f>
        <v>670</v>
      </c>
      <c r="C4" s="7">
        <f t="shared" ref="C4:K4" si="0">C3*C2</f>
        <v>56</v>
      </c>
      <c r="D4" s="7">
        <f t="shared" si="0"/>
        <v>125</v>
      </c>
      <c r="E4" s="7">
        <f t="shared" si="0"/>
        <v>568</v>
      </c>
      <c r="F4" s="7">
        <f t="shared" si="0"/>
        <v>1602</v>
      </c>
      <c r="G4" s="7">
        <f t="shared" si="0"/>
        <v>6650</v>
      </c>
      <c r="H4" s="7">
        <f t="shared" si="0"/>
        <v>6930</v>
      </c>
      <c r="I4" s="7">
        <f t="shared" si="0"/>
        <v>2425</v>
      </c>
      <c r="J4" s="7">
        <f t="shared" si="0"/>
        <v>3973</v>
      </c>
      <c r="K4" s="7">
        <f t="shared" si="0"/>
        <v>990</v>
      </c>
      <c r="L4" s="5">
        <f>SUM(B4:K4)</f>
        <v>23989</v>
      </c>
      <c r="N4" s="12" t="s">
        <v>16</v>
      </c>
    </row>
    <row r="5" spans="1:14" ht="20.25">
      <c r="A5" s="4" t="s">
        <v>3</v>
      </c>
      <c r="B5" s="7">
        <f>B3^2</f>
        <v>100</v>
      </c>
      <c r="C5" s="7">
        <f t="shared" ref="C5:K5" si="1">C3^2</f>
        <v>4</v>
      </c>
      <c r="D5" s="7">
        <f t="shared" si="1"/>
        <v>25</v>
      </c>
      <c r="E5" s="7">
        <f t="shared" si="1"/>
        <v>64</v>
      </c>
      <c r="F5" s="7">
        <f t="shared" si="1"/>
        <v>324</v>
      </c>
      <c r="G5" s="7">
        <f t="shared" si="1"/>
        <v>1444</v>
      </c>
      <c r="H5" s="7">
        <f t="shared" si="1"/>
        <v>2025</v>
      </c>
      <c r="I5" s="7">
        <f t="shared" si="1"/>
        <v>625</v>
      </c>
      <c r="J5" s="7">
        <f t="shared" si="1"/>
        <v>841</v>
      </c>
      <c r="K5" s="7">
        <f t="shared" si="1"/>
        <v>225</v>
      </c>
      <c r="L5" s="5">
        <f>SUM(B5:K5)</f>
        <v>5677</v>
      </c>
      <c r="N5" s="12" t="s">
        <v>17</v>
      </c>
    </row>
    <row r="6" spans="1:14" ht="6" customHeight="1">
      <c r="A6" s="13"/>
      <c r="B6" s="7"/>
      <c r="C6" s="7"/>
      <c r="D6" s="7"/>
      <c r="E6" s="7"/>
      <c r="F6" s="7"/>
      <c r="G6" s="7"/>
      <c r="H6" s="7"/>
      <c r="I6" s="7"/>
      <c r="J6" s="7"/>
      <c r="K6" s="7"/>
      <c r="L6" s="14"/>
      <c r="M6" s="12"/>
    </row>
    <row r="7" spans="1:14">
      <c r="D7" s="12" t="s">
        <v>10</v>
      </c>
    </row>
    <row r="8" spans="1:14">
      <c r="D8" s="12" t="s">
        <v>11</v>
      </c>
    </row>
    <row r="9" spans="1:14" ht="6" customHeight="1"/>
    <row r="10" spans="1:14">
      <c r="A10" s="3" t="s">
        <v>5</v>
      </c>
      <c r="B10" s="2">
        <f>(L3*L4-L5*L2)/(L3^2-10*L5)</f>
        <v>25.742224593224861</v>
      </c>
      <c r="D10" s="12" t="s">
        <v>7</v>
      </c>
    </row>
    <row r="11" spans="1:14">
      <c r="A11" s="4" t="s">
        <v>6</v>
      </c>
      <c r="B11" s="1">
        <f>(L3*L2-10*L4)/(L3^2-10*L5)</f>
        <v>3.3414243798346224</v>
      </c>
      <c r="D11" s="12" t="s">
        <v>8</v>
      </c>
    </row>
    <row r="13" spans="1:14">
      <c r="A13" s="3" t="s">
        <v>4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15" t="s">
        <v>12</v>
      </c>
    </row>
    <row r="14" spans="1:14" ht="18.75">
      <c r="A14" s="4" t="s">
        <v>13</v>
      </c>
      <c r="B14" s="7">
        <f>(B2-$B$10-$B$11*B3)^2</f>
        <v>61.520988092423536</v>
      </c>
      <c r="C14" s="7">
        <f t="shared" ref="C14:K14" si="2">(C2-$B$10-$B$11*C3)^2</f>
        <v>19.581274178493487</v>
      </c>
      <c r="D14" s="7">
        <f t="shared" si="2"/>
        <v>304.47969301176141</v>
      </c>
      <c r="E14" s="7">
        <f t="shared" si="2"/>
        <v>343.22676954345292</v>
      </c>
      <c r="F14" s="7">
        <f t="shared" si="2"/>
        <v>9.6853940287873677</v>
      </c>
      <c r="G14" s="7">
        <f t="shared" si="2"/>
        <v>496.56101155453439</v>
      </c>
      <c r="H14" s="7">
        <f t="shared" si="2"/>
        <v>488.68945847531478</v>
      </c>
      <c r="I14" s="7">
        <f t="shared" si="2"/>
        <v>150.74520991923075</v>
      </c>
      <c r="J14" s="7">
        <f t="shared" si="2"/>
        <v>206.10818467817964</v>
      </c>
      <c r="K14" s="7">
        <f t="shared" si="2"/>
        <v>97.290413423663225</v>
      </c>
      <c r="L14" s="16">
        <f>SUM(B14:K14)</f>
        <v>2177.8883969058415</v>
      </c>
    </row>
    <row r="17" spans="4:4">
      <c r="D17" s="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Řešení</vt:lpstr>
      <vt:lpstr>Graf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Zouhar</dc:creator>
  <cp:lastModifiedBy>Jan Zouhar</cp:lastModifiedBy>
  <dcterms:created xsi:type="dcterms:W3CDTF">2009-06-01T17:05:23Z</dcterms:created>
  <dcterms:modified xsi:type="dcterms:W3CDTF">2009-09-16T10:20:29Z</dcterms:modified>
</cp:coreProperties>
</file>