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Maxi Savings" sheetId="1" r:id="rId1"/>
    <sheet name="Checking" sheetId="2" r:id="rId2"/>
    <sheet name="Savings" sheetId="3" r:id="rId3"/>
  </sheets>
  <calcPr calcId="124519"/>
</workbook>
</file>

<file path=xl/calcChain.xml><?xml version="1.0" encoding="utf-8"?>
<calcChain xmlns="http://schemas.openxmlformats.org/spreadsheetml/2006/main">
  <c r="L8" i="3"/>
  <c r="L9"/>
  <c r="L10" s="1"/>
  <c r="L11" s="1"/>
  <c r="L12" s="1"/>
  <c r="L13" s="1"/>
  <c r="L14" s="1"/>
  <c r="L15" s="1"/>
  <c r="L7"/>
  <c r="L6"/>
  <c r="F9" i="2"/>
  <c r="F10" s="1"/>
  <c r="F11" s="1"/>
  <c r="F12" s="1"/>
  <c r="F13" s="1"/>
  <c r="F14" s="1"/>
  <c r="F15" s="1"/>
  <c r="F16" s="1"/>
  <c r="F8"/>
  <c r="F7"/>
  <c r="N5" i="1"/>
  <c r="N4"/>
  <c r="N6" s="1"/>
  <c r="N7" s="1"/>
  <c r="N8" s="1"/>
  <c r="N9" s="1"/>
  <c r="N10" s="1"/>
  <c r="N11" s="1"/>
  <c r="N12" s="1"/>
  <c r="N13" s="1"/>
  <c r="E6"/>
  <c r="E7"/>
  <c r="E8" s="1"/>
  <c r="E9" s="1"/>
  <c r="E10" s="1"/>
  <c r="E11" s="1"/>
  <c r="E12" s="1"/>
  <c r="E13" s="1"/>
  <c r="E5"/>
  <c r="E4"/>
  <c r="Q4"/>
  <c r="H4"/>
  <c r="C2" i="2"/>
  <c r="K7" i="3"/>
  <c r="K8"/>
  <c r="K9"/>
  <c r="K10"/>
  <c r="K11"/>
  <c r="K12"/>
  <c r="K13"/>
  <c r="K14"/>
  <c r="K15"/>
  <c r="K6"/>
  <c r="C13" i="1"/>
  <c r="H8" i="3"/>
  <c r="I8"/>
  <c r="J8" s="1"/>
  <c r="C9" s="1"/>
  <c r="G9" s="1"/>
  <c r="E8"/>
  <c r="F8"/>
  <c r="E9"/>
  <c r="F9"/>
  <c r="E10"/>
  <c r="F10"/>
  <c r="E11"/>
  <c r="F11"/>
  <c r="E12"/>
  <c r="F12"/>
  <c r="E13"/>
  <c r="F13"/>
  <c r="E14"/>
  <c r="F14"/>
  <c r="E15"/>
  <c r="F15"/>
  <c r="J7"/>
  <c r="C8" s="1"/>
  <c r="G8" s="1"/>
  <c r="I7"/>
  <c r="H7"/>
  <c r="F7"/>
  <c r="E7"/>
  <c r="G7"/>
  <c r="C7"/>
  <c r="J6"/>
  <c r="I6"/>
  <c r="H6"/>
  <c r="G6"/>
  <c r="J2"/>
  <c r="F6"/>
  <c r="E6"/>
  <c r="B8"/>
  <c r="B9"/>
  <c r="B10" s="1"/>
  <c r="B11" s="1"/>
  <c r="B12" s="1"/>
  <c r="B13" s="1"/>
  <c r="B14" s="1"/>
  <c r="B15" s="1"/>
  <c r="B7"/>
  <c r="D2"/>
  <c r="B3"/>
  <c r="C5" i="2"/>
  <c r="C9"/>
  <c r="D9"/>
  <c r="E9" s="1"/>
  <c r="C10" s="1"/>
  <c r="D8"/>
  <c r="E8"/>
  <c r="C8"/>
  <c r="D7"/>
  <c r="E7"/>
  <c r="B9"/>
  <c r="B10"/>
  <c r="B11" s="1"/>
  <c r="B12" s="1"/>
  <c r="B13" s="1"/>
  <c r="B14" s="1"/>
  <c r="B15" s="1"/>
  <c r="B16" s="1"/>
  <c r="B8"/>
  <c r="C4"/>
  <c r="L5" i="1"/>
  <c r="L4"/>
  <c r="M4" s="1"/>
  <c r="K5" s="1"/>
  <c r="Q3"/>
  <c r="J5"/>
  <c r="J6" s="1"/>
  <c r="J7" s="1"/>
  <c r="J8" s="1"/>
  <c r="J9" s="1"/>
  <c r="J10" s="1"/>
  <c r="J11" s="1"/>
  <c r="J12" s="1"/>
  <c r="J13" s="1"/>
  <c r="C5"/>
  <c r="C4"/>
  <c r="B5"/>
  <c r="D4"/>
  <c r="H3"/>
  <c r="A6"/>
  <c r="A7"/>
  <c r="A8"/>
  <c r="A9" s="1"/>
  <c r="A10" s="1"/>
  <c r="A11" s="1"/>
  <c r="A12" s="1"/>
  <c r="A13" s="1"/>
  <c r="A5"/>
  <c r="H9" i="3" l="1"/>
  <c r="I9" s="1"/>
  <c r="J9" s="1"/>
  <c r="C10" s="1"/>
  <c r="G10" s="1"/>
  <c r="D10" i="2"/>
  <c r="E10"/>
  <c r="C11" s="1"/>
  <c r="M5" i="1"/>
  <c r="K6" s="1"/>
  <c r="L6" s="1"/>
  <c r="D5"/>
  <c r="B6" s="1"/>
  <c r="H10" i="3" l="1"/>
  <c r="I10" s="1"/>
  <c r="J10" s="1"/>
  <c r="C11" s="1"/>
  <c r="G11" s="1"/>
  <c r="D11" i="2"/>
  <c r="E11" s="1"/>
  <c r="C12" s="1"/>
  <c r="M6" i="1"/>
  <c r="K7" s="1"/>
  <c r="L7" s="1"/>
  <c r="C6"/>
  <c r="D6" s="1"/>
  <c r="B7" s="1"/>
  <c r="H11" i="3" l="1"/>
  <c r="I11" s="1"/>
  <c r="J11" s="1"/>
  <c r="C12" s="1"/>
  <c r="G12" s="1"/>
  <c r="D12" i="2"/>
  <c r="E12" s="1"/>
  <c r="C13" s="1"/>
  <c r="M7" i="1"/>
  <c r="K8" s="1"/>
  <c r="L8" s="1"/>
  <c r="C7"/>
  <c r="D7" s="1"/>
  <c r="B8" s="1"/>
  <c r="H12" i="3" l="1"/>
  <c r="I12"/>
  <c r="J12" s="1"/>
  <c r="C13" s="1"/>
  <c r="G13" s="1"/>
  <c r="D13" i="2"/>
  <c r="E13" s="1"/>
  <c r="C14" s="1"/>
  <c r="M8" i="1"/>
  <c r="K9" s="1"/>
  <c r="L9" s="1"/>
  <c r="C8"/>
  <c r="D8" s="1"/>
  <c r="B9" s="1"/>
  <c r="H13" i="3" l="1"/>
  <c r="I13" s="1"/>
  <c r="J13" s="1"/>
  <c r="C14" s="1"/>
  <c r="G14" s="1"/>
  <c r="D14" i="2"/>
  <c r="E14"/>
  <c r="C15" s="1"/>
  <c r="M9" i="1"/>
  <c r="K10" s="1"/>
  <c r="L10" s="1"/>
  <c r="C9"/>
  <c r="D9" s="1"/>
  <c r="B10" s="1"/>
  <c r="H14" i="3" l="1"/>
  <c r="I14" s="1"/>
  <c r="J14" s="1"/>
  <c r="C15" s="1"/>
  <c r="G15" s="1"/>
  <c r="D15" i="2"/>
  <c r="E15" s="1"/>
  <c r="C16" s="1"/>
  <c r="M10" i="1"/>
  <c r="K11" s="1"/>
  <c r="L11" s="1"/>
  <c r="C10"/>
  <c r="D10" s="1"/>
  <c r="B11" s="1"/>
  <c r="I15" i="3" l="1"/>
  <c r="J15" s="1"/>
  <c r="H15"/>
  <c r="D16" i="2"/>
  <c r="E16" s="1"/>
  <c r="M11" i="1"/>
  <c r="K12" s="1"/>
  <c r="L12" s="1"/>
  <c r="C11"/>
  <c r="D11" s="1"/>
  <c r="B12" s="1"/>
  <c r="M12" l="1"/>
  <c r="K13" s="1"/>
  <c r="L13" s="1"/>
  <c r="C12"/>
  <c r="D12" s="1"/>
  <c r="B13" s="1"/>
  <c r="M13" l="1"/>
  <c r="D13"/>
</calcChain>
</file>

<file path=xl/sharedStrings.xml><?xml version="1.0" encoding="utf-8"?>
<sst xmlns="http://schemas.openxmlformats.org/spreadsheetml/2006/main" count="47" uniqueCount="34">
  <si>
    <t>starting balance</t>
  </si>
  <si>
    <t>Day</t>
  </si>
  <si>
    <t>balance at day's end</t>
  </si>
  <si>
    <t xml:space="preserve">yearly interest (5% of $3000) = </t>
  </si>
  <si>
    <t>daily interest rate (5%/365) =</t>
  </si>
  <si>
    <t>Assuming no withdrawals</t>
  </si>
  <si>
    <t>Maxi Savings</t>
  </si>
  <si>
    <t>Assuming withdrawals</t>
  </si>
  <si>
    <t>interest rate</t>
  </si>
  <si>
    <t xml:space="preserve">yearly interest (0.1% of $3000) = </t>
  </si>
  <si>
    <t>daily interest rate (0.1%/365) =</t>
  </si>
  <si>
    <t>Annual Interest Rate</t>
  </si>
  <si>
    <t>Daily Interest Rate</t>
  </si>
  <si>
    <t>Starting Amount</t>
  </si>
  <si>
    <t>Annual Interest</t>
  </si>
  <si>
    <t>Staring Balance</t>
  </si>
  <si>
    <t>Interest</t>
  </si>
  <si>
    <t>Balance at Day's End</t>
  </si>
  <si>
    <t>Amount after 1 year</t>
  </si>
  <si>
    <t>For the first $1000:</t>
  </si>
  <si>
    <t>Interest After 1 Year</t>
  </si>
  <si>
    <t>Daily Interest</t>
  </si>
  <si>
    <t>First $1000</t>
  </si>
  <si>
    <t>Result for first $1000</t>
  </si>
  <si>
    <t>For the rest:</t>
  </si>
  <si>
    <t>Annual Rate</t>
  </si>
  <si>
    <t>Daily Rate</t>
  </si>
  <si>
    <t>Remainder</t>
  </si>
  <si>
    <t>Result for Remainder</t>
  </si>
  <si>
    <t>Total Balance at Day's End</t>
  </si>
  <si>
    <t>Total Daily Interest</t>
  </si>
  <si>
    <t>total interest</t>
  </si>
  <si>
    <t>Total Interest</t>
  </si>
  <si>
    <t>(i.e. accumulated)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</si>
</sst>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E2" sqref="E2"/>
    </sheetView>
  </sheetViews>
  <sheetFormatPr defaultRowHeight="15"/>
  <cols>
    <col min="2" max="2" width="15.140625" bestFit="1" customWidth="1"/>
    <col min="3" max="3" width="13.28515625" bestFit="1" customWidth="1"/>
    <col min="4" max="4" width="19" bestFit="1" customWidth="1"/>
    <col min="5" max="5" width="17.28515625" bestFit="1" customWidth="1"/>
    <col min="7" max="7" width="27.28515625" bestFit="1" customWidth="1"/>
    <col min="10" max="10" width="12.28515625" bestFit="1" customWidth="1"/>
    <col min="11" max="11" width="21.140625" bestFit="1" customWidth="1"/>
    <col min="12" max="12" width="13.28515625" bestFit="1" customWidth="1"/>
    <col min="13" max="13" width="19" bestFit="1" customWidth="1"/>
    <col min="14" max="14" width="12.5703125" bestFit="1" customWidth="1"/>
    <col min="16" max="16" width="28.42578125" bestFit="1" customWidth="1"/>
    <col min="17" max="17" width="12" bestFit="1" customWidth="1"/>
  </cols>
  <sheetData>
    <row r="1" spans="1:17">
      <c r="B1" s="1" t="s">
        <v>6</v>
      </c>
      <c r="C1" s="1" t="s">
        <v>5</v>
      </c>
      <c r="J1" s="1" t="s">
        <v>6</v>
      </c>
      <c r="K1" s="1" t="s">
        <v>7</v>
      </c>
    </row>
    <row r="2" spans="1:17">
      <c r="E2" t="s">
        <v>33</v>
      </c>
    </row>
    <row r="3" spans="1:17">
      <c r="A3" t="s">
        <v>1</v>
      </c>
      <c r="B3" t="s">
        <v>0</v>
      </c>
      <c r="C3" t="s">
        <v>8</v>
      </c>
      <c r="D3" t="s">
        <v>2</v>
      </c>
      <c r="E3" t="s">
        <v>31</v>
      </c>
      <c r="G3" t="s">
        <v>3</v>
      </c>
      <c r="H3">
        <f>B4*0.05</f>
        <v>150</v>
      </c>
      <c r="J3" t="s">
        <v>1</v>
      </c>
      <c r="K3" t="s">
        <v>0</v>
      </c>
      <c r="L3" t="s">
        <v>8</v>
      </c>
      <c r="M3" t="s">
        <v>2</v>
      </c>
      <c r="N3" t="s">
        <v>31</v>
      </c>
      <c r="P3" t="s">
        <v>9</v>
      </c>
      <c r="Q3">
        <f>K4*0.001</f>
        <v>3</v>
      </c>
    </row>
    <row r="4" spans="1:17">
      <c r="A4">
        <v>1</v>
      </c>
      <c r="B4">
        <v>3000</v>
      </c>
      <c r="C4">
        <f>B4*(0.05/365)</f>
        <v>0.41095890410958907</v>
      </c>
      <c r="D4">
        <f>B4+C4</f>
        <v>3000.4109589041095</v>
      </c>
      <c r="E4">
        <f>C4</f>
        <v>0.41095890410958907</v>
      </c>
      <c r="G4" t="s">
        <v>4</v>
      </c>
      <c r="H4">
        <f>0.05/365</f>
        <v>1.3698630136986303E-4</v>
      </c>
      <c r="J4">
        <v>1</v>
      </c>
      <c r="K4">
        <v>3000</v>
      </c>
      <c r="L4">
        <f>K4*(0.001/365)</f>
        <v>8.2191780821917818E-3</v>
      </c>
      <c r="M4">
        <f>K4+L4</f>
        <v>3000.0082191780821</v>
      </c>
      <c r="N4">
        <f>L4</f>
        <v>8.2191780821917818E-3</v>
      </c>
      <c r="P4" t="s">
        <v>10</v>
      </c>
      <c r="Q4">
        <f>0.001/365</f>
        <v>2.7397260273972604E-6</v>
      </c>
    </row>
    <row r="5" spans="1:17">
      <c r="A5">
        <f>1+A4</f>
        <v>2</v>
      </c>
      <c r="B5">
        <f>D4</f>
        <v>3000.4109589041095</v>
      </c>
      <c r="C5">
        <f t="shared" ref="C5:C13" si="0">B5*(0.05/365)</f>
        <v>0.41101519984987805</v>
      </c>
      <c r="D5">
        <f>B5+C5</f>
        <v>3000.8219741039593</v>
      </c>
      <c r="E5">
        <f>E4+C5</f>
        <v>0.82197410395946713</v>
      </c>
      <c r="J5">
        <f>1+J4</f>
        <v>2</v>
      </c>
      <c r="K5">
        <f>M4</f>
        <v>3000.0082191780821</v>
      </c>
      <c r="L5">
        <f t="shared" ref="L5:L13" si="1">K5*(0.001/365)</f>
        <v>8.2192006004878967E-3</v>
      </c>
      <c r="M5">
        <f>K5+L5</f>
        <v>3000.0164383786828</v>
      </c>
      <c r="N5">
        <f>N4+L5</f>
        <v>1.643837868267968E-2</v>
      </c>
    </row>
    <row r="6" spans="1:17">
      <c r="A6">
        <f t="shared" ref="A6:A13" si="2">1+A5</f>
        <v>3</v>
      </c>
      <c r="B6">
        <f t="shared" ref="B6:B13" si="3">D5</f>
        <v>3000.8219741039593</v>
      </c>
      <c r="C6">
        <f t="shared" si="0"/>
        <v>0.41107150330191228</v>
      </c>
      <c r="D6">
        <f t="shared" ref="D6:D12" si="4">B6+C6</f>
        <v>3001.2330456072614</v>
      </c>
      <c r="E6">
        <f t="shared" ref="E6:E13" si="5">E5+C6</f>
        <v>1.2330456072613794</v>
      </c>
      <c r="J6">
        <f t="shared" ref="J6:J13" si="6">1+J5</f>
        <v>3</v>
      </c>
      <c r="K6">
        <f t="shared" ref="K6:K13" si="7">M5</f>
        <v>3000.0164383786828</v>
      </c>
      <c r="L6">
        <f t="shared" si="1"/>
        <v>8.219223118845707E-3</v>
      </c>
      <c r="M6">
        <f t="shared" ref="M6:M12" si="8">K6+L6</f>
        <v>3000.0246576018017</v>
      </c>
      <c r="N6">
        <f t="shared" ref="N6:N13" si="9">N5+L6</f>
        <v>2.4657601801525389E-2</v>
      </c>
    </row>
    <row r="7" spans="1:17">
      <c r="A7">
        <f t="shared" si="2"/>
        <v>4</v>
      </c>
      <c r="B7">
        <f t="shared" si="3"/>
        <v>3001.2330456072614</v>
      </c>
      <c r="C7">
        <f t="shared" si="0"/>
        <v>0.41112781446674818</v>
      </c>
      <c r="D7">
        <f t="shared" si="4"/>
        <v>3001.6441734217283</v>
      </c>
      <c r="E7">
        <f t="shared" si="5"/>
        <v>1.6441734217281274</v>
      </c>
      <c r="J7">
        <f t="shared" si="6"/>
        <v>4</v>
      </c>
      <c r="K7">
        <f t="shared" si="7"/>
        <v>3000.0246576018017</v>
      </c>
      <c r="L7">
        <f t="shared" si="1"/>
        <v>8.2192456372652111E-3</v>
      </c>
      <c r="M7">
        <f t="shared" si="8"/>
        <v>3000.0328768474387</v>
      </c>
      <c r="N7">
        <f t="shared" si="9"/>
        <v>3.2876847438790602E-2</v>
      </c>
    </row>
    <row r="8" spans="1:17">
      <c r="A8">
        <f t="shared" si="2"/>
        <v>5</v>
      </c>
      <c r="B8">
        <f t="shared" si="3"/>
        <v>3001.6441734217283</v>
      </c>
      <c r="C8">
        <f t="shared" si="0"/>
        <v>0.41118413334544229</v>
      </c>
      <c r="D8">
        <f t="shared" si="4"/>
        <v>3002.0553575550739</v>
      </c>
      <c r="E8">
        <f t="shared" si="5"/>
        <v>2.0553575550735697</v>
      </c>
      <c r="J8">
        <f t="shared" si="6"/>
        <v>5</v>
      </c>
      <c r="K8">
        <f t="shared" si="7"/>
        <v>3000.0328768474387</v>
      </c>
      <c r="L8">
        <f t="shared" si="1"/>
        <v>8.2192681557464072E-3</v>
      </c>
      <c r="M8">
        <f t="shared" si="8"/>
        <v>3000.0410961155944</v>
      </c>
      <c r="N8">
        <f t="shared" si="9"/>
        <v>4.1096115594537005E-2</v>
      </c>
    </row>
    <row r="9" spans="1:17">
      <c r="A9">
        <f t="shared" si="2"/>
        <v>6</v>
      </c>
      <c r="B9">
        <f t="shared" si="3"/>
        <v>3002.0553575550739</v>
      </c>
      <c r="C9">
        <f t="shared" si="0"/>
        <v>0.41124045993905128</v>
      </c>
      <c r="D9">
        <f t="shared" si="4"/>
        <v>3002.466598015013</v>
      </c>
      <c r="E9">
        <f t="shared" si="5"/>
        <v>2.4665980150126208</v>
      </c>
      <c r="J9">
        <f t="shared" si="6"/>
        <v>6</v>
      </c>
      <c r="K9">
        <f t="shared" si="7"/>
        <v>3000.0410961155944</v>
      </c>
      <c r="L9">
        <f t="shared" si="1"/>
        <v>8.2192906742893004E-3</v>
      </c>
      <c r="M9">
        <f t="shared" si="8"/>
        <v>3000.0493154062688</v>
      </c>
      <c r="N9">
        <f t="shared" si="9"/>
        <v>4.9315406268826308E-2</v>
      </c>
    </row>
    <row r="10" spans="1:17">
      <c r="A10">
        <f t="shared" si="2"/>
        <v>7</v>
      </c>
      <c r="B10">
        <f t="shared" si="3"/>
        <v>3002.466598015013</v>
      </c>
      <c r="C10">
        <f t="shared" si="0"/>
        <v>0.41129679424863197</v>
      </c>
      <c r="D10">
        <f t="shared" si="4"/>
        <v>3002.8778948092618</v>
      </c>
      <c r="E10">
        <f t="shared" si="5"/>
        <v>2.8778948092612526</v>
      </c>
      <c r="J10">
        <f t="shared" si="6"/>
        <v>7</v>
      </c>
      <c r="K10">
        <f t="shared" si="7"/>
        <v>3000.0493154062688</v>
      </c>
      <c r="L10">
        <f t="shared" si="1"/>
        <v>8.2193131928938873E-3</v>
      </c>
      <c r="M10">
        <f t="shared" si="8"/>
        <v>3000.0575347194617</v>
      </c>
      <c r="N10">
        <f t="shared" si="9"/>
        <v>5.7534719461720195E-2</v>
      </c>
    </row>
    <row r="11" spans="1:17">
      <c r="A11">
        <f t="shared" si="2"/>
        <v>8</v>
      </c>
      <c r="B11">
        <f t="shared" si="3"/>
        <v>3002.8778948092618</v>
      </c>
      <c r="C11">
        <f t="shared" si="0"/>
        <v>0.41135313627524139</v>
      </c>
      <c r="D11">
        <f t="shared" si="4"/>
        <v>3003.2892479455372</v>
      </c>
      <c r="E11">
        <f t="shared" si="5"/>
        <v>3.289247945536494</v>
      </c>
      <c r="J11">
        <f t="shared" si="6"/>
        <v>8</v>
      </c>
      <c r="K11">
        <f t="shared" si="7"/>
        <v>3000.0575347194617</v>
      </c>
      <c r="L11">
        <f t="shared" si="1"/>
        <v>8.2193357115601696E-3</v>
      </c>
      <c r="M11">
        <f t="shared" si="8"/>
        <v>3000.0657540551733</v>
      </c>
      <c r="N11">
        <f t="shared" si="9"/>
        <v>6.5754055173280368E-2</v>
      </c>
    </row>
    <row r="12" spans="1:17">
      <c r="A12">
        <f t="shared" si="2"/>
        <v>9</v>
      </c>
      <c r="B12">
        <f t="shared" si="3"/>
        <v>3003.2892479455372</v>
      </c>
      <c r="C12">
        <f t="shared" si="0"/>
        <v>0.41140948601993665</v>
      </c>
      <c r="D12">
        <f t="shared" si="4"/>
        <v>3003.7006574315574</v>
      </c>
      <c r="E12">
        <f t="shared" si="5"/>
        <v>3.7006574315564307</v>
      </c>
      <c r="J12">
        <f t="shared" si="6"/>
        <v>9</v>
      </c>
      <c r="K12">
        <f t="shared" si="7"/>
        <v>3000.0657540551733</v>
      </c>
      <c r="L12">
        <f t="shared" si="1"/>
        <v>8.2193582302881475E-3</v>
      </c>
      <c r="M12">
        <f t="shared" si="8"/>
        <v>3000.0739734134036</v>
      </c>
      <c r="N12">
        <f t="shared" si="9"/>
        <v>7.3973413403568514E-2</v>
      </c>
    </row>
    <row r="13" spans="1:17">
      <c r="A13">
        <f t="shared" si="2"/>
        <v>10</v>
      </c>
      <c r="B13">
        <f t="shared" si="3"/>
        <v>3003.7006574315574</v>
      </c>
      <c r="C13">
        <f>B13*(0.05/365)</f>
        <v>0.41146584348377502</v>
      </c>
      <c r="D13">
        <f>B13+C13</f>
        <v>3004.1121232750411</v>
      </c>
      <c r="E13">
        <f t="shared" si="5"/>
        <v>4.1121232750402061</v>
      </c>
      <c r="J13">
        <f t="shared" si="6"/>
        <v>10</v>
      </c>
      <c r="K13">
        <f t="shared" si="7"/>
        <v>3000.0739734134036</v>
      </c>
      <c r="L13">
        <f t="shared" si="1"/>
        <v>8.219380749077819E-3</v>
      </c>
      <c r="M13">
        <f>K13+L13</f>
        <v>3000.0821927941524</v>
      </c>
      <c r="N13">
        <f t="shared" si="9"/>
        <v>8.2192794152646326E-2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8" sqref="F8:F16"/>
    </sheetView>
  </sheetViews>
  <sheetFormatPr defaultRowHeight="15"/>
  <cols>
    <col min="1" max="1" width="19.42578125" bestFit="1" customWidth="1"/>
    <col min="2" max="2" width="4.28515625" bestFit="1" customWidth="1"/>
    <col min="3" max="3" width="14.5703125" bestFit="1" customWidth="1"/>
    <col min="4" max="4" width="8" bestFit="1" customWidth="1"/>
    <col min="5" max="5" width="19" bestFit="1" customWidth="1"/>
    <col min="6" max="6" width="12.85546875" bestFit="1" customWidth="1"/>
  </cols>
  <sheetData>
    <row r="1" spans="1:6">
      <c r="A1" t="s">
        <v>11</v>
      </c>
      <c r="C1" s="2">
        <v>1E-3</v>
      </c>
    </row>
    <row r="2" spans="1:6">
      <c r="A2" t="s">
        <v>12</v>
      </c>
      <c r="C2">
        <f>C1/365</f>
        <v>2.7397260273972604E-6</v>
      </c>
    </row>
    <row r="3" spans="1:6">
      <c r="A3" t="s">
        <v>13</v>
      </c>
      <c r="C3">
        <v>100</v>
      </c>
    </row>
    <row r="4" spans="1:6">
      <c r="A4" t="s">
        <v>14</v>
      </c>
      <c r="C4">
        <f>C3*C1</f>
        <v>0.1</v>
      </c>
    </row>
    <row r="5" spans="1:6">
      <c r="A5" t="s">
        <v>18</v>
      </c>
      <c r="C5">
        <f>C3+C4</f>
        <v>100.1</v>
      </c>
    </row>
    <row r="6" spans="1:6">
      <c r="B6" t="s">
        <v>1</v>
      </c>
      <c r="C6" t="s">
        <v>15</v>
      </c>
      <c r="D6" t="s">
        <v>16</v>
      </c>
      <c r="E6" t="s">
        <v>17</v>
      </c>
      <c r="F6" t="s">
        <v>32</v>
      </c>
    </row>
    <row r="7" spans="1:6">
      <c r="B7">
        <v>1</v>
      </c>
      <c r="C7">
        <v>100</v>
      </c>
      <c r="D7">
        <f>C7*$C$2</f>
        <v>2.7397260273972606E-4</v>
      </c>
      <c r="E7">
        <f>C7+D7</f>
        <v>100.00027397260274</v>
      </c>
      <c r="F7">
        <f>D7</f>
        <v>2.7397260273972606E-4</v>
      </c>
    </row>
    <row r="8" spans="1:6">
      <c r="B8">
        <f>B7+1</f>
        <v>2</v>
      </c>
      <c r="C8">
        <f>E7</f>
        <v>100.00027397260274</v>
      </c>
      <c r="D8">
        <f>C8*$C$2</f>
        <v>2.7397335334959655E-4</v>
      </c>
      <c r="E8">
        <f>C8+D8</f>
        <v>100.00054794595609</v>
      </c>
      <c r="F8">
        <f>F7+D8</f>
        <v>5.4794595608932261E-4</v>
      </c>
    </row>
    <row r="9" spans="1:6">
      <c r="B9">
        <f t="shared" ref="B9:B16" si="0">B8+1</f>
        <v>3</v>
      </c>
      <c r="C9">
        <f t="shared" ref="C9:C16" si="1">E8</f>
        <v>100.00054794595609</v>
      </c>
      <c r="D9">
        <f t="shared" ref="D9:D16" si="2">C9*$C$2</f>
        <v>2.7397410396152354E-4</v>
      </c>
      <c r="E9">
        <f t="shared" ref="E9:E16" si="3">C9+D9</f>
        <v>100.00082192006005</v>
      </c>
      <c r="F9">
        <f t="shared" ref="F9:F16" si="4">F8+D9</f>
        <v>8.219200600508461E-4</v>
      </c>
    </row>
    <row r="10" spans="1:6">
      <c r="B10">
        <f t="shared" si="0"/>
        <v>4</v>
      </c>
      <c r="C10">
        <f t="shared" si="1"/>
        <v>100.00082192006005</v>
      </c>
      <c r="D10">
        <f t="shared" si="2"/>
        <v>2.73974854575507E-4</v>
      </c>
      <c r="E10">
        <f t="shared" si="3"/>
        <v>100.00109589491463</v>
      </c>
      <c r="F10">
        <f t="shared" si="4"/>
        <v>1.095894914626353E-3</v>
      </c>
    </row>
    <row r="11" spans="1:6">
      <c r="B11">
        <f t="shared" si="0"/>
        <v>5</v>
      </c>
      <c r="C11">
        <f t="shared" si="1"/>
        <v>100.00109589491463</v>
      </c>
      <c r="D11">
        <f t="shared" si="2"/>
        <v>2.7397560519154692E-4</v>
      </c>
      <c r="E11">
        <f t="shared" si="3"/>
        <v>100.00136987051982</v>
      </c>
      <c r="F11">
        <f t="shared" si="4"/>
        <v>1.3698705198178999E-3</v>
      </c>
    </row>
    <row r="12" spans="1:6">
      <c r="B12">
        <f t="shared" si="0"/>
        <v>6</v>
      </c>
      <c r="C12">
        <f t="shared" si="1"/>
        <v>100.00136987051982</v>
      </c>
      <c r="D12">
        <f t="shared" si="2"/>
        <v>2.7397635580964335E-4</v>
      </c>
      <c r="E12">
        <f t="shared" si="3"/>
        <v>100.00164384687564</v>
      </c>
      <c r="F12">
        <f t="shared" si="4"/>
        <v>1.6438468756275432E-3</v>
      </c>
    </row>
    <row r="13" spans="1:6">
      <c r="B13">
        <f t="shared" si="0"/>
        <v>7</v>
      </c>
      <c r="C13">
        <f t="shared" si="1"/>
        <v>100.00164384687564</v>
      </c>
      <c r="D13">
        <f t="shared" si="2"/>
        <v>2.739771064297963E-4</v>
      </c>
      <c r="E13">
        <f t="shared" si="3"/>
        <v>100.00191782398207</v>
      </c>
      <c r="F13">
        <f t="shared" si="4"/>
        <v>1.9178239820573395E-3</v>
      </c>
    </row>
    <row r="14" spans="1:6">
      <c r="B14">
        <f t="shared" si="0"/>
        <v>8</v>
      </c>
      <c r="C14">
        <f t="shared" si="1"/>
        <v>100.00191782398207</v>
      </c>
      <c r="D14">
        <f t="shared" si="2"/>
        <v>2.7397785705200571E-4</v>
      </c>
      <c r="E14">
        <f t="shared" si="3"/>
        <v>100.00219180183912</v>
      </c>
      <c r="F14">
        <f t="shared" si="4"/>
        <v>2.1918018391093451E-3</v>
      </c>
    </row>
    <row r="15" spans="1:6">
      <c r="B15">
        <f t="shared" si="0"/>
        <v>9</v>
      </c>
      <c r="C15">
        <f t="shared" si="1"/>
        <v>100.00219180183912</v>
      </c>
      <c r="D15">
        <f t="shared" si="2"/>
        <v>2.7397860767627158E-4</v>
      </c>
      <c r="E15">
        <f t="shared" si="3"/>
        <v>100.0024657804468</v>
      </c>
      <c r="F15">
        <f t="shared" si="4"/>
        <v>2.4657804467856166E-3</v>
      </c>
    </row>
    <row r="16" spans="1:6">
      <c r="B16">
        <f t="shared" si="0"/>
        <v>10</v>
      </c>
      <c r="C16">
        <f t="shared" si="1"/>
        <v>100.0024657804468</v>
      </c>
      <c r="D16">
        <f t="shared" si="2"/>
        <v>2.7397935830259396E-4</v>
      </c>
      <c r="E16">
        <f t="shared" si="3"/>
        <v>100.0027397598051</v>
      </c>
      <c r="F16">
        <f t="shared" si="4"/>
        <v>2.7397598050882105E-3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topLeftCell="C1" workbookViewId="0">
      <selection activeCell="L6" sqref="L6"/>
    </sheetView>
  </sheetViews>
  <sheetFormatPr defaultRowHeight="15"/>
  <cols>
    <col min="1" max="1" width="19.42578125" bestFit="1" customWidth="1"/>
    <col min="2" max="2" width="6" bestFit="1" customWidth="1"/>
    <col min="3" max="3" width="17.5703125" bestFit="1" customWidth="1"/>
    <col min="4" max="4" width="12.85546875" bestFit="1" customWidth="1"/>
    <col min="5" max="6" width="19" bestFit="1" customWidth="1"/>
    <col min="7" max="7" width="11.7109375" bestFit="1" customWidth="1"/>
    <col min="8" max="8" width="12.85546875" bestFit="1" customWidth="1"/>
    <col min="9" max="9" width="20" bestFit="1" customWidth="1"/>
    <col min="10" max="10" width="24" bestFit="1" customWidth="1"/>
    <col min="11" max="11" width="18" bestFit="1" customWidth="1"/>
    <col min="12" max="12" width="12.85546875" bestFit="1" customWidth="1"/>
  </cols>
  <sheetData>
    <row r="1" spans="1:12">
      <c r="A1" t="s">
        <v>19</v>
      </c>
      <c r="G1" t="s">
        <v>24</v>
      </c>
    </row>
    <row r="2" spans="1:12">
      <c r="A2" t="s">
        <v>11</v>
      </c>
      <c r="B2">
        <v>1E-3</v>
      </c>
      <c r="C2" t="s">
        <v>12</v>
      </c>
      <c r="D2">
        <f>B2/365</f>
        <v>2.7397260273972604E-6</v>
      </c>
      <c r="G2" t="s">
        <v>25</v>
      </c>
      <c r="H2">
        <v>2E-3</v>
      </c>
      <c r="I2" t="s">
        <v>26</v>
      </c>
      <c r="J2">
        <f>H2/365</f>
        <v>5.4794520547945209E-6</v>
      </c>
    </row>
    <row r="3" spans="1:12">
      <c r="A3" t="s">
        <v>20</v>
      </c>
      <c r="B3">
        <f>1000*B2</f>
        <v>1</v>
      </c>
    </row>
    <row r="5" spans="1:12">
      <c r="B5" t="s">
        <v>1</v>
      </c>
      <c r="C5" t="s">
        <v>13</v>
      </c>
      <c r="D5" t="s">
        <v>22</v>
      </c>
      <c r="E5" t="s">
        <v>21</v>
      </c>
      <c r="F5" s="3" t="s">
        <v>23</v>
      </c>
      <c r="G5" t="s">
        <v>27</v>
      </c>
      <c r="H5" t="s">
        <v>21</v>
      </c>
      <c r="I5" s="3" t="s">
        <v>28</v>
      </c>
      <c r="J5" t="s">
        <v>29</v>
      </c>
      <c r="K5" t="s">
        <v>30</v>
      </c>
      <c r="L5" t="s">
        <v>32</v>
      </c>
    </row>
    <row r="6" spans="1:12">
      <c r="B6">
        <v>1</v>
      </c>
      <c r="C6">
        <v>1500</v>
      </c>
      <c r="D6">
        <v>1000</v>
      </c>
      <c r="E6">
        <f>D6*$D$2</f>
        <v>2.7397260273972603E-3</v>
      </c>
      <c r="F6" s="3">
        <f>D6+E6</f>
        <v>1000.0027397260274</v>
      </c>
      <c r="G6">
        <f>C6-1000</f>
        <v>500</v>
      </c>
      <c r="H6">
        <f>G6*$J$2</f>
        <v>2.7397260273972603E-3</v>
      </c>
      <c r="I6" s="3">
        <f>G6+H6</f>
        <v>500.00273972602741</v>
      </c>
      <c r="J6">
        <f>I6+F6</f>
        <v>1500.0054794520547</v>
      </c>
      <c r="K6">
        <f>E6+H6</f>
        <v>5.4794520547945206E-3</v>
      </c>
      <c r="L6">
        <f>K6</f>
        <v>5.4794520547945206E-3</v>
      </c>
    </row>
    <row r="7" spans="1:12">
      <c r="B7">
        <f>B6+1</f>
        <v>2</v>
      </c>
      <c r="C7">
        <f>J6</f>
        <v>1500.0054794520547</v>
      </c>
      <c r="D7">
        <v>1000</v>
      </c>
      <c r="E7">
        <f>D7*$D$2</f>
        <v>2.7397260273972603E-3</v>
      </c>
      <c r="F7" s="3">
        <f>D7+E7</f>
        <v>1000.0027397260274</v>
      </c>
      <c r="G7">
        <f t="shared" ref="G7:G15" si="0">C7-1000</f>
        <v>500.00547945205471</v>
      </c>
      <c r="H7">
        <f>G7*$J$2</f>
        <v>2.7397560517920809E-3</v>
      </c>
      <c r="I7" s="3">
        <f>G7+H7</f>
        <v>500.00821920810648</v>
      </c>
      <c r="J7">
        <f>I7+F7</f>
        <v>1500.0109589341339</v>
      </c>
      <c r="K7">
        <f t="shared" ref="K7:K15" si="1">E7+H7</f>
        <v>5.4794820791893416E-3</v>
      </c>
      <c r="L7">
        <f>L6+K7</f>
        <v>1.0958934133983862E-2</v>
      </c>
    </row>
    <row r="8" spans="1:12">
      <c r="B8">
        <f t="shared" ref="B8:B15" si="2">B7+1</f>
        <v>3</v>
      </c>
      <c r="C8">
        <f t="shared" ref="C8:C15" si="3">J7</f>
        <v>1500.0109589341339</v>
      </c>
      <c r="D8">
        <v>1000</v>
      </c>
      <c r="E8">
        <f t="shared" ref="E8:E15" si="4">D8*$D$2</f>
        <v>2.7397260273972603E-3</v>
      </c>
      <c r="F8" s="3">
        <f t="shared" ref="F8:F15" si="5">D8+E8</f>
        <v>1000.0027397260274</v>
      </c>
      <c r="G8">
        <f t="shared" si="0"/>
        <v>500.0109589341339</v>
      </c>
      <c r="H8">
        <f t="shared" ref="H8:H15" si="6">G8*$J$2</f>
        <v>2.7397860763514188E-3</v>
      </c>
      <c r="I8" s="3">
        <f t="shared" ref="I8:I15" si="7">G8+H8</f>
        <v>500.01369872021024</v>
      </c>
      <c r="J8">
        <f t="shared" ref="J8:J15" si="8">I8+F8</f>
        <v>1500.0164384462375</v>
      </c>
      <c r="K8">
        <f t="shared" si="1"/>
        <v>5.4795121037486787E-3</v>
      </c>
      <c r="L8">
        <f t="shared" ref="L8:L15" si="9">L7+K8</f>
        <v>1.6438446237732541E-2</v>
      </c>
    </row>
    <row r="9" spans="1:12">
      <c r="B9">
        <f t="shared" si="2"/>
        <v>4</v>
      </c>
      <c r="C9">
        <f t="shared" si="3"/>
        <v>1500.0164384462375</v>
      </c>
      <c r="D9">
        <v>1000</v>
      </c>
      <c r="E9">
        <f t="shared" si="4"/>
        <v>2.7397260273972603E-3</v>
      </c>
      <c r="F9" s="3">
        <f t="shared" si="5"/>
        <v>1000.0027397260274</v>
      </c>
      <c r="G9">
        <f t="shared" si="0"/>
        <v>500.01643844623754</v>
      </c>
      <c r="H9">
        <f t="shared" si="6"/>
        <v>2.7398161010752744E-3</v>
      </c>
      <c r="I9" s="3">
        <f t="shared" si="7"/>
        <v>500.01917826233864</v>
      </c>
      <c r="J9">
        <f t="shared" si="8"/>
        <v>1500.0219179883661</v>
      </c>
      <c r="K9">
        <f t="shared" si="1"/>
        <v>5.4795421284725351E-3</v>
      </c>
      <c r="L9">
        <f t="shared" si="9"/>
        <v>2.1917988366205076E-2</v>
      </c>
    </row>
    <row r="10" spans="1:12">
      <c r="B10">
        <f t="shared" si="2"/>
        <v>5</v>
      </c>
      <c r="C10">
        <f t="shared" si="3"/>
        <v>1500.0219179883661</v>
      </c>
      <c r="D10">
        <v>1000</v>
      </c>
      <c r="E10">
        <f t="shared" si="4"/>
        <v>2.7397260273972603E-3</v>
      </c>
      <c r="F10" s="3">
        <f t="shared" si="5"/>
        <v>1000.0027397260274</v>
      </c>
      <c r="G10">
        <f t="shared" si="0"/>
        <v>500.02191798836611</v>
      </c>
      <c r="H10">
        <f t="shared" si="6"/>
        <v>2.7398461259636503E-3</v>
      </c>
      <c r="I10" s="3">
        <f t="shared" si="7"/>
        <v>500.02465783449207</v>
      </c>
      <c r="J10">
        <f t="shared" si="8"/>
        <v>1500.0273975605194</v>
      </c>
      <c r="K10">
        <f t="shared" si="1"/>
        <v>5.479572153360911E-3</v>
      </c>
      <c r="L10">
        <f t="shared" si="9"/>
        <v>2.7397560519565989E-2</v>
      </c>
    </row>
    <row r="11" spans="1:12">
      <c r="B11">
        <f t="shared" si="2"/>
        <v>6</v>
      </c>
      <c r="C11">
        <f t="shared" si="3"/>
        <v>1500.0273975605194</v>
      </c>
      <c r="D11">
        <v>1000</v>
      </c>
      <c r="E11">
        <f t="shared" si="4"/>
        <v>2.7397260273972603E-3</v>
      </c>
      <c r="F11" s="3">
        <f t="shared" si="5"/>
        <v>1000.0027397260274</v>
      </c>
      <c r="G11">
        <f t="shared" si="0"/>
        <v>500.02739756051938</v>
      </c>
      <c r="H11">
        <f t="shared" si="6"/>
        <v>2.7398761510165448E-3</v>
      </c>
      <c r="I11" s="3">
        <f t="shared" si="7"/>
        <v>500.03013743667037</v>
      </c>
      <c r="J11">
        <f t="shared" si="8"/>
        <v>1500.0328771626978</v>
      </c>
      <c r="K11">
        <f t="shared" si="1"/>
        <v>5.4796021784138046E-3</v>
      </c>
      <c r="L11">
        <f t="shared" si="9"/>
        <v>3.2877162697979793E-2</v>
      </c>
    </row>
    <row r="12" spans="1:12">
      <c r="B12">
        <f t="shared" si="2"/>
        <v>7</v>
      </c>
      <c r="C12">
        <f t="shared" si="3"/>
        <v>1500.0328771626978</v>
      </c>
      <c r="D12">
        <v>1000</v>
      </c>
      <c r="E12">
        <f t="shared" si="4"/>
        <v>2.7397260273972603E-3</v>
      </c>
      <c r="F12" s="3">
        <f t="shared" si="5"/>
        <v>1000.0027397260274</v>
      </c>
      <c r="G12">
        <f t="shared" si="0"/>
        <v>500.03287716269779</v>
      </c>
      <c r="H12">
        <f t="shared" si="6"/>
        <v>2.7399061762339604E-3</v>
      </c>
      <c r="I12" s="3">
        <f t="shared" si="7"/>
        <v>500.03561706887405</v>
      </c>
      <c r="J12">
        <f t="shared" si="8"/>
        <v>1500.0383567949013</v>
      </c>
      <c r="K12">
        <f t="shared" si="1"/>
        <v>5.4796322036312212E-3</v>
      </c>
      <c r="L12">
        <f t="shared" si="9"/>
        <v>3.8356794901611015E-2</v>
      </c>
    </row>
    <row r="13" spans="1:12">
      <c r="B13">
        <f t="shared" si="2"/>
        <v>8</v>
      </c>
      <c r="C13">
        <f t="shared" si="3"/>
        <v>1500.0383567949013</v>
      </c>
      <c r="D13">
        <v>1000</v>
      </c>
      <c r="E13">
        <f t="shared" si="4"/>
        <v>2.7397260273972603E-3</v>
      </c>
      <c r="F13" s="3">
        <f t="shared" si="5"/>
        <v>1000.0027397260274</v>
      </c>
      <c r="G13">
        <f t="shared" si="0"/>
        <v>500.03835679490135</v>
      </c>
      <c r="H13">
        <f t="shared" si="6"/>
        <v>2.7399362016158981E-3</v>
      </c>
      <c r="I13" s="3">
        <f t="shared" si="7"/>
        <v>500.04109673110298</v>
      </c>
      <c r="J13">
        <f t="shared" si="8"/>
        <v>1500.0438364571303</v>
      </c>
      <c r="K13">
        <f t="shared" si="1"/>
        <v>5.4796622290131589E-3</v>
      </c>
      <c r="L13">
        <f t="shared" si="9"/>
        <v>4.3836457130624173E-2</v>
      </c>
    </row>
    <row r="14" spans="1:12">
      <c r="B14">
        <f t="shared" si="2"/>
        <v>9</v>
      </c>
      <c r="C14">
        <f t="shared" si="3"/>
        <v>1500.0438364571303</v>
      </c>
      <c r="D14">
        <v>1000</v>
      </c>
      <c r="E14">
        <f t="shared" si="4"/>
        <v>2.7397260273972603E-3</v>
      </c>
      <c r="F14" s="3">
        <f t="shared" si="5"/>
        <v>1000.0027397260274</v>
      </c>
      <c r="G14">
        <f t="shared" si="0"/>
        <v>500.04383645713028</v>
      </c>
      <c r="H14">
        <f t="shared" si="6"/>
        <v>2.7399662271623579E-3</v>
      </c>
      <c r="I14" s="3">
        <f t="shared" si="7"/>
        <v>500.04657642335746</v>
      </c>
      <c r="J14">
        <f t="shared" si="8"/>
        <v>1500.0493161493848</v>
      </c>
      <c r="K14">
        <f t="shared" si="1"/>
        <v>5.4796922545596177E-3</v>
      </c>
      <c r="L14">
        <f t="shared" si="9"/>
        <v>4.9316149385183791E-2</v>
      </c>
    </row>
    <row r="15" spans="1:12">
      <c r="B15">
        <f t="shared" si="2"/>
        <v>10</v>
      </c>
      <c r="C15">
        <f t="shared" si="3"/>
        <v>1500.0493161493848</v>
      </c>
      <c r="D15">
        <v>1000</v>
      </c>
      <c r="E15">
        <f t="shared" si="4"/>
        <v>2.7397260273972603E-3</v>
      </c>
      <c r="F15" s="3">
        <f t="shared" si="5"/>
        <v>1000.0027397260274</v>
      </c>
      <c r="G15">
        <f t="shared" si="0"/>
        <v>500.04931614938482</v>
      </c>
      <c r="H15">
        <f t="shared" si="6"/>
        <v>2.7399962528733418E-3</v>
      </c>
      <c r="I15" s="3">
        <f t="shared" si="7"/>
        <v>500.05205614563772</v>
      </c>
      <c r="J15">
        <f t="shared" si="8"/>
        <v>1500.0547958716652</v>
      </c>
      <c r="K15">
        <f t="shared" si="1"/>
        <v>5.4797222802706021E-3</v>
      </c>
      <c r="L15">
        <f t="shared" si="9"/>
        <v>5.4795871665454396E-2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Maxi Savings</vt:lpstr>
      <vt:lpstr>Checking</vt:lpstr>
      <vt:lpstr>Savings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2018-11-11T16:00:20Z</dcterms:created>
  <dcterms:modified xsi:type="dcterms:W3CDTF">2018-11-11T17:21:51Z</dcterms:modified>
</cp:coreProperties>
</file>