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34" i="1"/>
  <c r="B133"/>
  <c r="B120"/>
  <c r="B121"/>
  <c r="B122"/>
  <c r="B140"/>
  <c r="B141"/>
  <c r="P141"/>
  <c r="Q141"/>
  <c r="P140"/>
  <c r="Q140"/>
  <c r="P122"/>
  <c r="Q122"/>
  <c r="P121"/>
  <c r="Q121"/>
  <c r="B115"/>
  <c r="B114"/>
  <c r="B116"/>
  <c r="B118"/>
  <c r="B119"/>
  <c r="B117"/>
  <c r="P120"/>
  <c r="Q120"/>
  <c r="P119"/>
  <c r="Q119"/>
  <c r="P118"/>
  <c r="Q118"/>
  <c r="P117"/>
  <c r="Q117"/>
  <c r="P116"/>
  <c r="Q116"/>
  <c r="P115"/>
  <c r="Q115"/>
  <c r="P114"/>
  <c r="Q114"/>
  <c r="B138"/>
  <c r="B137"/>
  <c r="B135"/>
  <c r="B139"/>
  <c r="B136"/>
  <c r="P139"/>
  <c r="Q139"/>
  <c r="P138"/>
  <c r="Q138"/>
  <c r="P137"/>
  <c r="Q137"/>
  <c r="P136"/>
  <c r="Q136"/>
  <c r="P135"/>
  <c r="Q135"/>
  <c r="P134"/>
  <c r="Q134"/>
  <c r="P133"/>
  <c r="Q133"/>
  <c r="B143"/>
  <c r="P143"/>
  <c r="Q143"/>
  <c r="B144"/>
  <c r="P144"/>
  <c r="Q144"/>
  <c r="B145"/>
  <c r="P145"/>
  <c r="Q145"/>
  <c r="B146"/>
  <c r="P146"/>
  <c r="Q146"/>
  <c r="B147"/>
  <c r="P147"/>
  <c r="Q147"/>
  <c r="B148"/>
  <c r="P148"/>
  <c r="Q148"/>
  <c r="B64"/>
  <c r="B69"/>
  <c r="B65"/>
  <c r="B66"/>
  <c r="B63"/>
  <c r="B70"/>
  <c r="B71"/>
  <c r="B68"/>
  <c r="P71"/>
  <c r="Q71"/>
  <c r="P70"/>
  <c r="Q70"/>
  <c r="P69"/>
  <c r="Q69"/>
  <c r="P68"/>
  <c r="Q68"/>
  <c r="P66"/>
  <c r="Q66"/>
  <c r="P63"/>
  <c r="Q63"/>
  <c r="P65"/>
  <c r="Q65"/>
  <c r="P64"/>
  <c r="Q64"/>
  <c r="B128"/>
  <c r="P128"/>
  <c r="Q128"/>
  <c r="B129"/>
  <c r="P129"/>
  <c r="Q129"/>
  <c r="B130"/>
  <c r="P130"/>
  <c r="Q130"/>
  <c r="B131"/>
  <c r="P131"/>
  <c r="Q131"/>
  <c r="B127"/>
  <c r="P127"/>
  <c r="Q127"/>
  <c r="B125"/>
  <c r="P125"/>
  <c r="Q125"/>
  <c r="B126"/>
  <c r="P126"/>
  <c r="Q126"/>
  <c r="B124"/>
  <c r="P124"/>
  <c r="Q124"/>
  <c r="B111"/>
  <c r="P111"/>
  <c r="Q111"/>
  <c r="B112"/>
  <c r="P112"/>
  <c r="Q112"/>
  <c r="B109"/>
  <c r="P109"/>
  <c r="Q109"/>
  <c r="B110"/>
  <c r="P110"/>
  <c r="Q110"/>
  <c r="B108"/>
  <c r="P108"/>
  <c r="Q108"/>
  <c r="B106"/>
  <c r="P106"/>
  <c r="Q106"/>
  <c r="B107"/>
  <c r="P107"/>
  <c r="Q107"/>
  <c r="B105"/>
  <c r="P105"/>
  <c r="Q105"/>
  <c r="B97"/>
  <c r="P97"/>
  <c r="Q97"/>
  <c r="B98"/>
  <c r="P98"/>
  <c r="Q98"/>
  <c r="B96"/>
  <c r="P96"/>
  <c r="Q96"/>
  <c r="B93"/>
  <c r="P93"/>
  <c r="Q93"/>
  <c r="B92"/>
  <c r="P92"/>
  <c r="Q92"/>
  <c r="B101"/>
  <c r="P101"/>
  <c r="Q101"/>
  <c r="B102"/>
  <c r="P102"/>
  <c r="Q102"/>
  <c r="B103"/>
  <c r="P103"/>
  <c r="Q103"/>
  <c r="B100"/>
  <c r="P100"/>
  <c r="Q100"/>
  <c r="B9"/>
  <c r="P9"/>
  <c r="Q9"/>
  <c r="B2"/>
  <c r="P2"/>
  <c r="Q2"/>
  <c r="B83"/>
  <c r="P83"/>
  <c r="Q83"/>
  <c r="B84"/>
  <c r="P84"/>
  <c r="Q84"/>
  <c r="B85"/>
  <c r="P85"/>
  <c r="Q85"/>
  <c r="B82"/>
  <c r="P82"/>
  <c r="Q82"/>
  <c r="B88"/>
  <c r="P88"/>
  <c r="Q88"/>
  <c r="B89"/>
  <c r="P89"/>
  <c r="Q89"/>
  <c r="B90"/>
  <c r="P90"/>
  <c r="Q90"/>
  <c r="B87"/>
  <c r="P87"/>
  <c r="Q87"/>
  <c r="B34"/>
  <c r="P34"/>
  <c r="Q34"/>
  <c r="B94"/>
  <c r="P94"/>
  <c r="Q94"/>
  <c r="B80"/>
  <c r="P80"/>
  <c r="Q80"/>
  <c r="B79"/>
  <c r="P79"/>
  <c r="Q79"/>
  <c r="B22"/>
  <c r="P22"/>
  <c r="Q22"/>
  <c r="B33"/>
  <c r="P33"/>
  <c r="Q33"/>
  <c r="B11"/>
  <c r="P11"/>
  <c r="Q11"/>
  <c r="B74"/>
  <c r="P74"/>
  <c r="Q74"/>
  <c r="B58"/>
  <c r="P58"/>
  <c r="Q58"/>
  <c r="B61"/>
  <c r="P61"/>
  <c r="Q61"/>
  <c r="B50"/>
  <c r="P50"/>
  <c r="Q50"/>
  <c r="B75"/>
  <c r="P75"/>
  <c r="Q75"/>
  <c r="B76"/>
  <c r="P76"/>
  <c r="Q76"/>
  <c r="B77"/>
  <c r="P77"/>
  <c r="Q77"/>
  <c r="B73"/>
  <c r="P73"/>
  <c r="Q73"/>
  <c r="B60"/>
  <c r="P60"/>
  <c r="Q60"/>
  <c r="B53"/>
  <c r="P53"/>
  <c r="Q53"/>
  <c r="B54"/>
  <c r="P54"/>
  <c r="Q54"/>
  <c r="B55"/>
  <c r="P55"/>
  <c r="Q55"/>
  <c r="B52"/>
  <c r="P52"/>
  <c r="Q52"/>
  <c r="B49"/>
  <c r="P49"/>
  <c r="Q49"/>
  <c r="B57"/>
  <c r="P57"/>
  <c r="Q57"/>
  <c r="B47"/>
  <c r="P47"/>
  <c r="Q47"/>
  <c r="B46"/>
  <c r="P46"/>
  <c r="Q46"/>
  <c r="B44"/>
  <c r="P44"/>
  <c r="Q44"/>
  <c r="B43"/>
  <c r="P43"/>
  <c r="Q43"/>
  <c r="B42"/>
  <c r="P42"/>
  <c r="Q42"/>
  <c r="B41"/>
  <c r="P41"/>
  <c r="Q41"/>
  <c r="B40"/>
  <c r="P40"/>
  <c r="Q40"/>
  <c r="B38"/>
  <c r="P38"/>
  <c r="Q38"/>
  <c r="B37"/>
  <c r="P37"/>
  <c r="Q37"/>
  <c r="B32"/>
  <c r="P32"/>
  <c r="Q32"/>
  <c r="B31"/>
  <c r="P31"/>
  <c r="Q31"/>
  <c r="B30"/>
  <c r="P30"/>
  <c r="Q30"/>
  <c r="B29"/>
  <c r="P29"/>
  <c r="Q29"/>
  <c r="B28"/>
  <c r="P28"/>
  <c r="Q28"/>
  <c r="B27"/>
  <c r="P27"/>
  <c r="Q27"/>
  <c r="B26"/>
  <c r="P26"/>
  <c r="Q26"/>
  <c r="B25"/>
  <c r="P25"/>
  <c r="Q25"/>
  <c r="B24"/>
  <c r="P24"/>
  <c r="Q24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4"/>
  <c r="P14"/>
  <c r="Q14"/>
  <c r="B13"/>
  <c r="P13"/>
  <c r="Q13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Q1" l="1"/>
  <c r="A1" s="1"/>
</calcChain>
</file>

<file path=xl/sharedStrings.xml><?xml version="1.0" encoding="utf-8"?>
<sst xmlns="http://schemas.openxmlformats.org/spreadsheetml/2006/main" count="123" uniqueCount="47">
  <si>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</si>
  <si>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</si>
  <si>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</si>
  <si>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</si>
  <si>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</si>
  <si>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</si>
  <si>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</si>
  <si>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</si>
  <si>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</si>
  <si>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</si>
  <si>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</si>
  <si>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</si>
  <si>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</si>
  <si>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</si>
  <si>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</si>
  <si>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</si>
  <si>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</si>
  <si>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</si>
  <si>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</si>
  <si>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</si>
  <si>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</si>
  <si>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</si>
  <si>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</si>
  <si>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</si>
  <si>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</si>
  <si>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</si>
  <si>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</si>
  <si>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</si>
  <si>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</si>
  <si>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</si>
  <si>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</si>
  <si>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</si>
  <si>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</si>
  <si>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</si>
  <si>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</si>
  <si>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</si>
  <si>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</si>
  <si>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</si>
  <si>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</si>
  <si>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</si>
  <si>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</si>
  <si>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</si>
  <si>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</si>
  <si>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five</t>
  </si>
  <si>
    <t>HLOOKUP (equality)</t>
  </si>
  <si>
    <t>!STR:FE</t>
  </si>
  <si>
    <t>!STR:NA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</si>
</sst>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6"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9"/>
  <sheetViews>
    <sheetView tabSelected="1" workbookViewId="0"/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1" si="0">OR(ISBLANK(B2),IF(ISERROR(B2),ERROR.TYPE(B2)=IF(ISBLANK(M2),ERROR.TYPE(A2),ERROR.TYPE(M2)),IF(ISBLANK(M2),AND(NOT(ISBLANK(A2)),A2=B2),B2=M2)))</f>
        <v>1</v>
      </c>
      <c r="Q2" t="b">
        <f t="shared" ref="Q2:Q11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3" spans="1:17">
      <c r="A13">
        <v>3</v>
      </c>
      <c r="B13">
        <f>MATCH(C13,D13:F13,-1)</f>
        <v>3</v>
      </c>
      <c r="C13">
        <v>99</v>
      </c>
      <c r="D13">
        <v>500</v>
      </c>
      <c r="E13">
        <v>200</v>
      </c>
      <c r="F13">
        <v>100</v>
      </c>
      <c r="J13" s="1">
        <v>4</v>
      </c>
      <c r="K13" t="s">
        <v>6</v>
      </c>
      <c r="L13" t="s">
        <v>9</v>
      </c>
      <c r="P13" t="b">
        <f t="shared" ref="P13:P22" si="3">OR(ISBLANK(B13),IF(ISERROR(B13),ERROR.TYPE(B13)=IF(ISBLANK(M13),ERROR.TYPE(A13),ERROR.TYPE(M13)),IF(ISBLANK(M13),AND(NOT(ISBLANK(A13)),A13=B13),B13=M13)))</f>
        <v>1</v>
      </c>
      <c r="Q13" t="b">
        <f t="shared" ref="Q13:Q22" si="4">IF(ISBLANK(O13),IF(ISERROR(P13),FALSE,P13),O13)</f>
        <v>1</v>
      </c>
    </row>
    <row r="14" spans="1:17">
      <c r="A14">
        <v>3</v>
      </c>
      <c r="B14">
        <f t="shared" ref="B14:B21" si="5">MATCH(C14,D14:F14,-1)</f>
        <v>3</v>
      </c>
      <c r="C14">
        <v>100</v>
      </c>
      <c r="D14">
        <v>500</v>
      </c>
      <c r="E14">
        <v>200</v>
      </c>
      <c r="F14">
        <v>100</v>
      </c>
      <c r="J14" s="1">
        <v>4</v>
      </c>
      <c r="P14" t="b">
        <f t="shared" si="3"/>
        <v>1</v>
      </c>
      <c r="Q14" t="b">
        <f t="shared" si="4"/>
        <v>1</v>
      </c>
    </row>
    <row r="15" spans="1:17">
      <c r="A15">
        <v>2</v>
      </c>
      <c r="B15">
        <f t="shared" si="5"/>
        <v>2</v>
      </c>
      <c r="C15">
        <v>101</v>
      </c>
      <c r="D15">
        <v>500</v>
      </c>
      <c r="E15">
        <v>200</v>
      </c>
      <c r="F15">
        <v>100</v>
      </c>
      <c r="J15" s="1">
        <v>4</v>
      </c>
      <c r="P15" t="b">
        <f t="shared" si="3"/>
        <v>1</v>
      </c>
      <c r="Q15" t="b">
        <f t="shared" si="4"/>
        <v>1</v>
      </c>
    </row>
    <row r="16" spans="1:17">
      <c r="A16">
        <v>2</v>
      </c>
      <c r="B16">
        <f t="shared" si="5"/>
        <v>2</v>
      </c>
      <c r="C16">
        <v>199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200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1</v>
      </c>
      <c r="B18">
        <f t="shared" si="5"/>
        <v>1</v>
      </c>
      <c r="C18">
        <v>201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1</v>
      </c>
      <c r="B19">
        <f t="shared" si="5"/>
        <v>1</v>
      </c>
      <c r="C19">
        <v>500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 t="s">
        <v>27</v>
      </c>
      <c r="B20" t="e">
        <f t="shared" si="5"/>
        <v>#N/A</v>
      </c>
      <c r="C20">
        <v>501</v>
      </c>
      <c r="D20">
        <v>500</v>
      </c>
      <c r="E20">
        <v>200</v>
      </c>
      <c r="F20">
        <v>100</v>
      </c>
      <c r="J20" s="1">
        <v>4</v>
      </c>
      <c r="M20" s="3" t="e">
        <v>#N/A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25</v>
      </c>
      <c r="D21">
        <v>30</v>
      </c>
      <c r="E21">
        <v>20</v>
      </c>
      <c r="F21">
        <v>10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>
        <v>2</v>
      </c>
      <c r="B22">
        <f>MATCH(C22,D22:F22,-1)</f>
        <v>2</v>
      </c>
      <c r="C22">
        <v>15</v>
      </c>
      <c r="D22">
        <v>30</v>
      </c>
      <c r="E22">
        <v>20</v>
      </c>
      <c r="F22">
        <v>10</v>
      </c>
      <c r="J22" s="1">
        <v>4</v>
      </c>
      <c r="P22" t="b">
        <f t="shared" si="3"/>
        <v>1</v>
      </c>
      <c r="Q22" t="b">
        <f t="shared" si="4"/>
        <v>1</v>
      </c>
    </row>
    <row r="24" spans="1:17">
      <c r="A24" t="s">
        <v>27</v>
      </c>
      <c r="B24" t="e">
        <f>MATCH(C24,D24:F24,0)</f>
        <v>#N/A</v>
      </c>
      <c r="C24">
        <v>99</v>
      </c>
      <c r="D24">
        <v>100</v>
      </c>
      <c r="E24">
        <v>200</v>
      </c>
      <c r="F24">
        <v>500</v>
      </c>
      <c r="J24" s="1">
        <v>4</v>
      </c>
      <c r="K24" t="s">
        <v>7</v>
      </c>
      <c r="L24" t="s">
        <v>10</v>
      </c>
      <c r="M24" s="3" t="e">
        <v>#N/A</v>
      </c>
      <c r="P24" t="b">
        <f t="shared" ref="P24:P34" si="6">OR(ISBLANK(B24),IF(ISERROR(B24),ERROR.TYPE(B24)=IF(ISBLANK(M24),ERROR.TYPE(A24),ERROR.TYPE(M24)),IF(ISBLANK(M24),AND(NOT(ISBLANK(A24)),A24=B24),B24=M24)))</f>
        <v>1</v>
      </c>
      <c r="Q24" t="b">
        <f t="shared" ref="Q24:Q34" si="7">IF(ISBLANK(O24),IF(ISERROR(P24),FALSE,P24),O24)</f>
        <v>1</v>
      </c>
    </row>
    <row r="25" spans="1:17">
      <c r="A25">
        <v>1</v>
      </c>
      <c r="B25">
        <f t="shared" ref="B25:B32" si="8">MATCH(C25,D25:F25,0)</f>
        <v>1</v>
      </c>
      <c r="C25">
        <v>100</v>
      </c>
      <c r="D25">
        <v>100</v>
      </c>
      <c r="E25">
        <v>200</v>
      </c>
      <c r="F25">
        <v>500</v>
      </c>
      <c r="J25" s="1">
        <v>4</v>
      </c>
      <c r="P25" t="b">
        <f t="shared" si="6"/>
        <v>1</v>
      </c>
      <c r="Q25" t="b">
        <f t="shared" si="7"/>
        <v>1</v>
      </c>
    </row>
    <row r="26" spans="1:17">
      <c r="A26" t="s">
        <v>27</v>
      </c>
      <c r="B26" t="e">
        <f t="shared" si="8"/>
        <v>#N/A</v>
      </c>
      <c r="C26">
        <v>101</v>
      </c>
      <c r="D26">
        <v>100</v>
      </c>
      <c r="E26">
        <v>200</v>
      </c>
      <c r="F26">
        <v>500</v>
      </c>
      <c r="J26" s="1">
        <v>4</v>
      </c>
      <c r="M26" s="3" t="e">
        <v>#N/A</v>
      </c>
      <c r="P26" t="b">
        <f t="shared" si="6"/>
        <v>1</v>
      </c>
      <c r="Q26" t="b">
        <f t="shared" si="7"/>
        <v>1</v>
      </c>
    </row>
    <row r="27" spans="1:17">
      <c r="A27" t="s">
        <v>27</v>
      </c>
      <c r="B27" t="e">
        <f t="shared" si="8"/>
        <v>#N/A</v>
      </c>
      <c r="C27">
        <v>199</v>
      </c>
      <c r="D27">
        <v>100</v>
      </c>
      <c r="E27">
        <v>200</v>
      </c>
      <c r="F27">
        <v>500</v>
      </c>
      <c r="J27" s="1">
        <v>4</v>
      </c>
      <c r="M27" s="3" t="e">
        <v>#N/A</v>
      </c>
      <c r="P27" t="b">
        <f t="shared" si="6"/>
        <v>1</v>
      </c>
      <c r="Q27" t="b">
        <f t="shared" si="7"/>
        <v>1</v>
      </c>
    </row>
    <row r="28" spans="1:17">
      <c r="A28">
        <v>2</v>
      </c>
      <c r="B28">
        <f t="shared" si="8"/>
        <v>2</v>
      </c>
      <c r="C28">
        <v>200</v>
      </c>
      <c r="D28">
        <v>100</v>
      </c>
      <c r="E28">
        <v>200</v>
      </c>
      <c r="F28">
        <v>500</v>
      </c>
      <c r="J28" s="1">
        <v>4</v>
      </c>
      <c r="P28" t="b">
        <f t="shared" si="6"/>
        <v>1</v>
      </c>
      <c r="Q28" t="b">
        <f t="shared" si="7"/>
        <v>1</v>
      </c>
    </row>
    <row r="29" spans="1:17">
      <c r="A29" t="s">
        <v>27</v>
      </c>
      <c r="B29" t="e">
        <f t="shared" si="8"/>
        <v>#N/A</v>
      </c>
      <c r="C29">
        <v>201</v>
      </c>
      <c r="D29">
        <v>100</v>
      </c>
      <c r="E29">
        <v>200</v>
      </c>
      <c r="F29">
        <v>500</v>
      </c>
      <c r="J29" s="1">
        <v>4</v>
      </c>
      <c r="M29" s="3" t="e">
        <v>#N/A</v>
      </c>
      <c r="P29" t="b">
        <f t="shared" si="6"/>
        <v>1</v>
      </c>
      <c r="Q29" t="b">
        <f t="shared" si="7"/>
        <v>1</v>
      </c>
    </row>
    <row r="30" spans="1:17">
      <c r="A30">
        <v>3</v>
      </c>
      <c r="B30">
        <f t="shared" si="8"/>
        <v>3</v>
      </c>
      <c r="C30">
        <v>500</v>
      </c>
      <c r="D30">
        <v>100</v>
      </c>
      <c r="E30">
        <v>200</v>
      </c>
      <c r="F30">
        <v>500</v>
      </c>
      <c r="J30" s="1">
        <v>4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501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 t="s">
        <v>27</v>
      </c>
      <c r="B32" t="e">
        <f t="shared" si="8"/>
        <v>#N/A</v>
      </c>
      <c r="C32">
        <v>25</v>
      </c>
      <c r="D32">
        <v>10</v>
      </c>
      <c r="E32">
        <v>20</v>
      </c>
      <c r="F32">
        <v>30</v>
      </c>
      <c r="J32" s="1">
        <v>4</v>
      </c>
      <c r="M32" s="3" t="e">
        <v>#N/A</v>
      </c>
      <c r="P32" t="b">
        <f t="shared" si="6"/>
        <v>1</v>
      </c>
      <c r="Q32" t="b">
        <f t="shared" si="7"/>
        <v>1</v>
      </c>
    </row>
    <row r="33" spans="1:17">
      <c r="A33">
        <v>2</v>
      </c>
      <c r="B33">
        <f>MATCH(C33,D33:F33,0)</f>
        <v>2</v>
      </c>
      <c r="C33">
        <v>20</v>
      </c>
      <c r="D33">
        <v>10</v>
      </c>
      <c r="E33">
        <v>20</v>
      </c>
      <c r="F33">
        <v>30</v>
      </c>
      <c r="J33" s="1">
        <v>4</v>
      </c>
      <c r="P33" t="b">
        <f t="shared" si="6"/>
        <v>1</v>
      </c>
      <c r="Q33" t="b">
        <f t="shared" si="7"/>
        <v>1</v>
      </c>
    </row>
    <row r="34" spans="1:17">
      <c r="A34">
        <v>2</v>
      </c>
      <c r="B34">
        <f>MATCH(C34,D34:F34,0)</f>
        <v>2</v>
      </c>
      <c r="C34">
        <v>20</v>
      </c>
      <c r="D34">
        <v>30</v>
      </c>
      <c r="E34">
        <v>20</v>
      </c>
      <c r="F34">
        <v>10</v>
      </c>
      <c r="J34" s="1">
        <v>4</v>
      </c>
      <c r="P34" t="b">
        <f t="shared" si="6"/>
        <v>1</v>
      </c>
      <c r="Q34" t="b">
        <f t="shared" si="7"/>
        <v>1</v>
      </c>
    </row>
    <row r="37" spans="1:17">
      <c r="A37">
        <v>6</v>
      </c>
      <c r="B37">
        <f>INDEX(C37:E37,2)</f>
        <v>6</v>
      </c>
      <c r="C37">
        <v>5</v>
      </c>
      <c r="D37">
        <v>6</v>
      </c>
      <c r="E37">
        <v>7</v>
      </c>
      <c r="J37" s="1">
        <v>3</v>
      </c>
      <c r="K37" t="s">
        <v>21</v>
      </c>
      <c r="L37" t="s">
        <v>11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9</v>
      </c>
      <c r="B38">
        <f>INDEX(C38:E38,2)</f>
        <v>9</v>
      </c>
      <c r="C38">
        <v>8</v>
      </c>
      <c r="D38">
        <v>9</v>
      </c>
      <c r="E38">
        <v>10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5</v>
      </c>
      <c r="B40">
        <f>INDEX(D40:F40,C40)</f>
        <v>5</v>
      </c>
      <c r="C40">
        <v>2</v>
      </c>
      <c r="D40">
        <v>4</v>
      </c>
      <c r="E40">
        <v>5</v>
      </c>
      <c r="F40">
        <v>6</v>
      </c>
      <c r="J40" s="1">
        <v>4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8</v>
      </c>
      <c r="B41">
        <f>INDEX(D41:F41,C41)</f>
        <v>8</v>
      </c>
      <c r="C41">
        <v>3</v>
      </c>
      <c r="D41">
        <v>6</v>
      </c>
      <c r="E41">
        <v>7</v>
      </c>
      <c r="F41">
        <v>8</v>
      </c>
      <c r="J41" s="1">
        <v>4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6</v>
      </c>
      <c r="B42">
        <f>INDEX(D42:F42,C42)</f>
        <v>6</v>
      </c>
      <c r="C42">
        <v>1</v>
      </c>
      <c r="D42">
        <v>6</v>
      </c>
      <c r="E42">
        <v>7</v>
      </c>
      <c r="F42">
        <v>8</v>
      </c>
      <c r="J42" s="1">
        <v>4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3" spans="1:17">
      <c r="A43" t="s">
        <v>28</v>
      </c>
      <c r="B43" t="e">
        <f>INDEX(D43:F43,C43)</f>
        <v>#VALUE!</v>
      </c>
      <c r="C43">
        <v>0</v>
      </c>
      <c r="D43">
        <v>6</v>
      </c>
      <c r="E43">
        <v>7</v>
      </c>
      <c r="F43">
        <v>8</v>
      </c>
      <c r="J43" s="1">
        <v>4</v>
      </c>
      <c r="M43" s="3" t="e">
        <v>#VALUE!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 t="s">
        <v>28</v>
      </c>
      <c r="B44" t="e">
        <f>INDEX(D44:F44,C44)</f>
        <v>#REF!</v>
      </c>
      <c r="C44">
        <v>4</v>
      </c>
      <c r="D44">
        <v>6</v>
      </c>
      <c r="E44">
        <v>7</v>
      </c>
      <c r="F44">
        <v>8</v>
      </c>
      <c r="J44" s="1">
        <v>4</v>
      </c>
      <c r="M44" s="3" t="e">
        <v>#REF!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6" spans="1:17">
      <c r="A46">
        <v>0</v>
      </c>
      <c r="B46">
        <f>INDEX(D46:F46,C46)</f>
        <v>0</v>
      </c>
      <c r="C46">
        <v>2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>
        <v>5</v>
      </c>
      <c r="B47">
        <f>INDEX(D47:F47,C47)</f>
        <v>5</v>
      </c>
      <c r="C47">
        <v>2</v>
      </c>
      <c r="E47">
        <v>5</v>
      </c>
      <c r="J47" s="1">
        <v>4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9" spans="1:17">
      <c r="A49">
        <v>9</v>
      </c>
      <c r="B49">
        <f>INDEX(C49:E50,2,2)</f>
        <v>9</v>
      </c>
      <c r="C49">
        <v>5</v>
      </c>
      <c r="D49">
        <v>6</v>
      </c>
      <c r="E49">
        <v>7</v>
      </c>
      <c r="J49" s="1">
        <v>3</v>
      </c>
      <c r="K49" t="s">
        <v>22</v>
      </c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9</v>
      </c>
      <c r="B50">
        <f>INDEX(C50:E50,1,2)</f>
        <v>9</v>
      </c>
      <c r="C50">
        <v>8</v>
      </c>
      <c r="D50">
        <v>9</v>
      </c>
      <c r="E50">
        <v>10</v>
      </c>
      <c r="J50" s="1">
        <v>3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2" spans="1:17">
      <c r="A52">
        <v>11</v>
      </c>
      <c r="B52">
        <f>INDEX(F$52:G$53,C52,D52)</f>
        <v>11</v>
      </c>
      <c r="C52">
        <v>1</v>
      </c>
      <c r="D52">
        <v>1</v>
      </c>
      <c r="F52">
        <v>11</v>
      </c>
      <c r="G52">
        <v>13</v>
      </c>
      <c r="J52" s="1">
        <v>2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13</v>
      </c>
      <c r="B53">
        <f>INDEX(F$52:G$53,C53,D53)</f>
        <v>13</v>
      </c>
      <c r="C53">
        <v>1</v>
      </c>
      <c r="D53">
        <v>2</v>
      </c>
      <c r="F53">
        <v>12</v>
      </c>
      <c r="G53">
        <v>14</v>
      </c>
      <c r="J53" s="1">
        <v>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>
        <f>INDEX(F$52:G$53,C54,D54)</f>
        <v>12</v>
      </c>
      <c r="C54">
        <v>2</v>
      </c>
      <c r="D54">
        <v>1</v>
      </c>
      <c r="J54" s="1">
        <v>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14</v>
      </c>
      <c r="B55">
        <f>INDEX(F$52:G$53,C55,D55)</f>
        <v>14</v>
      </c>
      <c r="C55">
        <v>2</v>
      </c>
      <c r="D55">
        <v>2</v>
      </c>
      <c r="J55" s="1">
        <v>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11</v>
      </c>
      <c r="B57">
        <f>INDEX(C57:D58,1,1)</f>
        <v>11</v>
      </c>
      <c r="C57">
        <v>11</v>
      </c>
      <c r="D57">
        <v>13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INDEX(C58:D58,1,1)</f>
        <v>12</v>
      </c>
      <c r="C58">
        <v>12</v>
      </c>
      <c r="D58">
        <v>14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60" spans="1:17">
      <c r="A60">
        <v>11</v>
      </c>
      <c r="B60">
        <f>INDEX(F$60:G$61,C60,D60)</f>
        <v>11</v>
      </c>
      <c r="C60">
        <v>1</v>
      </c>
      <c r="D60">
        <v>1</v>
      </c>
      <c r="F60">
        <v>11</v>
      </c>
      <c r="G60">
        <v>13</v>
      </c>
      <c r="J60" s="1">
        <v>5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1" spans="1:17">
      <c r="A61">
        <v>14</v>
      </c>
      <c r="B61">
        <f>INDEX(F$61:G$61,C61,D61)</f>
        <v>14</v>
      </c>
      <c r="C61">
        <v>1</v>
      </c>
      <c r="D61">
        <v>2</v>
      </c>
      <c r="F61">
        <v>12</v>
      </c>
      <c r="G61">
        <v>14</v>
      </c>
      <c r="J61" s="1">
        <v>5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3" spans="1:17">
      <c r="A63" t="s">
        <v>28</v>
      </c>
      <c r="B63" t="e">
        <f>INDEX(E63:G63,D63,C63)</f>
        <v>#VALUE!</v>
      </c>
      <c r="C63">
        <v>2</v>
      </c>
      <c r="D63">
        <v>-1</v>
      </c>
      <c r="E63">
        <v>10</v>
      </c>
      <c r="F63">
        <v>11</v>
      </c>
      <c r="G63">
        <v>12</v>
      </c>
      <c r="J63" s="1">
        <v>2</v>
      </c>
      <c r="K63" t="s">
        <v>31</v>
      </c>
      <c r="M63" s="3" t="e">
        <v>#VALUE!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4" spans="1:17">
      <c r="A64">
        <v>11</v>
      </c>
      <c r="B64">
        <f>INDEX(E64:G64,0,C64)</f>
        <v>11</v>
      </c>
      <c r="C64">
        <v>2</v>
      </c>
      <c r="E64">
        <v>10</v>
      </c>
      <c r="F64">
        <v>11</v>
      </c>
      <c r="G64">
        <v>12</v>
      </c>
      <c r="J64" s="1">
        <v>1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11</v>
      </c>
      <c r="B65">
        <f>INDEX(E65:G65,D65,C65)</f>
        <v>11</v>
      </c>
      <c r="C65">
        <v>2</v>
      </c>
      <c r="D65">
        <v>1</v>
      </c>
      <c r="E65">
        <v>10</v>
      </c>
      <c r="F65">
        <v>11</v>
      </c>
      <c r="G65">
        <v>12</v>
      </c>
      <c r="J65" s="1">
        <v>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6" spans="1:17">
      <c r="A66" t="s">
        <v>28</v>
      </c>
      <c r="B66" t="e">
        <f>INDEX(E66:G66,D66,C66)</f>
        <v>#REF!</v>
      </c>
      <c r="C66">
        <v>2</v>
      </c>
      <c r="D66">
        <v>2</v>
      </c>
      <c r="E66">
        <v>10</v>
      </c>
      <c r="F66">
        <v>11</v>
      </c>
      <c r="G66">
        <v>12</v>
      </c>
      <c r="J66" s="1">
        <v>2</v>
      </c>
      <c r="M66" s="3" t="e">
        <v>#REF!</v>
      </c>
      <c r="P66" t="b">
        <f>OR(ISBLANK(B66),IF(ISERROR(B66),ERROR.TYPE(B66)=IF(ISBLANK(M66),ERROR.TYPE(A66),ERROR.TYPE(M66)),IF(ISBLANK(M66),AND(NOT(ISBLANK(A66)),A66=B66),B66=M66)))</f>
        <v>1</v>
      </c>
      <c r="Q66" t="b">
        <f>IF(ISBLANK(O66),IF(ISERROR(P66),FALSE,P66),O66)</f>
        <v>1</v>
      </c>
    </row>
    <row r="68" spans="1:17">
      <c r="A68" t="s">
        <v>28</v>
      </c>
      <c r="B68" t="e">
        <f>INDEX(E$68:E$70,C68,D68)</f>
        <v>#VALUE!</v>
      </c>
      <c r="C68">
        <v>2</v>
      </c>
      <c r="D68">
        <v>-1</v>
      </c>
      <c r="E68">
        <v>10</v>
      </c>
      <c r="J68" s="1">
        <v>2</v>
      </c>
      <c r="M68" s="3" t="e">
        <v>#VALUE!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INDEX(E$68:E$70,C69,0)</f>
        <v>11</v>
      </c>
      <c r="C69">
        <v>2</v>
      </c>
      <c r="E69">
        <v>11</v>
      </c>
      <c r="J69" s="1">
        <v>1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>
        <v>11</v>
      </c>
      <c r="B70">
        <f>INDEX(E$68:E$70,C70,D70)</f>
        <v>11</v>
      </c>
      <c r="C70">
        <v>2</v>
      </c>
      <c r="D70">
        <v>1</v>
      </c>
      <c r="E70">
        <v>12</v>
      </c>
      <c r="J70" s="1">
        <v>2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t="s">
        <v>28</v>
      </c>
      <c r="B71" t="e">
        <f>INDEX(E$68:E$70,C71,D71)</f>
        <v>#REF!</v>
      </c>
      <c r="C71">
        <v>2</v>
      </c>
      <c r="D71">
        <v>2</v>
      </c>
      <c r="J71" s="1">
        <v>2</v>
      </c>
      <c r="M71" s="3" t="e">
        <v>#REF!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3" spans="1:17">
      <c r="A73" t="s">
        <v>28</v>
      </c>
      <c r="B73" t="e">
        <f>INDEX(E$75:F$76,C73,1)</f>
        <v>#VALUE!</v>
      </c>
      <c r="C73">
        <v>-1</v>
      </c>
      <c r="J73" s="1">
        <v>1</v>
      </c>
      <c r="M73" s="3" t="e">
        <v>#VALUE!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 t="s">
        <v>28</v>
      </c>
      <c r="B74" t="e">
        <f>INDEX(E$75:F$76,C74,1)</f>
        <v>#VALUE!</v>
      </c>
      <c r="C74">
        <v>0</v>
      </c>
      <c r="J74" s="1">
        <v>1</v>
      </c>
      <c r="M74" s="3" t="e">
        <v>#VALUE!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11</v>
      </c>
      <c r="B75">
        <f>INDEX(E$75:F$76,C75,1)</f>
        <v>11</v>
      </c>
      <c r="C75">
        <v>1</v>
      </c>
      <c r="E75">
        <v>11</v>
      </c>
      <c r="F75">
        <v>13</v>
      </c>
      <c r="J75" s="1">
        <v>1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6" spans="1:17">
      <c r="A76">
        <v>12</v>
      </c>
      <c r="B76">
        <f>INDEX(E$75:F$76,C76,1)</f>
        <v>12</v>
      </c>
      <c r="C76">
        <v>2</v>
      </c>
      <c r="E76">
        <v>12</v>
      </c>
      <c r="F76">
        <v>14</v>
      </c>
      <c r="J76" s="1">
        <v>1</v>
      </c>
      <c r="P76" t="b">
        <f>OR(ISBLANK(B76),IF(ISERROR(B76),ERROR.TYPE(B76)=IF(ISBLANK(M76),ERROR.TYPE(A76),ERROR.TYPE(M76)),IF(ISBLANK(M76),AND(NOT(ISBLANK(A76)),A76=B76),B76=M76)))</f>
        <v>1</v>
      </c>
      <c r="Q76" t="b">
        <f>IF(ISBLANK(O76),IF(ISERROR(P76),FALSE,P76),O76)</f>
        <v>1</v>
      </c>
    </row>
    <row r="77" spans="1:17">
      <c r="A77" t="s">
        <v>28</v>
      </c>
      <c r="B77" t="e">
        <f>INDEX(E$75:F$76,C77,1)</f>
        <v>#REF!</v>
      </c>
      <c r="C77">
        <v>3</v>
      </c>
      <c r="J77" s="1">
        <v>1</v>
      </c>
      <c r="M77" s="3" t="e">
        <v>#REF!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9" spans="1:17">
      <c r="A79" t="s">
        <v>12</v>
      </c>
      <c r="B79" t="str">
        <f>INDEX(D79:E79,C79)</f>
        <v>one</v>
      </c>
      <c r="C79">
        <v>1</v>
      </c>
      <c r="D79" t="s">
        <v>12</v>
      </c>
      <c r="E79" t="s">
        <v>13</v>
      </c>
      <c r="J79" s="1">
        <v>3</v>
      </c>
      <c r="K79" t="s">
        <v>23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 t="s">
        <v>13</v>
      </c>
      <c r="B80" t="str">
        <f>INDEX(D80:E80,C80)</f>
        <v>two</v>
      </c>
      <c r="C80">
        <v>2</v>
      </c>
      <c r="D80" t="s">
        <v>12</v>
      </c>
      <c r="E80" t="s">
        <v>13</v>
      </c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2" spans="1:17">
      <c r="A82">
        <v>12</v>
      </c>
      <c r="B82">
        <f>LOOKUP(C82,D82:F82,G82:I82)</f>
        <v>12</v>
      </c>
      <c r="C82">
        <v>20</v>
      </c>
      <c r="D82">
        <v>10</v>
      </c>
      <c r="E82">
        <v>20</v>
      </c>
      <c r="F82">
        <v>30</v>
      </c>
      <c r="G82">
        <v>11</v>
      </c>
      <c r="H82">
        <v>12</v>
      </c>
      <c r="I82">
        <v>13</v>
      </c>
      <c r="J82" s="1">
        <v>7</v>
      </c>
      <c r="K82" t="s">
        <v>19</v>
      </c>
      <c r="L82" t="s">
        <v>15</v>
      </c>
      <c r="P82" t="b">
        <f>OR(ISBLANK(B82),IF(ISERROR(B82),ERROR.TYPE(B82)=IF(ISBLANK(M82),ERROR.TYPE(A82),ERROR.TYPE(M82)),IF(ISBLANK(M82),AND(NOT(ISBLANK(A82)),A82=B82),B82=M82)))</f>
        <v>1</v>
      </c>
      <c r="Q82" t="b">
        <f>IF(ISBLANK(O82),IF(ISERROR(P82),FALSE,P82),O82)</f>
        <v>1</v>
      </c>
    </row>
    <row r="83" spans="1:17">
      <c r="A83">
        <v>11</v>
      </c>
      <c r="B83">
        <f>LOOKUP(C83,D83:F83,G83:I83)</f>
        <v>11</v>
      </c>
      <c r="C83">
        <v>19</v>
      </c>
      <c r="D83">
        <v>10</v>
      </c>
      <c r="E83">
        <v>20</v>
      </c>
      <c r="F83">
        <v>30</v>
      </c>
      <c r="G83">
        <v>11</v>
      </c>
      <c r="H83">
        <v>12</v>
      </c>
      <c r="I83">
        <v>13</v>
      </c>
      <c r="J83" s="1">
        <v>7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>
        <v>12</v>
      </c>
      <c r="B84">
        <f>LOOKUP(C84,D84:F84,G84:I84)</f>
        <v>12</v>
      </c>
      <c r="C84">
        <v>21</v>
      </c>
      <c r="D84">
        <v>10</v>
      </c>
      <c r="E84">
        <v>20</v>
      </c>
      <c r="F84">
        <v>30</v>
      </c>
      <c r="G84">
        <v>11</v>
      </c>
      <c r="H84">
        <v>12</v>
      </c>
      <c r="I84">
        <v>13</v>
      </c>
      <c r="J84" s="1">
        <v>7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5" spans="1:17">
      <c r="A85" t="s">
        <v>27</v>
      </c>
      <c r="B85" t="e">
        <f>LOOKUP(C85,D85:F85,G85:I85)</f>
        <v>#N/A</v>
      </c>
      <c r="C85">
        <v>9</v>
      </c>
      <c r="D85">
        <v>10</v>
      </c>
      <c r="E85">
        <v>20</v>
      </c>
      <c r="F85">
        <v>30</v>
      </c>
      <c r="G85">
        <v>11</v>
      </c>
      <c r="H85">
        <v>12</v>
      </c>
      <c r="I85">
        <v>13</v>
      </c>
      <c r="J85" s="1">
        <v>7</v>
      </c>
      <c r="M85" s="3" t="e">
        <v>#N/A</v>
      </c>
      <c r="P85" t="b">
        <f>OR(ISBLANK(B85),IF(ISERROR(B85),ERROR.TYPE(B85)=IF(ISBLANK(M85),ERROR.TYPE(A85),ERROR.TYPE(M85)),IF(ISBLANK(M85),AND(NOT(ISBLANK(A85)),A85=B85),B85=M85)))</f>
        <v>1</v>
      </c>
      <c r="Q85" t="b">
        <f>IF(ISBLANK(O85),IF(ISERROR(P85),FALSE,P85),O85)</f>
        <v>1</v>
      </c>
    </row>
    <row r="87" spans="1:17">
      <c r="A87">
        <v>11</v>
      </c>
      <c r="B87">
        <f>LOOKUP(C87,D$87:D$89,E$87:E$89)</f>
        <v>11</v>
      </c>
      <c r="C87">
        <v>19</v>
      </c>
      <c r="D87">
        <v>10</v>
      </c>
      <c r="E87">
        <v>11</v>
      </c>
      <c r="J87" s="1">
        <v>3</v>
      </c>
      <c r="K87" t="s">
        <v>20</v>
      </c>
      <c r="P87" t="b">
        <f>OR(ISBLANK(B87),IF(ISERROR(B87),ERROR.TYPE(B87)=IF(ISBLANK(M87),ERROR.TYPE(A87),ERROR.TYPE(M87)),IF(ISBLANK(M87),AND(NOT(ISBLANK(A87)),A87=B87),B87=M87)))</f>
        <v>1</v>
      </c>
      <c r="Q87" t="b">
        <f>IF(ISBLANK(O87),IF(ISERROR(P87),FALSE,P87),O87)</f>
        <v>1</v>
      </c>
    </row>
    <row r="88" spans="1:17">
      <c r="A88">
        <v>12</v>
      </c>
      <c r="B88">
        <f>LOOKUP(C88,D$87:D$89,E$87:E$89)</f>
        <v>12</v>
      </c>
      <c r="C88">
        <v>20</v>
      </c>
      <c r="D88">
        <v>20</v>
      </c>
      <c r="E88">
        <v>12</v>
      </c>
      <c r="J88" s="1">
        <v>1</v>
      </c>
      <c r="P88" t="b">
        <f>OR(ISBLANK(B88),IF(ISERROR(B88),ERROR.TYPE(B88)=IF(ISBLANK(M88),ERROR.TYPE(A88),ERROR.TYPE(M88)),IF(ISBLANK(M88),AND(NOT(ISBLANK(A88)),A88=B88),B88=M88)))</f>
        <v>1</v>
      </c>
      <c r="Q88" t="b">
        <f>IF(ISBLANK(O88),IF(ISERROR(P88),FALSE,P88),O88)</f>
        <v>1</v>
      </c>
    </row>
    <row r="89" spans="1:17">
      <c r="A89">
        <v>12</v>
      </c>
      <c r="B89">
        <f>LOOKUP(C89,D$87:D$89,E$87:E$89)</f>
        <v>12</v>
      </c>
      <c r="C89">
        <v>21</v>
      </c>
      <c r="D89">
        <v>30</v>
      </c>
      <c r="E89">
        <v>13</v>
      </c>
      <c r="J89" s="1">
        <v>1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 t="s">
        <v>27</v>
      </c>
      <c r="B90" t="e">
        <f>LOOKUP(C90,D$87:D$89,E$87:E$89)</f>
        <v>#N/A</v>
      </c>
      <c r="C90">
        <v>9</v>
      </c>
      <c r="J90" s="1">
        <v>1</v>
      </c>
      <c r="M90" s="3" t="e">
        <v>#N/A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2" spans="1:17">
      <c r="A92">
        <v>22</v>
      </c>
      <c r="B92">
        <f>LOOKUP(C92,D$92:G$94)</f>
        <v>22</v>
      </c>
      <c r="C92">
        <v>29</v>
      </c>
      <c r="D92">
        <v>10</v>
      </c>
      <c r="E92">
        <v>20</v>
      </c>
      <c r="F92">
        <v>30</v>
      </c>
      <c r="G92">
        <v>40</v>
      </c>
      <c r="J92" s="1">
        <v>5</v>
      </c>
      <c r="K92" t="s">
        <v>16</v>
      </c>
      <c r="P92" t="b">
        <f>OR(ISBLANK(B92),IF(ISERROR(B92),ERROR.TYPE(B92)=IF(ISBLANK(M92),ERROR.TYPE(A92),ERROR.TYPE(M92)),IF(ISBLANK(M92),AND(NOT(ISBLANK(A92)),A92=B92),B92=M92)))</f>
        <v>1</v>
      </c>
      <c r="Q92" t="b">
        <f>IF(ISBLANK(O92),IF(ISERROR(P92),FALSE,P92),O92)</f>
        <v>1</v>
      </c>
    </row>
    <row r="93" spans="1:17">
      <c r="A93">
        <v>23</v>
      </c>
      <c r="B93">
        <f>LOOKUP(C93,D$92:G$94)</f>
        <v>23</v>
      </c>
      <c r="C93">
        <v>30</v>
      </c>
      <c r="D93">
        <v>11</v>
      </c>
      <c r="E93">
        <v>12</v>
      </c>
      <c r="F93">
        <v>13</v>
      </c>
      <c r="G93">
        <v>14</v>
      </c>
      <c r="J93" s="1">
        <v>1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4" spans="1:17">
      <c r="A94">
        <v>23</v>
      </c>
      <c r="B94">
        <f>LOOKUP(C94,D$92:G$94)</f>
        <v>23</v>
      </c>
      <c r="C94">
        <v>31</v>
      </c>
      <c r="D94">
        <v>21</v>
      </c>
      <c r="E94">
        <v>22</v>
      </c>
      <c r="F94">
        <v>23</v>
      </c>
      <c r="G94">
        <v>24</v>
      </c>
      <c r="J94" s="1">
        <v>1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6" spans="1:17">
      <c r="A96">
        <v>21</v>
      </c>
      <c r="B96">
        <f>LOOKUP(C96,D$96:F$98)</f>
        <v>21</v>
      </c>
      <c r="C96">
        <v>19</v>
      </c>
      <c r="D96">
        <v>10</v>
      </c>
      <c r="E96">
        <v>11</v>
      </c>
      <c r="F96">
        <v>21</v>
      </c>
      <c r="J96" s="1">
        <v>4</v>
      </c>
      <c r="K96" t="s">
        <v>18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7" spans="1:17">
      <c r="A97">
        <v>22</v>
      </c>
      <c r="B97">
        <f>LOOKUP(C97,D$96:F$98)</f>
        <v>22</v>
      </c>
      <c r="C97">
        <v>20</v>
      </c>
      <c r="D97">
        <v>20</v>
      </c>
      <c r="E97">
        <v>12</v>
      </c>
      <c r="F97">
        <v>22</v>
      </c>
      <c r="J97" s="1">
        <v>1</v>
      </c>
      <c r="P97" t="b">
        <f>OR(ISBLANK(B97),IF(ISERROR(B97),ERROR.TYPE(B97)=IF(ISBLANK(M97),ERROR.TYPE(A97),ERROR.TYPE(M97)),IF(ISBLANK(M97),AND(NOT(ISBLANK(A97)),A97=B97),B97=M97)))</f>
        <v>1</v>
      </c>
      <c r="Q97" t="b">
        <f>IF(ISBLANK(O97),IF(ISERROR(P97),FALSE,P97),O97)</f>
        <v>1</v>
      </c>
    </row>
    <row r="98" spans="1:17">
      <c r="A98">
        <v>22</v>
      </c>
      <c r="B98">
        <f>LOOKUP(C98,D$96:F$98)</f>
        <v>22</v>
      </c>
      <c r="C98">
        <v>21</v>
      </c>
      <c r="D98">
        <v>30</v>
      </c>
      <c r="E98">
        <v>13</v>
      </c>
      <c r="F98">
        <v>23</v>
      </c>
      <c r="J98" s="1">
        <v>1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100" spans="1:17">
      <c r="A100">
        <v>21</v>
      </c>
      <c r="B100">
        <f>LOOKUP(C100,D$100:F$103)</f>
        <v>21</v>
      </c>
      <c r="C100">
        <v>19</v>
      </c>
      <c r="D100">
        <v>10</v>
      </c>
      <c r="E100">
        <v>11</v>
      </c>
      <c r="F100">
        <v>21</v>
      </c>
      <c r="J100" s="1">
        <v>4</v>
      </c>
      <c r="K100" t="s">
        <v>17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1" spans="1:17">
      <c r="A101">
        <v>22</v>
      </c>
      <c r="B101">
        <f>LOOKUP(C101,D$100:F$103)</f>
        <v>22</v>
      </c>
      <c r="C101">
        <v>20</v>
      </c>
      <c r="D101">
        <v>20</v>
      </c>
      <c r="E101">
        <v>12</v>
      </c>
      <c r="F101">
        <v>22</v>
      </c>
      <c r="J101" s="1">
        <v>1</v>
      </c>
      <c r="P101" t="b">
        <f>OR(ISBLANK(B101),IF(ISERROR(B101),ERROR.TYPE(B101)=IF(ISBLANK(M101),ERROR.TYPE(A101),ERROR.TYPE(M101)),IF(ISBLANK(M101),AND(NOT(ISBLANK(A101)),A101=B101),B101=M101)))</f>
        <v>1</v>
      </c>
      <c r="Q101" t="b">
        <f>IF(ISBLANK(O101),IF(ISERROR(P101),FALSE,P101),O101)</f>
        <v>1</v>
      </c>
    </row>
    <row r="102" spans="1:17">
      <c r="A102">
        <v>22</v>
      </c>
      <c r="B102">
        <f>LOOKUP(C102,D$100:F$103)</f>
        <v>22</v>
      </c>
      <c r="C102">
        <v>21</v>
      </c>
      <c r="D102">
        <v>30</v>
      </c>
      <c r="E102">
        <v>13</v>
      </c>
      <c r="F102">
        <v>23</v>
      </c>
      <c r="J102" s="1">
        <v>1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23</v>
      </c>
      <c r="B103">
        <f>LOOKUP(C103,D$100:F$103)</f>
        <v>23</v>
      </c>
      <c r="C103">
        <v>30</v>
      </c>
      <c r="D103">
        <v>40</v>
      </c>
      <c r="E103">
        <v>14</v>
      </c>
      <c r="F103">
        <v>24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5" spans="1:17">
      <c r="A105">
        <v>22</v>
      </c>
      <c r="B105">
        <f>HLOOKUP(C105,D$105:G$107,3)</f>
        <v>22</v>
      </c>
      <c r="C105">
        <v>29</v>
      </c>
      <c r="D105">
        <v>10</v>
      </c>
      <c r="E105">
        <v>20</v>
      </c>
      <c r="F105">
        <v>30</v>
      </c>
      <c r="G105">
        <v>40</v>
      </c>
      <c r="J105" s="1">
        <v>5</v>
      </c>
      <c r="K105" t="s">
        <v>24</v>
      </c>
      <c r="L105" t="s">
        <v>24</v>
      </c>
      <c r="P105" t="b">
        <f t="shared" ref="P105:P112" si="9">OR(ISBLANK(B105),IF(ISERROR(B105),ERROR.TYPE(B105)=IF(ISBLANK(M105),ERROR.TYPE(A105),ERROR.TYPE(M105)),IF(ISBLANK(M105),AND(NOT(ISBLANK(A105)),A105=B105),B105=M105)))</f>
        <v>1</v>
      </c>
      <c r="Q105" t="b">
        <f t="shared" ref="Q105:Q112" si="10">IF(ISBLANK(O105),IF(ISERROR(P105),FALSE,P105),O105)</f>
        <v>1</v>
      </c>
    </row>
    <row r="106" spans="1:17">
      <c r="A106">
        <v>23</v>
      </c>
      <c r="B106">
        <f>HLOOKUP(C106,D$105:G$107,3)</f>
        <v>23</v>
      </c>
      <c r="C106">
        <v>30</v>
      </c>
      <c r="D106">
        <v>11</v>
      </c>
      <c r="E106">
        <v>12</v>
      </c>
      <c r="F106">
        <v>13</v>
      </c>
      <c r="G106">
        <v>14</v>
      </c>
      <c r="J106" s="1">
        <v>1</v>
      </c>
      <c r="P106" t="b">
        <f t="shared" si="9"/>
        <v>1</v>
      </c>
      <c r="Q106" t="b">
        <f t="shared" si="10"/>
        <v>1</v>
      </c>
    </row>
    <row r="107" spans="1:17">
      <c r="A107">
        <v>23</v>
      </c>
      <c r="B107">
        <f>HLOOKUP(C107,D$105:G$107,3)</f>
        <v>23</v>
      </c>
      <c r="C107">
        <v>31</v>
      </c>
      <c r="D107">
        <v>21</v>
      </c>
      <c r="E107">
        <v>22</v>
      </c>
      <c r="F107">
        <v>23</v>
      </c>
      <c r="G107">
        <v>24</v>
      </c>
      <c r="J107" s="1">
        <v>1</v>
      </c>
      <c r="P107" t="b">
        <f t="shared" si="9"/>
        <v>1</v>
      </c>
      <c r="Q107" t="b">
        <f t="shared" si="10"/>
        <v>1</v>
      </c>
    </row>
    <row r="108" spans="1:17">
      <c r="A108">
        <v>20</v>
      </c>
      <c r="B108">
        <f>HLOOKUP(C108,D$105:G$107,D108)</f>
        <v>20</v>
      </c>
      <c r="C108">
        <v>29</v>
      </c>
      <c r="D108">
        <v>1</v>
      </c>
      <c r="J108" s="1">
        <v>2</v>
      </c>
      <c r="P108" t="b">
        <f t="shared" si="9"/>
        <v>1</v>
      </c>
      <c r="Q108" t="b">
        <f t="shared" si="10"/>
        <v>1</v>
      </c>
    </row>
    <row r="109" spans="1:17">
      <c r="A109">
        <v>13</v>
      </c>
      <c r="B109">
        <f>HLOOKUP(C109,D$105:G$107,D109)</f>
        <v>13</v>
      </c>
      <c r="C109">
        <v>30</v>
      </c>
      <c r="D109">
        <v>2</v>
      </c>
      <c r="J109" s="1">
        <v>2</v>
      </c>
      <c r="P109" t="b">
        <f t="shared" si="9"/>
        <v>1</v>
      </c>
      <c r="Q109" t="b">
        <f t="shared" si="10"/>
        <v>1</v>
      </c>
    </row>
    <row r="110" spans="1:17">
      <c r="A110">
        <v>23</v>
      </c>
      <c r="B110">
        <f>HLOOKUP(C110,D$105:G$107,D110)</f>
        <v>23</v>
      </c>
      <c r="C110">
        <v>31</v>
      </c>
      <c r="D110">
        <v>3</v>
      </c>
      <c r="J110" s="1">
        <v>2</v>
      </c>
      <c r="P110" t="b">
        <f t="shared" si="9"/>
        <v>1</v>
      </c>
      <c r="Q110" t="b">
        <f t="shared" si="10"/>
        <v>1</v>
      </c>
    </row>
    <row r="111" spans="1:17">
      <c r="A111" t="s">
        <v>28</v>
      </c>
      <c r="B111" t="e">
        <f>HLOOKUP(C111,D$105:G$107,D111)</f>
        <v>#VALUE!</v>
      </c>
      <c r="C111">
        <v>31</v>
      </c>
      <c r="D111">
        <v>0</v>
      </c>
      <c r="J111" s="1">
        <v>2</v>
      </c>
      <c r="M111" s="3" t="e">
        <v>#VALUE!</v>
      </c>
      <c r="P111" t="b">
        <f t="shared" si="9"/>
        <v>1</v>
      </c>
      <c r="Q111" t="b">
        <f t="shared" si="10"/>
        <v>1</v>
      </c>
    </row>
    <row r="112" spans="1:17">
      <c r="A112" t="s">
        <v>28</v>
      </c>
      <c r="B112" t="e">
        <f>HLOOKUP(C112,D$105:G$107,D112)</f>
        <v>#REF!</v>
      </c>
      <c r="C112">
        <v>31</v>
      </c>
      <c r="D112">
        <v>4</v>
      </c>
      <c r="J112" s="1">
        <v>2</v>
      </c>
      <c r="M112" s="3" t="e">
        <v>#REF!</v>
      </c>
      <c r="P112" t="b">
        <f t="shared" si="9"/>
        <v>1</v>
      </c>
      <c r="Q112" t="b">
        <f t="shared" si="10"/>
        <v>1</v>
      </c>
    </row>
    <row r="114" spans="1:17">
      <c r="A114" t="s">
        <v>12</v>
      </c>
      <c r="B114" t="str">
        <f>HLOOKUP(C114,D$114:G$116,1,FALSE)</f>
        <v>one</v>
      </c>
      <c r="C114" t="s">
        <v>12</v>
      </c>
      <c r="D114" t="s">
        <v>12</v>
      </c>
      <c r="E114" t="s">
        <v>13</v>
      </c>
      <c r="F114" t="s">
        <v>32</v>
      </c>
      <c r="G114" t="s">
        <v>40</v>
      </c>
      <c r="J114" s="1">
        <v>5</v>
      </c>
      <c r="K114" t="s">
        <v>44</v>
      </c>
      <c r="L114" t="s">
        <v>24</v>
      </c>
      <c r="P114" t="b">
        <f t="shared" ref="P114:P121" si="11">OR(ISBLANK(B114),IF(ISERROR(B114),ERROR.TYPE(B114)=IF(ISBLANK(M114),ERROR.TYPE(A114),ERROR.TYPE(M114)),IF(ISBLANK(M114),AND(NOT(ISBLANK(A114)),A114=B114),B114=M114)))</f>
        <v>1</v>
      </c>
      <c r="Q114" t="b">
        <f t="shared" ref="Q114:Q122" si="12">IF(ISBLANK(O114),IF(ISERROR(P114),FALSE,P114),O114)</f>
        <v>1</v>
      </c>
    </row>
    <row r="115" spans="1:17">
      <c r="A115" t="s">
        <v>35</v>
      </c>
      <c r="B115" t="str">
        <f>HLOOKUP(C115,D$114:G$116,2,FALSE)</f>
        <v>три</v>
      </c>
      <c r="C115" t="s">
        <v>32</v>
      </c>
      <c r="D115" t="s">
        <v>33</v>
      </c>
      <c r="E115" t="s">
        <v>34</v>
      </c>
      <c r="F115" t="s">
        <v>35</v>
      </c>
      <c r="G115" t="s">
        <v>41</v>
      </c>
      <c r="J115" s="1">
        <v>1</v>
      </c>
      <c r="P115" t="b">
        <f t="shared" si="11"/>
        <v>1</v>
      </c>
      <c r="Q115" t="b">
        <f t="shared" si="12"/>
        <v>1</v>
      </c>
    </row>
    <row r="116" spans="1:17">
      <c r="A116" t="s">
        <v>42</v>
      </c>
      <c r="B116" t="str">
        <f>HLOOKUP(C116,D$114:G$116,3,FALSE)</f>
        <v>vier</v>
      </c>
      <c r="C116" t="s">
        <v>40</v>
      </c>
      <c r="D116" t="s">
        <v>36</v>
      </c>
      <c r="E116" t="s">
        <v>37</v>
      </c>
      <c r="F116" t="s">
        <v>38</v>
      </c>
      <c r="G116" t="s">
        <v>42</v>
      </c>
      <c r="J116" s="1">
        <v>1</v>
      </c>
      <c r="P116" t="b">
        <f t="shared" si="11"/>
        <v>1</v>
      </c>
      <c r="Q116" t="b">
        <f t="shared" si="12"/>
        <v>1</v>
      </c>
    </row>
    <row r="117" spans="1:17">
      <c r="A117" t="s">
        <v>12</v>
      </c>
      <c r="B117" t="str">
        <f t="shared" ref="B117:B122" si="13">HLOOKUP(C117,D$114:G$116,D117,FALSE)</f>
        <v>one</v>
      </c>
      <c r="C117" t="s">
        <v>12</v>
      </c>
      <c r="D117">
        <v>1</v>
      </c>
      <c r="J117" s="1">
        <v>2</v>
      </c>
      <c r="P117" t="b">
        <f t="shared" si="11"/>
        <v>1</v>
      </c>
      <c r="Q117" t="b">
        <f t="shared" si="12"/>
        <v>1</v>
      </c>
    </row>
    <row r="118" spans="1:17">
      <c r="A118" t="s">
        <v>35</v>
      </c>
      <c r="B118" t="str">
        <f t="shared" si="13"/>
        <v>три</v>
      </c>
      <c r="C118" t="s">
        <v>32</v>
      </c>
      <c r="D118">
        <v>2</v>
      </c>
      <c r="J118" s="1">
        <v>2</v>
      </c>
      <c r="P118" t="b">
        <f t="shared" si="11"/>
        <v>1</v>
      </c>
      <c r="Q118" t="b">
        <f t="shared" si="12"/>
        <v>1</v>
      </c>
    </row>
    <row r="119" spans="1:17">
      <c r="A119" t="s">
        <v>42</v>
      </c>
      <c r="B119" t="str">
        <f t="shared" si="13"/>
        <v>vier</v>
      </c>
      <c r="C119" t="s">
        <v>40</v>
      </c>
      <c r="D119">
        <v>3</v>
      </c>
      <c r="J119" s="1">
        <v>2</v>
      </c>
      <c r="P119" t="b">
        <f t="shared" si="11"/>
        <v>1</v>
      </c>
      <c r="Q119" t="b">
        <f t="shared" si="12"/>
        <v>1</v>
      </c>
    </row>
    <row r="120" spans="1:17">
      <c r="A120" t="s">
        <v>46</v>
      </c>
      <c r="B120" t="e">
        <f t="shared" si="13"/>
        <v>#N/A</v>
      </c>
      <c r="C120" t="s">
        <v>43</v>
      </c>
      <c r="D120">
        <v>1</v>
      </c>
      <c r="J120" s="1">
        <v>2</v>
      </c>
      <c r="M120" s="3" t="e">
        <v>#N/A</v>
      </c>
      <c r="P120" t="b">
        <f>OR(ISBLANK(B120),IF(ISERROR(B120),ERROR.TYPE(B120)=IF(ISBLANK(M120),ERROR.TYPE(A120),ERROR.TYPE(M120)),IF(ISBLANK(M120),AND(NOT(ISBLANK(A120)),A120=B120),B120=M120)))</f>
        <v>1</v>
      </c>
      <c r="Q120" t="b">
        <f t="shared" si="12"/>
        <v>1</v>
      </c>
    </row>
    <row r="121" spans="1:17">
      <c r="A121" t="s">
        <v>45</v>
      </c>
      <c r="B121" t="e">
        <f t="shared" si="13"/>
        <v>#VALUE!</v>
      </c>
      <c r="C121" t="s">
        <v>12</v>
      </c>
      <c r="D121">
        <v>0</v>
      </c>
      <c r="J121" s="1">
        <v>2</v>
      </c>
      <c r="M121" s="3" t="e">
        <v>#VALUE!</v>
      </c>
      <c r="P121" t="b">
        <f t="shared" si="11"/>
        <v>1</v>
      </c>
      <c r="Q121" t="b">
        <f t="shared" si="12"/>
        <v>1</v>
      </c>
    </row>
    <row r="122" spans="1:17">
      <c r="A122" t="s">
        <v>45</v>
      </c>
      <c r="B122" t="e">
        <f t="shared" si="13"/>
        <v>#REF!</v>
      </c>
      <c r="C122" t="s">
        <v>12</v>
      </c>
      <c r="D122">
        <v>4</v>
      </c>
      <c r="J122" s="1">
        <v>2</v>
      </c>
      <c r="M122" s="3" t="e">
        <v>#REF!</v>
      </c>
      <c r="P122" t="b">
        <f>OR(ISBLANK(B122),IF(ISERROR(B122),ERROR.TYPE(B122)=IF(ISBLANK(M122),ERROR.TYPE(A122),ERROR.TYPE(M122)),IF(ISBLANK(M122),AND(NOT(ISBLANK(A122)),A122=B122),B122=M122)))</f>
        <v>1</v>
      </c>
      <c r="Q122" t="b">
        <f t="shared" si="12"/>
        <v>1</v>
      </c>
    </row>
    <row r="124" spans="1:17">
      <c r="A124">
        <v>22</v>
      </c>
      <c r="B124">
        <f>VLOOKUP(C124,D$124:F$126,3)</f>
        <v>22</v>
      </c>
      <c r="C124">
        <v>29</v>
      </c>
      <c r="D124">
        <v>10</v>
      </c>
      <c r="E124">
        <v>11</v>
      </c>
      <c r="F124">
        <v>21</v>
      </c>
      <c r="J124" s="1">
        <v>4</v>
      </c>
      <c r="K124" t="s">
        <v>25</v>
      </c>
      <c r="L124" t="s">
        <v>25</v>
      </c>
      <c r="P124" t="b">
        <f t="shared" ref="P124:P131" si="14">OR(ISBLANK(B124),IF(ISERROR(B124),ERROR.TYPE(B124)=IF(ISBLANK(M124),ERROR.TYPE(A124),ERROR.TYPE(M124)),IF(ISBLANK(M124),AND(NOT(ISBLANK(A124)),A124=B124),B124=M124)))</f>
        <v>1</v>
      </c>
      <c r="Q124" t="b">
        <f t="shared" ref="Q124:Q131" si="15">IF(ISBLANK(O124),IF(ISERROR(P124),FALSE,P124),O124)</f>
        <v>1</v>
      </c>
    </row>
    <row r="125" spans="1:17">
      <c r="A125">
        <v>23</v>
      </c>
      <c r="B125">
        <f>VLOOKUP(C125,D$124:F$126,3)</f>
        <v>23</v>
      </c>
      <c r="C125">
        <v>30</v>
      </c>
      <c r="D125">
        <v>20</v>
      </c>
      <c r="E125">
        <v>12</v>
      </c>
      <c r="F125">
        <v>22</v>
      </c>
      <c r="J125" s="1">
        <v>1</v>
      </c>
      <c r="P125" t="b">
        <f t="shared" si="14"/>
        <v>1</v>
      </c>
      <c r="Q125" t="b">
        <f t="shared" si="15"/>
        <v>1</v>
      </c>
    </row>
    <row r="126" spans="1:17">
      <c r="A126">
        <v>23</v>
      </c>
      <c r="B126">
        <f>VLOOKUP(C126,D$124:F$126,3)</f>
        <v>23</v>
      </c>
      <c r="C126">
        <v>31</v>
      </c>
      <c r="D126">
        <v>30</v>
      </c>
      <c r="E126">
        <v>13</v>
      </c>
      <c r="F126">
        <v>23</v>
      </c>
      <c r="J126" s="1">
        <v>1</v>
      </c>
      <c r="P126" t="b">
        <f t="shared" si="14"/>
        <v>1</v>
      </c>
      <c r="Q126" t="b">
        <f t="shared" si="15"/>
        <v>1</v>
      </c>
    </row>
    <row r="127" spans="1:17">
      <c r="A127">
        <v>20</v>
      </c>
      <c r="B127">
        <f>VLOOKUP(C127,D$124:F$126,D127)</f>
        <v>20</v>
      </c>
      <c r="C127">
        <v>29</v>
      </c>
      <c r="D127">
        <v>1</v>
      </c>
      <c r="J127" s="1">
        <v>2</v>
      </c>
      <c r="P127" t="b">
        <f t="shared" si="14"/>
        <v>1</v>
      </c>
      <c r="Q127" t="b">
        <f t="shared" si="15"/>
        <v>1</v>
      </c>
    </row>
    <row r="128" spans="1:17">
      <c r="A128">
        <v>13</v>
      </c>
      <c r="B128">
        <f>VLOOKUP(C128,D$124:F$126,D128)</f>
        <v>13</v>
      </c>
      <c r="C128">
        <v>30</v>
      </c>
      <c r="D128">
        <v>2</v>
      </c>
      <c r="J128" s="1">
        <v>2</v>
      </c>
      <c r="P128" t="b">
        <f t="shared" si="14"/>
        <v>1</v>
      </c>
      <c r="Q128" t="b">
        <f t="shared" si="15"/>
        <v>1</v>
      </c>
    </row>
    <row r="129" spans="1:17">
      <c r="A129">
        <v>23</v>
      </c>
      <c r="B129">
        <f>VLOOKUP(C129,D$124:F$126,D129)</f>
        <v>23</v>
      </c>
      <c r="C129">
        <v>31</v>
      </c>
      <c r="D129">
        <v>3</v>
      </c>
      <c r="J129" s="1">
        <v>2</v>
      </c>
      <c r="P129" t="b">
        <f t="shared" si="14"/>
        <v>1</v>
      </c>
      <c r="Q129" t="b">
        <f t="shared" si="15"/>
        <v>1</v>
      </c>
    </row>
    <row r="130" spans="1:17">
      <c r="A130" t="s">
        <v>28</v>
      </c>
      <c r="B130" t="e">
        <f>VLOOKUP(C130,D$124:F$126,D130)</f>
        <v>#VALUE!</v>
      </c>
      <c r="C130">
        <v>31</v>
      </c>
      <c r="D130">
        <v>0</v>
      </c>
      <c r="J130" s="1">
        <v>2</v>
      </c>
      <c r="M130" s="3" t="e">
        <v>#VALUE!</v>
      </c>
      <c r="P130" t="b">
        <f t="shared" si="14"/>
        <v>1</v>
      </c>
      <c r="Q130" t="b">
        <f t="shared" si="15"/>
        <v>1</v>
      </c>
    </row>
    <row r="131" spans="1:17">
      <c r="A131" t="s">
        <v>28</v>
      </c>
      <c r="B131" t="e">
        <f>VLOOKUP(C131,D$124:F$126,D131)</f>
        <v>#REF!</v>
      </c>
      <c r="C131">
        <v>31</v>
      </c>
      <c r="D131">
        <v>4</v>
      </c>
      <c r="J131" s="1">
        <v>2</v>
      </c>
      <c r="M131" s="3" t="e">
        <v>#REF!</v>
      </c>
      <c r="P131" t="b">
        <f t="shared" si="14"/>
        <v>1</v>
      </c>
      <c r="Q131" t="b">
        <f t="shared" si="15"/>
        <v>1</v>
      </c>
    </row>
    <row r="132" spans="1:17">
      <c r="M132" s="3"/>
    </row>
    <row r="133" spans="1:17">
      <c r="A133" t="s">
        <v>12</v>
      </c>
      <c r="B133" t="str">
        <f>VLOOKUP(C133,D$133:F$135,1,FALSE)</f>
        <v>one</v>
      </c>
      <c r="C133" t="s">
        <v>12</v>
      </c>
      <c r="D133" t="s">
        <v>12</v>
      </c>
      <c r="E133" t="s">
        <v>33</v>
      </c>
      <c r="F133" t="s">
        <v>36</v>
      </c>
      <c r="J133" s="1">
        <v>4</v>
      </c>
      <c r="K133" t="s">
        <v>39</v>
      </c>
      <c r="L133" t="s">
        <v>25</v>
      </c>
      <c r="P133" t="b">
        <f t="shared" ref="P133:P141" si="16">OR(ISBLANK(B133),IF(ISERROR(B133),ERROR.TYPE(B133)=IF(ISBLANK(M133),ERROR.TYPE(A133),ERROR.TYPE(M133)),IF(ISBLANK(M133),AND(NOT(ISBLANK(A133)),A133=B133),B133=M133)))</f>
        <v>1</v>
      </c>
      <c r="Q133" t="b">
        <f t="shared" ref="Q133:Q141" si="17">IF(ISBLANK(O133),IF(ISERROR(P133),FALSE,P133),O133)</f>
        <v>1</v>
      </c>
    </row>
    <row r="134" spans="1:17">
      <c r="A134" t="s">
        <v>34</v>
      </c>
      <c r="B134" t="str">
        <f>VLOOKUP(C134,D$133:F$135,2,FALSE)</f>
        <v>два</v>
      </c>
      <c r="C134" t="s">
        <v>13</v>
      </c>
      <c r="D134" t="s">
        <v>13</v>
      </c>
      <c r="E134" t="s">
        <v>34</v>
      </c>
      <c r="F134" t="s">
        <v>37</v>
      </c>
      <c r="J134" s="1">
        <v>1</v>
      </c>
      <c r="P134" t="b">
        <f t="shared" si="16"/>
        <v>1</v>
      </c>
      <c r="Q134" t="b">
        <f t="shared" si="17"/>
        <v>1</v>
      </c>
    </row>
    <row r="135" spans="1:17">
      <c r="A135" t="s">
        <v>38</v>
      </c>
      <c r="B135" t="str">
        <f>VLOOKUP(C135,D$133:F$135,3,FALSE)</f>
        <v>drei</v>
      </c>
      <c r="C135" t="s">
        <v>32</v>
      </c>
      <c r="D135" t="s">
        <v>32</v>
      </c>
      <c r="E135" t="s">
        <v>35</v>
      </c>
      <c r="F135" t="s">
        <v>38</v>
      </c>
      <c r="J135" s="1">
        <v>1</v>
      </c>
      <c r="P135" t="b">
        <f t="shared" si="16"/>
        <v>1</v>
      </c>
      <c r="Q135" t="b">
        <f t="shared" si="17"/>
        <v>1</v>
      </c>
    </row>
    <row r="136" spans="1:17">
      <c r="A136" t="s">
        <v>12</v>
      </c>
      <c r="B136" t="str">
        <f t="shared" ref="B136:B141" si="18">VLOOKUP(C136,D$133:F$135,D136,FALSE)</f>
        <v>one</v>
      </c>
      <c r="C136" t="s">
        <v>12</v>
      </c>
      <c r="D136">
        <v>1</v>
      </c>
      <c r="J136" s="1">
        <v>2</v>
      </c>
      <c r="P136" t="b">
        <f t="shared" si="16"/>
        <v>1</v>
      </c>
      <c r="Q136" t="b">
        <f t="shared" si="17"/>
        <v>1</v>
      </c>
    </row>
    <row r="137" spans="1:17">
      <c r="A137" t="s">
        <v>34</v>
      </c>
      <c r="B137" t="str">
        <f t="shared" si="18"/>
        <v>два</v>
      </c>
      <c r="C137" t="s">
        <v>13</v>
      </c>
      <c r="D137">
        <v>2</v>
      </c>
      <c r="J137" s="1">
        <v>2</v>
      </c>
      <c r="P137" t="b">
        <f t="shared" si="16"/>
        <v>1</v>
      </c>
      <c r="Q137" t="b">
        <f t="shared" si="17"/>
        <v>1</v>
      </c>
    </row>
    <row r="138" spans="1:17">
      <c r="A138" t="s">
        <v>38</v>
      </c>
      <c r="B138" t="str">
        <f t="shared" si="18"/>
        <v>drei</v>
      </c>
      <c r="C138" t="s">
        <v>32</v>
      </c>
      <c r="D138">
        <v>3</v>
      </c>
      <c r="J138" s="1">
        <v>2</v>
      </c>
      <c r="P138" t="b">
        <f t="shared" si="16"/>
        <v>1</v>
      </c>
      <c r="Q138" t="b">
        <f t="shared" si="17"/>
        <v>1</v>
      </c>
    </row>
    <row r="139" spans="1:17">
      <c r="A139" t="s">
        <v>46</v>
      </c>
      <c r="B139" t="e">
        <f t="shared" si="18"/>
        <v>#N/A</v>
      </c>
      <c r="C139" t="s">
        <v>40</v>
      </c>
      <c r="D139">
        <v>1</v>
      </c>
      <c r="J139" s="1">
        <v>2</v>
      </c>
      <c r="M139" s="3" t="e">
        <v>#N/A</v>
      </c>
      <c r="P139" t="b">
        <f t="shared" si="16"/>
        <v>1</v>
      </c>
      <c r="Q139" t="b">
        <f t="shared" si="17"/>
        <v>1</v>
      </c>
    </row>
    <row r="140" spans="1:17">
      <c r="A140" t="s">
        <v>45</v>
      </c>
      <c r="B140" t="e">
        <f t="shared" si="18"/>
        <v>#VALUE!</v>
      </c>
      <c r="C140" t="s">
        <v>12</v>
      </c>
      <c r="D140">
        <v>0</v>
      </c>
      <c r="J140" s="1">
        <v>2</v>
      </c>
      <c r="M140" s="3" t="e">
        <v>#VALUE!</v>
      </c>
      <c r="P140" t="b">
        <f t="shared" si="16"/>
        <v>1</v>
      </c>
      <c r="Q140" t="b">
        <f t="shared" si="17"/>
        <v>1</v>
      </c>
    </row>
    <row r="141" spans="1:17">
      <c r="A141" t="s">
        <v>45</v>
      </c>
      <c r="B141" t="e">
        <f t="shared" si="18"/>
        <v>#REF!</v>
      </c>
      <c r="C141" t="s">
        <v>12</v>
      </c>
      <c r="D141">
        <v>4</v>
      </c>
      <c r="J141" s="1">
        <v>2</v>
      </c>
      <c r="M141" s="3" t="e">
        <v>#REF!</v>
      </c>
      <c r="P141" t="b">
        <f t="shared" si="16"/>
        <v>1</v>
      </c>
      <c r="Q141" t="b">
        <f t="shared" si="17"/>
        <v>1</v>
      </c>
    </row>
    <row r="142" spans="1:17">
      <c r="M142" s="3"/>
    </row>
    <row r="143" spans="1:17">
      <c r="A143">
        <v>11</v>
      </c>
      <c r="B143">
        <f t="shared" ref="B143:B148" si="19">CHOOSE(C143,D143,E143,F143)</f>
        <v>11</v>
      </c>
      <c r="C143">
        <v>1</v>
      </c>
      <c r="D143">
        <v>11</v>
      </c>
      <c r="E143">
        <v>12</v>
      </c>
      <c r="F143">
        <v>13</v>
      </c>
      <c r="J143" s="1">
        <v>4</v>
      </c>
      <c r="K143" t="s">
        <v>26</v>
      </c>
      <c r="L143" t="s">
        <v>26</v>
      </c>
      <c r="M143" s="3"/>
      <c r="P143" t="b">
        <f t="shared" ref="P143:P148" si="20">OR(ISBLANK(B143),IF(ISERROR(B143),ERROR.TYPE(B143)=IF(ISBLANK(M143),ERROR.TYPE(A143),ERROR.TYPE(M143)),IF(ISBLANK(M143),AND(NOT(ISBLANK(A143)),A143=B143),B143=M143)))</f>
        <v>1</v>
      </c>
      <c r="Q143" t="b">
        <f t="shared" ref="Q143:Q148" si="21">IF(ISBLANK(O143),IF(ISERROR(P143),FALSE,P143),O143)</f>
        <v>1</v>
      </c>
    </row>
    <row r="144" spans="1:17">
      <c r="A144">
        <v>22</v>
      </c>
      <c r="B144">
        <f t="shared" si="19"/>
        <v>22</v>
      </c>
      <c r="C144">
        <v>2</v>
      </c>
      <c r="D144">
        <v>21</v>
      </c>
      <c r="E144">
        <v>22</v>
      </c>
      <c r="F144">
        <v>23</v>
      </c>
      <c r="J144" s="1">
        <v>4</v>
      </c>
      <c r="P144" t="b">
        <f t="shared" si="20"/>
        <v>1</v>
      </c>
      <c r="Q144" t="b">
        <f t="shared" si="21"/>
        <v>1</v>
      </c>
    </row>
    <row r="145" spans="1:17">
      <c r="A145">
        <v>33</v>
      </c>
      <c r="B145">
        <f t="shared" si="19"/>
        <v>33</v>
      </c>
      <c r="C145">
        <v>3</v>
      </c>
      <c r="D145">
        <v>31</v>
      </c>
      <c r="E145">
        <v>32</v>
      </c>
      <c r="F145">
        <v>33</v>
      </c>
      <c r="J145" s="1">
        <v>4</v>
      </c>
      <c r="P145" t="b">
        <f t="shared" si="20"/>
        <v>1</v>
      </c>
      <c r="Q145" t="b">
        <f t="shared" si="21"/>
        <v>1</v>
      </c>
    </row>
    <row r="146" spans="1:17">
      <c r="A146" t="s">
        <v>28</v>
      </c>
      <c r="B146" t="e">
        <f t="shared" si="19"/>
        <v>#VALUE!</v>
      </c>
      <c r="C146">
        <v>4</v>
      </c>
      <c r="D146">
        <v>11</v>
      </c>
      <c r="E146">
        <v>12</v>
      </c>
      <c r="F146">
        <v>13</v>
      </c>
      <c r="J146" s="1">
        <v>4</v>
      </c>
      <c r="M146" s="3" t="e">
        <v>#VALUE!</v>
      </c>
      <c r="P146" t="b">
        <f t="shared" si="20"/>
        <v>1</v>
      </c>
      <c r="Q146" t="b">
        <f t="shared" si="21"/>
        <v>1</v>
      </c>
    </row>
    <row r="147" spans="1:17">
      <c r="A147" t="s">
        <v>28</v>
      </c>
      <c r="B147" t="e">
        <f t="shared" si="19"/>
        <v>#VALUE!</v>
      </c>
      <c r="C147">
        <v>0</v>
      </c>
      <c r="D147">
        <v>11</v>
      </c>
      <c r="E147">
        <v>12</v>
      </c>
      <c r="F147">
        <v>13</v>
      </c>
      <c r="J147" s="1">
        <v>4</v>
      </c>
      <c r="M147" s="3" t="e">
        <v>#VALUE!</v>
      </c>
      <c r="P147" t="b">
        <f t="shared" si="20"/>
        <v>1</v>
      </c>
      <c r="Q147" t="b">
        <f t="shared" si="21"/>
        <v>1</v>
      </c>
    </row>
    <row r="148" spans="1:17">
      <c r="A148">
        <v>12</v>
      </c>
      <c r="B148">
        <f t="shared" si="19"/>
        <v>12</v>
      </c>
      <c r="C148">
        <v>2.99</v>
      </c>
      <c r="D148">
        <v>11</v>
      </c>
      <c r="E148">
        <v>12</v>
      </c>
      <c r="F148">
        <v>13</v>
      </c>
      <c r="J148" s="1">
        <v>4</v>
      </c>
      <c r="P148" t="b">
        <f t="shared" si="20"/>
        <v>1</v>
      </c>
      <c r="Q148" t="b">
        <f t="shared" si="21"/>
        <v>1</v>
      </c>
    </row>
    <row r="162" spans="13:13">
      <c r="M162" s="3"/>
    </row>
    <row r="166" spans="13:13">
      <c r="M166" s="3"/>
    </row>
    <row r="168" spans="13:13">
      <c r="M168" s="3"/>
    </row>
    <row r="169" spans="13:13">
      <c r="M169" s="3"/>
    </row>
    <row r="171" spans="13:13">
      <c r="M171" s="3"/>
    </row>
    <row r="173" spans="13:13">
      <c r="M173" s="3"/>
    </row>
    <row r="174" spans="13:13">
      <c r="M174" s="3"/>
    </row>
    <row r="178" spans="13:13">
      <c r="M178" s="3"/>
    </row>
    <row r="179" spans="13:13">
      <c r="M179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</sheetData>
  <phoneticPr fontId="1" type="noConversion"/>
  <conditionalFormatting sqref="A2:A10029">
    <cfRule type="expression" dxfId="5" priority="1" stopIfTrue="1">
      <formula>NOT(OR(ISBLANK(Q2),Q2))</formula>
    </cfRule>
    <cfRule type="expression" dxfId="4" priority="2" stopIfTrue="1">
      <formula>NOT(AND(ISBLANK(M2),ISBLANK(O2)))</formula>
    </cfRule>
  </conditionalFormatting>
  <conditionalFormatting sqref="C2:I10029">
    <cfRule type="expression" dxfId="3" priority="3" stopIfTrue="1">
      <formula>$J2&gt;COLUMN(C2)-3</formula>
    </cfRule>
  </conditionalFormatting>
  <conditionalFormatting sqref="M2:M10029">
    <cfRule type="expression" dxfId="2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2010-01-29T10:23:11Z</dcterms:modified>
</cp:coreProperties>
</file>