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52" i="1"/>
  <c r="P152" s="1"/>
  <c r="Q152" s="1"/>
  <c r="B147"/>
  <c r="P147" s="1"/>
  <c r="Q147" s="1"/>
  <c r="B151"/>
  <c r="P151" s="1"/>
  <c r="Q151" s="1"/>
  <c r="B150"/>
  <c r="P150" s="1"/>
  <c r="Q150" s="1"/>
  <c r="B149"/>
  <c r="P149" s="1"/>
  <c r="Q149" s="1"/>
  <c r="B146"/>
  <c r="P146" s="1"/>
  <c r="Q146" s="1"/>
  <c r="B145"/>
  <c r="P145" s="1"/>
  <c r="Q145" s="1"/>
  <c r="B144"/>
  <c r="P144" s="1"/>
  <c r="Q144" s="1"/>
  <c r="B143"/>
  <c r="P143" s="1"/>
  <c r="Q143" s="1"/>
  <c r="B142"/>
  <c r="P142" s="1"/>
  <c r="Q142" s="1"/>
  <c r="B141"/>
  <c r="P141" s="1"/>
  <c r="Q141" s="1"/>
  <c r="B140"/>
  <c r="P140" s="1"/>
  <c r="Q140" s="1"/>
  <c r="B139"/>
  <c r="P139" s="1"/>
  <c r="Q139" s="1"/>
  <c r="B135"/>
  <c r="P135" s="1"/>
  <c r="Q135" s="1"/>
  <c r="B132"/>
  <c r="P132" s="1"/>
  <c r="Q132" s="1"/>
  <c r="B137"/>
  <c r="P137" s="1"/>
  <c r="Q137" s="1"/>
  <c r="B136"/>
  <c r="P136" s="1"/>
  <c r="Q136" s="1"/>
  <c r="B133"/>
  <c r="P133" s="1"/>
  <c r="Q133" s="1"/>
  <c r="B131"/>
  <c r="P131" s="1"/>
  <c r="Q131" s="1"/>
  <c r="B130"/>
  <c r="P130" s="1"/>
  <c r="Q130" s="1"/>
  <c r="B125"/>
  <c r="P125" s="1"/>
  <c r="Q125" s="1"/>
  <c r="B128"/>
  <c r="P128" s="1"/>
  <c r="Q128" s="1"/>
  <c r="B127"/>
  <c r="P127" s="1"/>
  <c r="Q127" s="1"/>
  <c r="B124"/>
  <c r="P124" s="1"/>
  <c r="Q124" s="1"/>
  <c r="B122"/>
  <c r="P122" s="1"/>
  <c r="Q122" s="1"/>
  <c r="B121"/>
  <c r="P121" s="1"/>
  <c r="Q121" s="1"/>
  <c r="B120"/>
  <c r="P120" s="1"/>
  <c r="Q120" s="1"/>
  <c r="B119"/>
  <c r="P119" s="1"/>
  <c r="Q119" s="1"/>
  <c r="B118"/>
  <c r="P118" s="1"/>
  <c r="Q118" s="1"/>
  <c r="B117"/>
  <c r="P117" s="1"/>
  <c r="Q117" s="1"/>
  <c r="B116"/>
  <c r="P116" s="1"/>
  <c r="Q116" s="1"/>
  <c r="B115"/>
  <c r="P115" s="1"/>
  <c r="Q115" s="1"/>
  <c r="B114"/>
  <c r="P114" s="1"/>
  <c r="Q114" s="1"/>
  <c r="B113"/>
  <c r="P113" s="1"/>
  <c r="Q113" s="1"/>
  <c r="B112"/>
  <c r="P112" s="1"/>
  <c r="Q112" s="1"/>
  <c r="B111"/>
  <c r="P111" s="1"/>
  <c r="Q111" s="1"/>
  <c r="B110"/>
  <c r="P110" s="1"/>
  <c r="Q110" s="1"/>
  <c r="B108"/>
  <c r="P108" s="1"/>
  <c r="Q108" s="1"/>
  <c r="B107"/>
  <c r="P107" s="1"/>
  <c r="Q107" s="1"/>
  <c r="B106"/>
  <c r="P106" s="1"/>
  <c r="Q106" s="1"/>
  <c r="B105"/>
  <c r="P105" s="1"/>
  <c r="Q105" s="1"/>
  <c r="B104"/>
  <c r="P104" s="1"/>
  <c r="Q104" s="1"/>
  <c r="B103"/>
  <c r="P103" s="1"/>
  <c r="Q103" s="1"/>
  <c r="B102"/>
  <c r="P102" s="1"/>
  <c r="Q102" s="1"/>
  <c r="B101"/>
  <c r="P101" s="1"/>
  <c r="Q101" s="1"/>
  <c r="B100"/>
  <c r="P100" s="1"/>
  <c r="Q100" s="1"/>
  <c r="B99"/>
  <c r="P99" s="1"/>
  <c r="Q99" s="1"/>
  <c r="B98"/>
  <c r="P98" s="1"/>
  <c r="Q98" s="1"/>
  <c r="B97"/>
  <c r="P97" s="1"/>
  <c r="Q97" s="1"/>
  <c r="B96"/>
  <c r="P96" s="1"/>
  <c r="Q96" s="1"/>
  <c r="B95"/>
  <c r="P95" s="1"/>
  <c r="Q95" s="1"/>
  <c r="B94"/>
  <c r="P94" s="1"/>
  <c r="Q94" s="1"/>
  <c r="B93"/>
  <c r="P93" s="1"/>
  <c r="Q93" s="1"/>
  <c r="B92"/>
  <c r="P92" s="1"/>
  <c r="Q92" s="1"/>
  <c r="B91"/>
  <c r="P91" s="1"/>
  <c r="Q91" s="1"/>
  <c r="B90"/>
  <c r="P90" s="1"/>
  <c r="Q90" s="1"/>
  <c r="B89"/>
  <c r="P89" s="1"/>
  <c r="Q89" s="1"/>
  <c r="B88"/>
  <c r="P88" s="1"/>
  <c r="Q88" s="1"/>
  <c r="B87"/>
  <c r="P87" s="1"/>
  <c r="Q87" s="1"/>
  <c r="B86"/>
  <c r="P86" s="1"/>
  <c r="Q86" s="1"/>
  <c r="B85"/>
  <c r="P85" s="1"/>
  <c r="Q85" s="1"/>
  <c r="B84"/>
  <c r="P84" s="1"/>
  <c r="Q84" s="1"/>
  <c r="B83"/>
  <c r="P83" s="1"/>
  <c r="Q83" s="1"/>
  <c r="B82"/>
  <c r="P82" s="1"/>
  <c r="Q82" s="1"/>
  <c r="B81"/>
  <c r="P81" s="1"/>
  <c r="Q81" s="1"/>
  <c r="B80"/>
  <c r="P80" s="1"/>
  <c r="Q80" s="1"/>
  <c r="B79"/>
  <c r="P79" s="1"/>
  <c r="Q79" s="1"/>
  <c r="B78"/>
  <c r="P78" s="1"/>
  <c r="Q78" s="1"/>
  <c r="B77"/>
  <c r="P77" s="1"/>
  <c r="Q77" s="1"/>
  <c r="B76"/>
  <c r="P76" s="1"/>
  <c r="Q76" s="1"/>
  <c r="B75"/>
  <c r="P75" s="1"/>
  <c r="Q75" s="1"/>
  <c r="B74"/>
  <c r="P74" s="1"/>
  <c r="Q74" s="1"/>
  <c r="B73"/>
  <c r="P73" s="1"/>
  <c r="Q73" s="1"/>
  <c r="B72"/>
  <c r="P72" s="1"/>
  <c r="Q72" s="1"/>
  <c r="B71"/>
  <c r="P71" s="1"/>
  <c r="Q71" s="1"/>
  <c r="B70"/>
  <c r="P70" s="1"/>
  <c r="Q70" s="1"/>
  <c r="B69"/>
  <c r="P69" s="1"/>
  <c r="Q69" s="1"/>
  <c r="B68"/>
  <c r="P68" s="1"/>
  <c r="Q68" s="1"/>
  <c r="B67"/>
  <c r="P67" s="1"/>
  <c r="Q67" s="1"/>
  <c r="B66"/>
  <c r="P66" s="1"/>
  <c r="Q66" s="1"/>
  <c r="B65"/>
  <c r="P65" s="1"/>
  <c r="Q65" s="1"/>
  <c r="B64"/>
  <c r="P64" s="1"/>
  <c r="Q64" s="1"/>
  <c r="B63"/>
  <c r="P63" s="1"/>
  <c r="Q63" s="1"/>
  <c r="B62"/>
  <c r="P62" s="1"/>
  <c r="Q62" s="1"/>
  <c r="B61"/>
  <c r="P61" s="1"/>
  <c r="Q61" s="1"/>
  <c r="B60"/>
  <c r="P60" s="1"/>
  <c r="Q60" s="1"/>
  <c r="B59"/>
  <c r="P59" s="1"/>
  <c r="Q59" s="1"/>
  <c r="B58"/>
  <c r="P58" s="1"/>
  <c r="Q58" s="1"/>
  <c r="B57"/>
  <c r="P57" s="1"/>
  <c r="Q57" s="1"/>
  <c r="B56"/>
  <c r="P56" s="1"/>
  <c r="Q56" s="1"/>
  <c r="B55"/>
  <c r="P55" s="1"/>
  <c r="Q55" s="1"/>
  <c r="B54"/>
  <c r="P54" s="1"/>
  <c r="Q54" s="1"/>
  <c r="B53"/>
  <c r="P53" s="1"/>
  <c r="Q53" s="1"/>
  <c r="B52"/>
  <c r="P52" s="1"/>
  <c r="Q52" s="1"/>
  <c r="B51"/>
  <c r="P51" s="1"/>
  <c r="Q51" s="1"/>
  <c r="B50"/>
  <c r="P50" s="1"/>
  <c r="Q50" s="1"/>
  <c r="B49"/>
  <c r="P49" s="1"/>
  <c r="Q49" s="1"/>
  <c r="B48"/>
  <c r="P48" s="1"/>
  <c r="Q48" s="1"/>
  <c r="B46"/>
  <c r="P46" s="1"/>
  <c r="Q46" s="1"/>
  <c r="B45"/>
  <c r="P45" s="1"/>
  <c r="Q45" s="1"/>
  <c r="B44"/>
  <c r="P44" s="1"/>
  <c r="Q44" s="1"/>
  <c r="B43"/>
  <c r="P43" s="1"/>
  <c r="Q43" s="1"/>
  <c r="B42"/>
  <c r="P42" s="1"/>
  <c r="Q42" s="1"/>
  <c r="B41"/>
  <c r="P41" s="1"/>
  <c r="Q41" s="1"/>
  <c r="B40"/>
  <c r="P40" s="1"/>
  <c r="Q40" s="1"/>
  <c r="B39"/>
  <c r="P39" s="1"/>
  <c r="Q39" s="1"/>
  <c r="B37"/>
  <c r="P37" s="1"/>
  <c r="Q37" s="1"/>
  <c r="B36"/>
  <c r="P36" s="1"/>
  <c r="Q36" s="1"/>
  <c r="B35"/>
  <c r="P35" s="1"/>
  <c r="Q35" s="1"/>
  <c r="B34"/>
  <c r="P34" s="1"/>
  <c r="Q34" s="1"/>
  <c r="B33"/>
  <c r="P33" s="1"/>
  <c r="Q33" s="1"/>
  <c r="B32"/>
  <c r="P32" s="1"/>
  <c r="Q32" s="1"/>
  <c r="B30"/>
  <c r="P30" s="1"/>
  <c r="Q30" s="1"/>
  <c r="B29"/>
  <c r="P29" s="1"/>
  <c r="Q29" s="1"/>
  <c r="B28"/>
  <c r="P28" s="1"/>
  <c r="Q28" s="1"/>
  <c r="B27"/>
  <c r="P27" s="1"/>
  <c r="Q27" s="1"/>
  <c r="B26"/>
  <c r="P26" s="1"/>
  <c r="Q26" s="1"/>
  <c r="B25"/>
  <c r="P25" s="1"/>
  <c r="Q25" s="1"/>
  <c r="B24"/>
  <c r="P24" s="1"/>
  <c r="Q24" s="1"/>
  <c r="B23"/>
  <c r="P23" s="1"/>
  <c r="Q23" s="1"/>
  <c r="B22"/>
  <c r="P22" s="1"/>
  <c r="Q22" s="1"/>
  <c r="B21"/>
  <c r="P21" s="1"/>
  <c r="Q21" s="1"/>
  <c r="B20"/>
  <c r="P20" s="1"/>
  <c r="Q20" s="1"/>
  <c r="B19"/>
  <c r="P19" s="1"/>
  <c r="Q19" s="1"/>
  <c r="B18"/>
  <c r="P18" s="1"/>
  <c r="Q18" s="1"/>
  <c r="B17"/>
  <c r="P17" s="1"/>
  <c r="Q17" s="1"/>
  <c r="B16"/>
  <c r="P16" s="1"/>
  <c r="Q16" s="1"/>
  <c r="B15"/>
  <c r="P15" s="1"/>
  <c r="Q15" s="1"/>
  <c r="B14"/>
  <c r="P14" s="1"/>
  <c r="Q14" s="1"/>
  <c r="B13"/>
  <c r="P13" s="1"/>
  <c r="Q13" s="1"/>
  <c r="B12"/>
  <c r="P12" s="1"/>
  <c r="Q12" s="1"/>
  <c r="B11"/>
  <c r="P11" s="1"/>
  <c r="Q11" s="1"/>
  <c r="B10"/>
  <c r="P10" s="1"/>
  <c r="Q10" s="1"/>
  <c r="B9"/>
  <c r="P9" s="1"/>
  <c r="Q9" s="1"/>
  <c r="B8"/>
  <c r="P8" s="1"/>
  <c r="Q8" s="1"/>
  <c r="B7"/>
  <c r="P7" s="1"/>
  <c r="Q7" s="1"/>
  <c r="B6"/>
  <c r="P6" s="1"/>
  <c r="Q6" s="1"/>
  <c r="B5"/>
  <c r="P5" s="1"/>
  <c r="Q5" s="1"/>
  <c r="B4"/>
  <c r="P4" s="1"/>
  <c r="Q4" s="1"/>
  <c r="B3"/>
  <c r="P3" s="1"/>
  <c r="Q3" s="1"/>
  <c r="B2"/>
  <c r="P2" s="1"/>
  <c r="Q2" s="1"/>
  <c r="Q1" s="1"/>
  <c r="A1" s="1"/>
</calcChain>
</file>

<file path=xl/comments1.xml><?xml version="1.0" encoding="utf-8"?>
<comments xmlns="http://schemas.openxmlformats.org/spreadsheetml/2006/main">
  <authors>
    <author>vkorenev</author>
  </authors>
  <commentList>
    <comment ref="N5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5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6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7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8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7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8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99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0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1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2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3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4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5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06" authorId="0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<sst xmlns="http://schemas.openxmlformats.org/spreadsheetml/2006/main" count="288" uniqueCount="151">
  <si>
    <t>Actual</t>
  </si>
  <si>
    <t>Inputs</t>
  </si>
  <si>
    <t>Name</t>
  </si>
  <si>
    <t># of Inputs</t>
  </si>
  <si>
    <t>Highlight</t>
  </si>
  <si>
    <t>Excel says</t>
  </si>
  <si>
    <t>Skip for</t>
  </si>
  <si>
    <t>123</t>
  </si>
  <si>
    <t>VALUE</t>
  </si>
  <si>
    <t>20%</t>
  </si>
  <si>
    <t xml:space="preserve"> 123 </t>
  </si>
  <si>
    <t>123.55</t>
  </si>
  <si>
    <t>-12345e-10</t>
  </si>
  <si>
    <t xml:space="preserve"> -23</t>
  </si>
  <si>
    <t>0</t>
  </si>
  <si>
    <t>@</t>
  </si>
  <si>
    <t>TEXT</t>
  </si>
  <si>
    <t>99999999999</t>
  </si>
  <si>
    <t>1E+11</t>
  </si>
  <si>
    <t>bigdecimal, long</t>
  </si>
  <si>
    <t>9E-09</t>
  </si>
  <si>
    <t>long</t>
  </si>
  <si>
    <t>7777777778</t>
  </si>
  <si>
    <t>77777777778</t>
  </si>
  <si>
    <t>-7777777778</t>
  </si>
  <si>
    <t>-77777777778</t>
  </si>
  <si>
    <t>1E-11</t>
  </si>
  <si>
    <t>0.000000009</t>
  </si>
  <si>
    <t>7.77778E-05</t>
  </si>
  <si>
    <t>0.000777778</t>
  </si>
  <si>
    <t>0.007777778</t>
  </si>
  <si>
    <t>0.077777778</t>
  </si>
  <si>
    <t>0.777777778</t>
  </si>
  <si>
    <t>7.777777778</t>
  </si>
  <si>
    <t>77.77777778</t>
  </si>
  <si>
    <t>777.7777778</t>
  </si>
  <si>
    <t>7777.777778</t>
  </si>
  <si>
    <t>77777.77778</t>
  </si>
  <si>
    <t>777777.7778</t>
  </si>
  <si>
    <t>7777777.778</t>
  </si>
  <si>
    <t>77777777.78</t>
  </si>
  <si>
    <t>777777777.8</t>
  </si>
  <si>
    <t>7.77778E+11</t>
  </si>
  <si>
    <t>7.77778E+12</t>
  </si>
  <si>
    <t>7.77778E+13</t>
  </si>
  <si>
    <t>7.77778E+14</t>
  </si>
  <si>
    <t>-777777777.8</t>
  </si>
  <si>
    <t>-7.77778E+11</t>
  </si>
  <si>
    <t>0.000000001</t>
  </si>
  <si>
    <t>0.000000011</t>
  </si>
  <si>
    <t>0.000000111</t>
  </si>
  <si>
    <t>0.000001111</t>
  </si>
  <si>
    <t>0.000011111</t>
  </si>
  <si>
    <t>0.000111111</t>
  </si>
  <si>
    <t>0.001111111</t>
  </si>
  <si>
    <t>0.011111111</t>
  </si>
  <si>
    <t>0.111111111</t>
  </si>
  <si>
    <t>1.1E-10</t>
  </si>
  <si>
    <t>1.01E-09</t>
  </si>
  <si>
    <t>1.101E-08</t>
  </si>
  <si>
    <t>1.1101E-07</t>
  </si>
  <si>
    <t>1.11101E-06</t>
  </si>
  <si>
    <t>1.1111E-05</t>
  </si>
  <si>
    <t>9.9E-10</t>
  </si>
  <si>
    <t>1.99E-09</t>
  </si>
  <si>
    <t>1.199E-08</t>
  </si>
  <si>
    <t>1.1199E-07</t>
  </si>
  <si>
    <t>1.11199E-06</t>
  </si>
  <si>
    <t>1.1112E-05</t>
  </si>
  <si>
    <t>0.000111112</t>
  </si>
  <si>
    <t>0.001111112</t>
  </si>
  <si>
    <t>0.011111112</t>
  </si>
  <si>
    <t>0.111111112</t>
  </si>
  <si>
    <t>100'000'000</t>
  </si>
  <si>
    <t>1'234.567e6</t>
  </si>
  <si>
    <t>-123'456E-12</t>
  </si>
  <si>
    <t>VALUE (does not support blanks!)</t>
  </si>
  <si>
    <t>TEXT (does not support blanks!)</t>
  </si>
  <si>
    <t>N (does not support blanks!)</t>
  </si>
  <si>
    <t>N</t>
  </si>
  <si>
    <t>12345</t>
  </si>
  <si>
    <t>01.01.2007</t>
  </si>
  <si>
    <t>AaBbCcDd</t>
  </si>
  <si>
    <t>T (does not support blanks!)</t>
  </si>
  <si>
    <t>T</t>
  </si>
  <si>
    <t>АаБбВвГгДд</t>
  </si>
  <si>
    <t/>
  </si>
  <si>
    <t>123.45</t>
  </si>
  <si>
    <t>FIXED</t>
  </si>
  <si>
    <t>-1230</t>
  </si>
  <si>
    <t>1'234.35</t>
  </si>
  <si>
    <t>12.340</t>
  </si>
  <si>
    <t>12'345.340</t>
  </si>
  <si>
    <t>123'456'789.123</t>
  </si>
  <si>
    <t>12'300</t>
  </si>
  <si>
    <t>12345.340</t>
  </si>
  <si>
    <t>1'234'567'891'234.56</t>
  </si>
  <si>
    <t>123'456'789'123'400.00</t>
  </si>
  <si>
    <t>1'234.6</t>
  </si>
  <si>
    <t>-1'230</t>
  </si>
  <si>
    <t>1230</t>
  </si>
  <si>
    <t>5.7.1998</t>
  </si>
  <si>
    <t>5.7.98</t>
  </si>
  <si>
    <t>5.7.1998 12:13</t>
  </si>
  <si>
    <t>5.7.98 12:13:14</t>
  </si>
  <si>
    <t>12:13</t>
  </si>
  <si>
    <t>12:13:14</t>
  </si>
  <si>
    <t>0:13</t>
  </si>
  <si>
    <t>0:13:14</t>
  </si>
  <si>
    <t>1.1.30</t>
  </si>
  <si>
    <t>31.12.29</t>
  </si>
  <si>
    <t>1998/7/5</t>
  </si>
  <si>
    <t>1998/7/5 12:13</t>
  </si>
  <si>
    <t>1998-7-5</t>
  </si>
  <si>
    <t>1998-7-5 12:13</t>
  </si>
  <si>
    <t>1998/7/5 12:13:14</t>
  </si>
  <si>
    <t>1998-7-5 12:13:14</t>
  </si>
  <si>
    <t>5/7/1998</t>
  </si>
  <si>
    <t>5/7/1998 12:13</t>
  </si>
  <si>
    <t>5/7/1998 12:13:14</t>
  </si>
  <si>
    <t>!STR:FE</t>
  </si>
  <si>
    <t>Custom check</t>
  </si>
  <si>
    <t>SFr. 123.00</t>
  </si>
  <si>
    <t>DOLLAR</t>
  </si>
  <si>
    <t>SFr. -1'234.57</t>
  </si>
  <si>
    <t>SFr. 123'000</t>
  </si>
  <si>
    <t>SFr. 12'345.340</t>
  </si>
  <si>
    <t>SFr.-1'234.57</t>
  </si>
  <si>
    <t>A</t>
  </si>
  <si>
    <t>CHAR</t>
  </si>
  <si>
    <t>d</t>
  </si>
  <si>
    <t>ú</t>
  </si>
  <si>
    <t>§</t>
  </si>
  <si>
    <t>ё</t>
  </si>
  <si>
    <t>CODE</t>
  </si>
  <si>
    <t>ü</t>
  </si>
  <si>
    <t>7/5/1998</t>
  </si>
  <si>
    <t>DATEVALUE</t>
  </si>
  <si>
    <t>7-5-1998</t>
  </si>
  <si>
    <t>7.5.1998</t>
  </si>
  <si>
    <t>1.12.07</t>
  </si>
  <si>
    <t>1. Dezember 2007</t>
  </si>
  <si>
    <t>1. Dez 2007</t>
  </si>
  <si>
    <t>1 Dez 2007</t>
  </si>
  <si>
    <t>1. Dezember 2007 12:13</t>
  </si>
  <si>
    <t>7/5/1998 12: 13</t>
  </si>
  <si>
    <t>TIMEVALUE</t>
  </si>
  <si>
    <t>29. mai 2007 12:30</t>
  </si>
  <si>
    <t>29-mai-2007 12:30:23</t>
  </si>
  <si>
    <t>7.5.1998 12: 13</t>
  </si>
  <si>
    <t>7.5.98 12:13:14</t>
  </si>
</sst>
</file>

<file path=xl/styles.xml><?xml version="1.0" encoding="utf-8"?>
<styleSheet xmlns="http://schemas.openxmlformats.org/spreadsheetml/2006/main">
  <numFmts count="4">
    <numFmt numFmtId="192" formatCode="0.0000"/>
    <numFmt numFmtId="207" formatCode="0.000000000000000"/>
    <numFmt numFmtId="209" formatCode="0.00000000000"/>
    <numFmt numFmtId="210" formatCode="0.0000000000000000000"/>
  </numFmts>
  <fonts count="7"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4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11" fontId="0" fillId="0" borderId="0" xfId="0" applyNumberFormat="1"/>
    <xf numFmtId="9" fontId="0" fillId="0" borderId="0" xfId="0" applyNumberFormat="1"/>
    <xf numFmtId="14" fontId="0" fillId="0" borderId="0" xfId="0" applyNumberFormat="1"/>
    <xf numFmtId="9" fontId="0" fillId="0" borderId="0" xfId="1" quotePrefix="1" applyFont="1"/>
    <xf numFmtId="11" fontId="0" fillId="0" borderId="0" xfId="0" quotePrefix="1" applyNumberFormat="1"/>
    <xf numFmtId="9" fontId="0" fillId="0" borderId="0" xfId="0" quotePrefix="1" applyNumberFormat="1"/>
    <xf numFmtId="0" fontId="0" fillId="0" borderId="0" xfId="0" applyNumberFormat="1"/>
    <xf numFmtId="192" fontId="0" fillId="0" borderId="0" xfId="0" applyNumberFormat="1"/>
    <xf numFmtId="207" fontId="0" fillId="0" borderId="0" xfId="0" applyNumberFormat="1"/>
    <xf numFmtId="209" fontId="0" fillId="0" borderId="0" xfId="0" applyNumberFormat="1"/>
    <xf numFmtId="210" fontId="0" fillId="0" borderId="0" xfId="0" applyNumberFormat="1"/>
    <xf numFmtId="0" fontId="0" fillId="0" borderId="0" xfId="0" quotePrefix="1" applyNumberFormat="1"/>
    <xf numFmtId="14" fontId="0" fillId="0" borderId="0" xfId="0" quotePrefix="1" applyNumberFormat="1"/>
    <xf numFmtId="49" fontId="0" fillId="0" borderId="0" xfId="0" applyNumberFormat="1"/>
    <xf numFmtId="20" fontId="0" fillId="0" borderId="0" xfId="0" quotePrefix="1" applyNumberFormat="1"/>
    <xf numFmtId="49" fontId="0" fillId="0" borderId="0" xfId="0" quotePrefix="1" applyNumberFormat="1"/>
  </cellXfs>
  <cellStyles count="2">
    <cellStyle name="Normal" xfId="0" builtinId="0"/>
    <cellStyle name="Percent" xfId="1" builtinId="5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2"/>
  <sheetViews>
    <sheetView tabSelected="1" workbookViewId="0"/>
  </sheetViews>
  <sheetFormatPr defaultRowHeight="12.75"/>
  <cols>
    <col min="1" max="2" width="20.25" bestFit="1" customWidth="1"/>
    <col min="3" max="3" width="36.25" bestFit="1" customWidth="1"/>
    <col min="4" max="4" width="2.75" bestFit="1" customWidth="1"/>
    <col min="5" max="5" width="6" bestFit="1" customWidth="1"/>
    <col min="6" max="9" width="3.25" customWidth="1"/>
    <col min="10" max="10" width="10.625" style="2" bestFit="1" customWidth="1"/>
    <col min="11" max="11" width="29.25" bestFit="1" customWidth="1"/>
    <col min="12" max="12" width="7.875" bestFit="1" customWidth="1"/>
    <col min="13" max="13" width="11.875" bestFit="1" customWidth="1"/>
    <col min="14" max="14" width="14.125" bestFit="1" customWidth="1"/>
  </cols>
  <sheetData>
    <row r="1" spans="1:17" s="4" customFormat="1" ht="25.5" customHeight="1">
      <c r="A1" s="4" t="str">
        <f>IF( Q1, "Expected", "FAILED!" )</f>
        <v>Expected</v>
      </c>
      <c r="B1" s="4" t="s">
        <v>0</v>
      </c>
      <c r="C1" s="4" t="s">
        <v>1</v>
      </c>
      <c r="J1" s="4" t="s">
        <v>3</v>
      </c>
      <c r="K1" s="4" t="s">
        <v>2</v>
      </c>
      <c r="L1" s="4" t="s">
        <v>4</v>
      </c>
      <c r="M1" s="4" t="s">
        <v>5</v>
      </c>
      <c r="N1" s="4" t="s">
        <v>6</v>
      </c>
      <c r="O1" s="4" t="s">
        <v>121</v>
      </c>
      <c r="Q1" s="4" t="b">
        <f>AND( Q2:Q10000 )</f>
        <v>1</v>
      </c>
    </row>
    <row r="2" spans="1:17">
      <c r="A2" s="11">
        <v>123</v>
      </c>
      <c r="B2">
        <f>VALUE(C2)</f>
        <v>123</v>
      </c>
      <c r="C2" s="3" t="s">
        <v>7</v>
      </c>
      <c r="J2" s="2">
        <v>1</v>
      </c>
      <c r="K2" t="s">
        <v>76</v>
      </c>
      <c r="L2" t="s">
        <v>8</v>
      </c>
      <c r="P2" t="b">
        <f t="shared" ref="P2:P30" si="0">OR(ISBLANK(B2),IF(ISERROR(B2),ERROR.TYPE(B2)=IF(ISBLANK(M2),ERROR.TYPE(A2),ERROR.TYPE(M2)),IF(ISBLANK(M2),AND(NOT(ISBLANK(A2)),A2=B2),B2=M2)))</f>
        <v>1</v>
      </c>
      <c r="Q2" t="b">
        <f t="shared" ref="Q2:Q30" si="1">IF(ISBLANK(O2),IF(ISERROR(P2),FALSE,P2),O2)</f>
        <v>1</v>
      </c>
    </row>
    <row r="3" spans="1:17">
      <c r="A3" s="11">
        <v>123</v>
      </c>
      <c r="B3">
        <f t="shared" ref="B3:B30" si="2">VALUE(C3)</f>
        <v>123</v>
      </c>
      <c r="C3" s="3" t="s">
        <v>10</v>
      </c>
      <c r="J3" s="2">
        <v>1</v>
      </c>
      <c r="P3" t="b">
        <f t="shared" si="0"/>
        <v>1</v>
      </c>
      <c r="Q3" t="b">
        <f t="shared" si="1"/>
        <v>1</v>
      </c>
    </row>
    <row r="4" spans="1:17">
      <c r="A4" s="11">
        <v>123.55</v>
      </c>
      <c r="B4">
        <f t="shared" si="2"/>
        <v>123.55</v>
      </c>
      <c r="C4" s="3" t="s">
        <v>11</v>
      </c>
      <c r="J4" s="2">
        <v>1</v>
      </c>
      <c r="P4" t="b">
        <f t="shared" si="0"/>
        <v>1</v>
      </c>
      <c r="Q4" t="b">
        <f t="shared" si="1"/>
        <v>1</v>
      </c>
    </row>
    <row r="5" spans="1:17">
      <c r="A5" s="11">
        <v>-23</v>
      </c>
      <c r="B5">
        <f t="shared" si="2"/>
        <v>-23</v>
      </c>
      <c r="C5" s="3" t="s">
        <v>13</v>
      </c>
      <c r="J5" s="2">
        <v>1</v>
      </c>
      <c r="P5" t="b">
        <f t="shared" si="0"/>
        <v>1</v>
      </c>
      <c r="Q5" t="b">
        <f t="shared" si="1"/>
        <v>1</v>
      </c>
    </row>
    <row r="6" spans="1:17">
      <c r="A6" s="11">
        <v>100000000</v>
      </c>
      <c r="B6">
        <f t="shared" si="2"/>
        <v>100000000</v>
      </c>
      <c r="C6" s="3" t="s">
        <v>73</v>
      </c>
      <c r="J6" s="2">
        <v>1</v>
      </c>
      <c r="M6" s="3"/>
      <c r="P6" t="b">
        <f t="shared" si="0"/>
        <v>1</v>
      </c>
      <c r="Q6" t="b">
        <f t="shared" si="1"/>
        <v>1</v>
      </c>
    </row>
    <row r="7" spans="1:17">
      <c r="A7" s="11">
        <v>0.2</v>
      </c>
      <c r="B7">
        <f t="shared" si="2"/>
        <v>0.2</v>
      </c>
      <c r="C7" s="10" t="s">
        <v>9</v>
      </c>
      <c r="J7" s="2">
        <v>1</v>
      </c>
      <c r="M7" s="3"/>
      <c r="P7" t="b">
        <f t="shared" si="0"/>
        <v>1</v>
      </c>
      <c r="Q7" t="b">
        <f t="shared" si="1"/>
        <v>1</v>
      </c>
    </row>
    <row r="8" spans="1:17">
      <c r="A8" s="11">
        <v>1234567000</v>
      </c>
      <c r="B8">
        <f t="shared" si="2"/>
        <v>1234567000</v>
      </c>
      <c r="C8" s="9" t="s">
        <v>74</v>
      </c>
      <c r="J8" s="2">
        <v>1</v>
      </c>
      <c r="P8" t="b">
        <f t="shared" si="0"/>
        <v>1</v>
      </c>
      <c r="Q8" t="b">
        <f t="shared" si="1"/>
        <v>1</v>
      </c>
    </row>
    <row r="9" spans="1:17">
      <c r="A9" s="11">
        <v>-1.2345E-6</v>
      </c>
      <c r="B9">
        <f t="shared" si="2"/>
        <v>-1.2345E-6</v>
      </c>
      <c r="C9" s="9" t="s">
        <v>12</v>
      </c>
      <c r="D9" s="5"/>
      <c r="J9" s="2">
        <v>1</v>
      </c>
      <c r="P9" t="b">
        <f t="shared" si="0"/>
        <v>1</v>
      </c>
      <c r="Q9" t="b">
        <f t="shared" si="1"/>
        <v>1</v>
      </c>
    </row>
    <row r="10" spans="1:17">
      <c r="A10">
        <v>-1.2345599999999999E-7</v>
      </c>
      <c r="B10">
        <f t="shared" si="2"/>
        <v>-1.2345599999999999E-7</v>
      </c>
      <c r="C10" s="9" t="s">
        <v>75</v>
      </c>
      <c r="D10" s="3"/>
      <c r="J10" s="2">
        <v>1</v>
      </c>
      <c r="P10" t="b">
        <f t="shared" si="0"/>
        <v>1</v>
      </c>
      <c r="Q10" t="b">
        <f t="shared" si="1"/>
        <v>1</v>
      </c>
    </row>
    <row r="11" spans="1:17">
      <c r="A11">
        <v>12.345000000000001</v>
      </c>
      <c r="B11">
        <f t="shared" si="2"/>
        <v>12.345000000000001</v>
      </c>
      <c r="C11" s="11">
        <v>12.345000000000001</v>
      </c>
      <c r="J11" s="2">
        <v>1</v>
      </c>
      <c r="P11" t="b">
        <f t="shared" si="0"/>
        <v>1</v>
      </c>
      <c r="Q11" t="b">
        <f t="shared" si="1"/>
        <v>1</v>
      </c>
    </row>
    <row r="12" spans="1:17">
      <c r="A12">
        <v>35981</v>
      </c>
      <c r="B12">
        <f t="shared" si="2"/>
        <v>35981</v>
      </c>
      <c r="C12" s="9" t="s">
        <v>101</v>
      </c>
      <c r="J12" s="2">
        <v>1</v>
      </c>
      <c r="P12" t="b">
        <f t="shared" si="0"/>
        <v>1</v>
      </c>
      <c r="Q12" t="b">
        <f t="shared" si="1"/>
        <v>1</v>
      </c>
    </row>
    <row r="13" spans="1:17">
      <c r="A13">
        <v>35981</v>
      </c>
      <c r="B13">
        <f t="shared" si="2"/>
        <v>35981</v>
      </c>
      <c r="C13" s="9" t="s">
        <v>102</v>
      </c>
      <c r="J13" s="2">
        <v>1</v>
      </c>
      <c r="P13" t="b">
        <f t="shared" si="0"/>
        <v>1</v>
      </c>
      <c r="Q13" t="b">
        <f t="shared" si="1"/>
        <v>1</v>
      </c>
    </row>
    <row r="14" spans="1:17">
      <c r="A14">
        <v>35981.509027777778</v>
      </c>
      <c r="B14">
        <f t="shared" si="2"/>
        <v>35981.509027777778</v>
      </c>
      <c r="C14" s="9" t="s">
        <v>103</v>
      </c>
      <c r="J14" s="2">
        <v>1</v>
      </c>
      <c r="P14" t="b">
        <f t="shared" si="0"/>
        <v>1</v>
      </c>
      <c r="Q14" t="b">
        <f t="shared" si="1"/>
        <v>1</v>
      </c>
    </row>
    <row r="15" spans="1:17">
      <c r="A15">
        <v>35981.509189814817</v>
      </c>
      <c r="B15">
        <f t="shared" si="2"/>
        <v>35981.509189814817</v>
      </c>
      <c r="C15" s="9" t="s">
        <v>104</v>
      </c>
      <c r="J15" s="2">
        <v>1</v>
      </c>
      <c r="P15" t="b">
        <f t="shared" si="0"/>
        <v>1</v>
      </c>
      <c r="Q15" t="b">
        <f t="shared" si="1"/>
        <v>1</v>
      </c>
    </row>
    <row r="16" spans="1:17">
      <c r="A16">
        <v>0.50902777777777775</v>
      </c>
      <c r="B16">
        <f t="shared" si="2"/>
        <v>0.50902777777777775</v>
      </c>
      <c r="C16" s="19" t="s">
        <v>105</v>
      </c>
      <c r="J16" s="2">
        <v>1</v>
      </c>
      <c r="P16" t="b">
        <f t="shared" si="0"/>
        <v>1</v>
      </c>
      <c r="Q16" t="b">
        <f t="shared" si="1"/>
        <v>1</v>
      </c>
    </row>
    <row r="17" spans="1:17">
      <c r="A17">
        <v>0.50918981481481485</v>
      </c>
      <c r="B17">
        <f t="shared" si="2"/>
        <v>0.50918981481481485</v>
      </c>
      <c r="C17" s="9" t="s">
        <v>106</v>
      </c>
      <c r="J17" s="2">
        <v>1</v>
      </c>
      <c r="P17" t="b">
        <f t="shared" si="0"/>
        <v>1</v>
      </c>
      <c r="Q17" t="b">
        <f t="shared" si="1"/>
        <v>1</v>
      </c>
    </row>
    <row r="18" spans="1:17">
      <c r="A18">
        <v>9.0277777777777787E-3</v>
      </c>
      <c r="B18">
        <f t="shared" si="2"/>
        <v>9.0277777777777787E-3</v>
      </c>
      <c r="C18" s="19" t="s">
        <v>107</v>
      </c>
      <c r="J18" s="2">
        <v>1</v>
      </c>
      <c r="P18" t="b">
        <f t="shared" si="0"/>
        <v>1</v>
      </c>
      <c r="Q18" t="b">
        <f t="shared" si="1"/>
        <v>1</v>
      </c>
    </row>
    <row r="19" spans="1:17">
      <c r="A19">
        <v>9.1898148148148139E-3</v>
      </c>
      <c r="B19">
        <f t="shared" si="2"/>
        <v>9.1898148148148139E-3</v>
      </c>
      <c r="C19" s="9" t="s">
        <v>108</v>
      </c>
      <c r="J19" s="2">
        <v>1</v>
      </c>
      <c r="P19" t="b">
        <f t="shared" si="0"/>
        <v>1</v>
      </c>
      <c r="Q19" t="b">
        <f t="shared" si="1"/>
        <v>1</v>
      </c>
    </row>
    <row r="20" spans="1:17">
      <c r="A20">
        <v>10959</v>
      </c>
      <c r="B20">
        <f t="shared" si="2"/>
        <v>10959</v>
      </c>
      <c r="C20" s="19" t="s">
        <v>109</v>
      </c>
      <c r="J20" s="2">
        <v>1</v>
      </c>
      <c r="P20" t="b">
        <f t="shared" si="0"/>
        <v>1</v>
      </c>
      <c r="Q20" t="b">
        <f t="shared" si="1"/>
        <v>1</v>
      </c>
    </row>
    <row r="21" spans="1:17">
      <c r="A21">
        <v>47483</v>
      </c>
      <c r="B21">
        <f t="shared" si="2"/>
        <v>47483</v>
      </c>
      <c r="C21" s="9" t="s">
        <v>110</v>
      </c>
      <c r="J21" s="2">
        <v>1</v>
      </c>
      <c r="P21" t="b">
        <f t="shared" si="0"/>
        <v>1</v>
      </c>
      <c r="Q21" t="b">
        <f t="shared" si="1"/>
        <v>1</v>
      </c>
    </row>
    <row r="22" spans="1:17">
      <c r="A22" t="s">
        <v>120</v>
      </c>
      <c r="B22">
        <f>VALUE(C22)</f>
        <v>35981</v>
      </c>
      <c r="C22" s="19" t="s">
        <v>117</v>
      </c>
      <c r="J22" s="2">
        <v>1</v>
      </c>
      <c r="M22">
        <v>35981</v>
      </c>
      <c r="P22" t="b">
        <f t="shared" si="0"/>
        <v>1</v>
      </c>
      <c r="Q22" t="b">
        <f t="shared" si="1"/>
        <v>1</v>
      </c>
    </row>
    <row r="23" spans="1:17">
      <c r="A23" t="s">
        <v>120</v>
      </c>
      <c r="B23">
        <f>VALUE(C23)</f>
        <v>35981.509027777778</v>
      </c>
      <c r="C23" s="9" t="s">
        <v>118</v>
      </c>
      <c r="J23" s="2">
        <v>1</v>
      </c>
      <c r="M23">
        <v>35981.509027777778</v>
      </c>
      <c r="P23" t="b">
        <f t="shared" si="0"/>
        <v>1</v>
      </c>
      <c r="Q23" t="b">
        <f t="shared" si="1"/>
        <v>1</v>
      </c>
    </row>
    <row r="24" spans="1:17">
      <c r="A24" t="s">
        <v>120</v>
      </c>
      <c r="B24">
        <f>VALUE(C24)</f>
        <v>35981.509189814817</v>
      </c>
      <c r="C24" s="9" t="s">
        <v>119</v>
      </c>
      <c r="J24" s="2">
        <v>1</v>
      </c>
      <c r="M24">
        <v>35981.509189814817</v>
      </c>
      <c r="P24" t="b">
        <f t="shared" si="0"/>
        <v>1</v>
      </c>
      <c r="Q24" t="b">
        <f t="shared" si="1"/>
        <v>1</v>
      </c>
    </row>
    <row r="25" spans="1:17">
      <c r="A25">
        <v>35981</v>
      </c>
      <c r="B25">
        <f t="shared" si="2"/>
        <v>35981</v>
      </c>
      <c r="C25" s="19" t="s">
        <v>111</v>
      </c>
      <c r="J25" s="2">
        <v>1</v>
      </c>
      <c r="P25" t="b">
        <f t="shared" si="0"/>
        <v>1</v>
      </c>
      <c r="Q25" t="b">
        <f t="shared" si="1"/>
        <v>1</v>
      </c>
    </row>
    <row r="26" spans="1:17">
      <c r="A26">
        <v>35981.509027777778</v>
      </c>
      <c r="B26">
        <f t="shared" si="2"/>
        <v>35981.509027777778</v>
      </c>
      <c r="C26" s="9" t="s">
        <v>112</v>
      </c>
      <c r="J26" s="2">
        <v>1</v>
      </c>
      <c r="P26" t="b">
        <f t="shared" si="0"/>
        <v>1</v>
      </c>
      <c r="Q26" t="b">
        <f t="shared" si="1"/>
        <v>1</v>
      </c>
    </row>
    <row r="27" spans="1:17">
      <c r="A27">
        <v>35981.509189814817</v>
      </c>
      <c r="B27">
        <f t="shared" si="2"/>
        <v>35981.509189814817</v>
      </c>
      <c r="C27" s="9" t="s">
        <v>115</v>
      </c>
      <c r="J27" s="2">
        <v>1</v>
      </c>
      <c r="P27" t="b">
        <f t="shared" si="0"/>
        <v>1</v>
      </c>
      <c r="Q27" t="b">
        <f t="shared" si="1"/>
        <v>1</v>
      </c>
    </row>
    <row r="28" spans="1:17">
      <c r="A28">
        <v>35981</v>
      </c>
      <c r="B28">
        <f t="shared" si="2"/>
        <v>35981</v>
      </c>
      <c r="C28" s="19" t="s">
        <v>113</v>
      </c>
      <c r="J28" s="2">
        <v>1</v>
      </c>
      <c r="P28" t="b">
        <f t="shared" si="0"/>
        <v>1</v>
      </c>
      <c r="Q28" t="b">
        <f t="shared" si="1"/>
        <v>1</v>
      </c>
    </row>
    <row r="29" spans="1:17">
      <c r="A29">
        <v>35981.509027777778</v>
      </c>
      <c r="B29">
        <f t="shared" si="2"/>
        <v>35981.509027777778</v>
      </c>
      <c r="C29" s="9" t="s">
        <v>114</v>
      </c>
      <c r="J29" s="2">
        <v>1</v>
      </c>
      <c r="P29" t="b">
        <f t="shared" si="0"/>
        <v>1</v>
      </c>
      <c r="Q29" t="b">
        <f t="shared" si="1"/>
        <v>1</v>
      </c>
    </row>
    <row r="30" spans="1:17">
      <c r="A30">
        <v>35981.509189814817</v>
      </c>
      <c r="B30">
        <f t="shared" si="2"/>
        <v>35981.509189814817</v>
      </c>
      <c r="C30" s="9" t="s">
        <v>116</v>
      </c>
      <c r="J30" s="2">
        <v>1</v>
      </c>
      <c r="P30" t="b">
        <f t="shared" si="0"/>
        <v>1</v>
      </c>
      <c r="Q30" t="b">
        <f t="shared" si="1"/>
        <v>1</v>
      </c>
    </row>
    <row r="32" spans="1:17">
      <c r="A32">
        <v>12.345000000000001</v>
      </c>
      <c r="B32">
        <f t="shared" ref="B32:B37" si="3">N(C32)</f>
        <v>12.345000000000001</v>
      </c>
      <c r="C32" s="11">
        <v>12.345000000000001</v>
      </c>
      <c r="J32" s="2">
        <v>1</v>
      </c>
      <c r="K32" t="s">
        <v>78</v>
      </c>
      <c r="L32" t="s">
        <v>79</v>
      </c>
      <c r="P32" t="b">
        <f t="shared" ref="P32:P37" si="4">OR(ISBLANK(B32),IF(ISERROR(B32),ERROR.TYPE(B32)=IF(ISBLANK(M32),ERROR.TYPE(A32),ERROR.TYPE(M32)),IF(ISBLANK(M32),AND(NOT(ISBLANK(A32)),A32=B32),B32=M32)))</f>
        <v>1</v>
      </c>
      <c r="Q32" t="b">
        <f t="shared" ref="Q32:Q37" si="5">IF(ISBLANK(O32),IF(ISERROR(P32),FALSE,P32),O32)</f>
        <v>1</v>
      </c>
    </row>
    <row r="33" spans="1:17">
      <c r="A33">
        <v>0</v>
      </c>
      <c r="B33">
        <f t="shared" si="3"/>
        <v>0</v>
      </c>
      <c r="C33" s="16" t="s">
        <v>80</v>
      </c>
      <c r="J33" s="2">
        <v>1</v>
      </c>
      <c r="P33" t="b">
        <f t="shared" si="4"/>
        <v>1</v>
      </c>
      <c r="Q33" t="b">
        <f t="shared" si="5"/>
        <v>1</v>
      </c>
    </row>
    <row r="34" spans="1:17">
      <c r="A34">
        <v>39083</v>
      </c>
      <c r="B34">
        <f t="shared" si="3"/>
        <v>39083</v>
      </c>
      <c r="C34" s="17">
        <v>39083</v>
      </c>
      <c r="J34" s="2">
        <v>1</v>
      </c>
      <c r="P34" t="b">
        <f t="shared" si="4"/>
        <v>1</v>
      </c>
      <c r="Q34" t="b">
        <f t="shared" si="5"/>
        <v>1</v>
      </c>
    </row>
    <row r="35" spans="1:17">
      <c r="A35">
        <v>0</v>
      </c>
      <c r="B35">
        <f t="shared" si="3"/>
        <v>0</v>
      </c>
      <c r="C35" s="16" t="s">
        <v>81</v>
      </c>
      <c r="J35" s="2">
        <v>1</v>
      </c>
      <c r="P35" t="b">
        <f t="shared" si="4"/>
        <v>1</v>
      </c>
      <c r="Q35" t="b">
        <f t="shared" si="5"/>
        <v>1</v>
      </c>
    </row>
    <row r="36" spans="1:17">
      <c r="A36">
        <v>1</v>
      </c>
      <c r="B36">
        <f t="shared" si="3"/>
        <v>1</v>
      </c>
      <c r="C36" s="11" t="b">
        <v>1</v>
      </c>
      <c r="J36" s="2">
        <v>1</v>
      </c>
      <c r="P36" t="b">
        <f t="shared" si="4"/>
        <v>1</v>
      </c>
      <c r="Q36" t="b">
        <f t="shared" si="5"/>
        <v>1</v>
      </c>
    </row>
    <row r="37" spans="1:17">
      <c r="A37">
        <v>0</v>
      </c>
      <c r="B37">
        <f t="shared" si="3"/>
        <v>0</v>
      </c>
      <c r="C37" s="11" t="b">
        <v>0</v>
      </c>
      <c r="J37" s="2">
        <v>1</v>
      </c>
      <c r="P37" t="b">
        <f t="shared" si="4"/>
        <v>1</v>
      </c>
      <c r="Q37" t="b">
        <f t="shared" si="5"/>
        <v>1</v>
      </c>
    </row>
    <row r="38" spans="1:17">
      <c r="C38" s="11"/>
    </row>
    <row r="39" spans="1:17">
      <c r="A39" t="s">
        <v>82</v>
      </c>
      <c r="B39" t="str">
        <f>T(C39)</f>
        <v>AaBbCcDd</v>
      </c>
      <c r="C39" s="11" t="s">
        <v>82</v>
      </c>
      <c r="J39" s="2">
        <v>1</v>
      </c>
      <c r="K39" t="s">
        <v>83</v>
      </c>
      <c r="L39" t="s">
        <v>84</v>
      </c>
      <c r="P39" t="b">
        <f t="shared" ref="P39:P46" si="6">OR(ISBLANK(B39),IF(ISERROR(B39),ERROR.TYPE(B39)=IF(ISBLANK(M39),ERROR.TYPE(A39),ERROR.TYPE(M39)),IF(ISBLANK(M39),AND(NOT(ISBLANK(A39)),A39=B39),B39=M39)))</f>
        <v>1</v>
      </c>
      <c r="Q39" t="b">
        <f t="shared" ref="Q39:Q46" si="7">IF(ISBLANK(O39),IF(ISERROR(P39),FALSE,P39),O39)</f>
        <v>1</v>
      </c>
    </row>
    <row r="40" spans="1:17">
      <c r="A40" t="s">
        <v>85</v>
      </c>
      <c r="B40" t="str">
        <f t="shared" ref="B40:B46" si="8">T(C40)</f>
        <v>АаБбВвГгДд</v>
      </c>
      <c r="C40" s="11" t="s">
        <v>85</v>
      </c>
      <c r="J40" s="2">
        <v>1</v>
      </c>
      <c r="P40" t="b">
        <f t="shared" si="6"/>
        <v>1</v>
      </c>
      <c r="Q40" t="b">
        <f t="shared" si="7"/>
        <v>1</v>
      </c>
    </row>
    <row r="41" spans="1:17">
      <c r="A41" t="s">
        <v>86</v>
      </c>
      <c r="B41" t="str">
        <f t="shared" si="8"/>
        <v/>
      </c>
      <c r="C41" s="11">
        <v>123.45</v>
      </c>
      <c r="J41" s="2">
        <v>1</v>
      </c>
      <c r="P41" t="b">
        <f t="shared" si="6"/>
        <v>1</v>
      </c>
      <c r="Q41" t="b">
        <f t="shared" si="7"/>
        <v>1</v>
      </c>
    </row>
    <row r="42" spans="1:17">
      <c r="A42" t="s">
        <v>87</v>
      </c>
      <c r="B42" t="str">
        <f t="shared" si="8"/>
        <v>123.45</v>
      </c>
      <c r="C42" s="16" t="s">
        <v>87</v>
      </c>
      <c r="J42" s="2">
        <v>1</v>
      </c>
      <c r="P42" t="b">
        <f t="shared" si="6"/>
        <v>1</v>
      </c>
      <c r="Q42" t="b">
        <f t="shared" si="7"/>
        <v>1</v>
      </c>
    </row>
    <row r="43" spans="1:17">
      <c r="A43" t="s">
        <v>86</v>
      </c>
      <c r="B43" t="str">
        <f t="shared" si="8"/>
        <v/>
      </c>
      <c r="C43" s="17">
        <v>39083</v>
      </c>
      <c r="J43" s="2">
        <v>1</v>
      </c>
      <c r="P43" t="b">
        <f t="shared" si="6"/>
        <v>1</v>
      </c>
      <c r="Q43" t="b">
        <f t="shared" si="7"/>
        <v>1</v>
      </c>
    </row>
    <row r="44" spans="1:17">
      <c r="A44" t="s">
        <v>81</v>
      </c>
      <c r="B44" t="str">
        <f t="shared" si="8"/>
        <v>01.01.2007</v>
      </c>
      <c r="C44" s="16" t="s">
        <v>81</v>
      </c>
      <c r="J44" s="2">
        <v>1</v>
      </c>
      <c r="P44" t="b">
        <f t="shared" si="6"/>
        <v>1</v>
      </c>
      <c r="Q44" t="b">
        <f t="shared" si="7"/>
        <v>1</v>
      </c>
    </row>
    <row r="45" spans="1:17">
      <c r="A45" t="s">
        <v>86</v>
      </c>
      <c r="B45" t="str">
        <f t="shared" si="8"/>
        <v/>
      </c>
      <c r="C45" s="11" t="b">
        <v>1</v>
      </c>
      <c r="J45" s="2">
        <v>1</v>
      </c>
      <c r="P45" t="b">
        <f t="shared" si="6"/>
        <v>1</v>
      </c>
      <c r="Q45" t="b">
        <f t="shared" si="7"/>
        <v>1</v>
      </c>
    </row>
    <row r="46" spans="1:17">
      <c r="A46" t="s">
        <v>86</v>
      </c>
      <c r="B46" t="str">
        <f t="shared" si="8"/>
        <v/>
      </c>
      <c r="C46" s="11" t="b">
        <v>0</v>
      </c>
      <c r="J46" s="2">
        <v>1</v>
      </c>
      <c r="P46" t="b">
        <f t="shared" si="6"/>
        <v>1</v>
      </c>
      <c r="Q46" t="b">
        <f t="shared" si="7"/>
        <v>1</v>
      </c>
    </row>
    <row r="48" spans="1:17">
      <c r="A48" t="s">
        <v>14</v>
      </c>
      <c r="B48" t="str">
        <f t="shared" ref="B48:B108" si="9">TEXT(C48,D48)</f>
        <v>0</v>
      </c>
      <c r="C48" s="11">
        <v>0</v>
      </c>
      <c r="D48" t="s">
        <v>15</v>
      </c>
      <c r="J48" s="2">
        <v>2</v>
      </c>
      <c r="K48" t="s">
        <v>77</v>
      </c>
      <c r="L48" t="s">
        <v>16</v>
      </c>
      <c r="P48" t="b">
        <f t="shared" ref="P48:P79" si="10">OR(ISBLANK(B48),IF(ISERROR(B48),ERROR.TYPE(B48)=IF(ISBLANK(M48),ERROR.TYPE(A48),ERROR.TYPE(M48)),IF(ISBLANK(M48),AND(NOT(ISBLANK(A48)),A48=B48),B48=M48)))</f>
        <v>1</v>
      </c>
      <c r="Q48" t="b">
        <f t="shared" ref="Q48:Q79" si="11">IF(ISBLANK(O48),IF(ISERROR(P48),FALSE,P48),O48)</f>
        <v>1</v>
      </c>
    </row>
    <row r="49" spans="1:17">
      <c r="A49" t="s">
        <v>17</v>
      </c>
      <c r="B49" t="str">
        <f t="shared" si="9"/>
        <v>99999999999</v>
      </c>
      <c r="C49" s="12">
        <v>99999999999.499893</v>
      </c>
      <c r="D49" t="s">
        <v>15</v>
      </c>
      <c r="J49" s="2">
        <v>2</v>
      </c>
      <c r="P49" t="b">
        <f t="shared" si="10"/>
        <v>1</v>
      </c>
      <c r="Q49" t="b">
        <f t="shared" si="11"/>
        <v>1</v>
      </c>
    </row>
    <row r="50" spans="1:17">
      <c r="A50" t="s">
        <v>18</v>
      </c>
      <c r="B50" t="str">
        <f t="shared" si="9"/>
        <v>1E+11</v>
      </c>
      <c r="C50" s="12">
        <v>99999999999.5</v>
      </c>
      <c r="D50" t="s">
        <v>15</v>
      </c>
      <c r="J50" s="2">
        <v>2</v>
      </c>
      <c r="P50" t="b">
        <f t="shared" si="10"/>
        <v>1</v>
      </c>
      <c r="Q50" t="b">
        <f t="shared" si="11"/>
        <v>1</v>
      </c>
    </row>
    <row r="51" spans="1:17">
      <c r="A51" t="s">
        <v>27</v>
      </c>
      <c r="B51" t="str">
        <f t="shared" si="9"/>
        <v>0.000000009</v>
      </c>
      <c r="C51" s="13">
        <v>8.9999999999999995E-9</v>
      </c>
      <c r="D51" t="s">
        <v>15</v>
      </c>
      <c r="J51" s="2">
        <v>2</v>
      </c>
      <c r="N51" t="s">
        <v>19</v>
      </c>
      <c r="P51" t="b">
        <f t="shared" si="10"/>
        <v>1</v>
      </c>
      <c r="Q51" t="b">
        <f t="shared" si="11"/>
        <v>1</v>
      </c>
    </row>
    <row r="52" spans="1:17">
      <c r="A52" t="s">
        <v>20</v>
      </c>
      <c r="B52" t="str">
        <f t="shared" si="9"/>
        <v>9E-09</v>
      </c>
      <c r="C52" s="13">
        <v>9.0000009999999998E-9</v>
      </c>
      <c r="D52" t="s">
        <v>15</v>
      </c>
      <c r="J52" s="2">
        <v>2</v>
      </c>
      <c r="N52" t="s">
        <v>19</v>
      </c>
      <c r="P52" t="b">
        <f t="shared" si="10"/>
        <v>1</v>
      </c>
      <c r="Q52" t="b">
        <f t="shared" si="11"/>
        <v>1</v>
      </c>
    </row>
    <row r="53" spans="1:17">
      <c r="A53" t="s">
        <v>28</v>
      </c>
      <c r="B53" t="str">
        <f>TEXT(C53,D53)</f>
        <v>7.77778E-05</v>
      </c>
      <c r="C53" s="15">
        <v>7.77777777777777E-5</v>
      </c>
      <c r="D53" t="s">
        <v>15</v>
      </c>
      <c r="J53" s="2">
        <v>2</v>
      </c>
      <c r="N53" t="s">
        <v>19</v>
      </c>
      <c r="P53" t="b">
        <f t="shared" si="10"/>
        <v>1</v>
      </c>
      <c r="Q53" t="b">
        <f t="shared" si="11"/>
        <v>1</v>
      </c>
    </row>
    <row r="54" spans="1:17">
      <c r="A54" t="s">
        <v>29</v>
      </c>
      <c r="B54" t="str">
        <f>TEXT(C54,D54)</f>
        <v>0.000777778</v>
      </c>
      <c r="C54" s="15">
        <v>7.7777777777777697E-4</v>
      </c>
      <c r="D54" t="s">
        <v>15</v>
      </c>
      <c r="J54" s="2">
        <v>2</v>
      </c>
      <c r="N54" t="s">
        <v>19</v>
      </c>
      <c r="P54" t="b">
        <f t="shared" si="10"/>
        <v>1</v>
      </c>
      <c r="Q54" t="b">
        <f t="shared" si="11"/>
        <v>1</v>
      </c>
    </row>
    <row r="55" spans="1:17">
      <c r="A55" t="s">
        <v>30</v>
      </c>
      <c r="B55" t="str">
        <f>TEXT(C55,D55)</f>
        <v>0.007777778</v>
      </c>
      <c r="C55" s="15">
        <v>7.7777777777777697E-3</v>
      </c>
      <c r="D55" t="s">
        <v>15</v>
      </c>
      <c r="J55" s="2">
        <v>2</v>
      </c>
      <c r="N55" t="s">
        <v>19</v>
      </c>
      <c r="P55" t="b">
        <f t="shared" si="10"/>
        <v>1</v>
      </c>
      <c r="Q55" t="b">
        <f t="shared" si="11"/>
        <v>1</v>
      </c>
    </row>
    <row r="56" spans="1:17">
      <c r="A56" t="s">
        <v>31</v>
      </c>
      <c r="B56" t="str">
        <f t="shared" si="9"/>
        <v>0.077777778</v>
      </c>
      <c r="C56" s="15">
        <v>7.7777777777777696E-2</v>
      </c>
      <c r="D56" t="s">
        <v>15</v>
      </c>
      <c r="J56" s="2">
        <v>2</v>
      </c>
      <c r="N56" t="s">
        <v>19</v>
      </c>
      <c r="P56" t="b">
        <f t="shared" si="10"/>
        <v>1</v>
      </c>
      <c r="Q56" t="b">
        <f t="shared" si="11"/>
        <v>1</v>
      </c>
    </row>
    <row r="57" spans="1:17">
      <c r="A57" t="s">
        <v>32</v>
      </c>
      <c r="B57" t="str">
        <f t="shared" si="9"/>
        <v>0.777777778</v>
      </c>
      <c r="C57" s="15">
        <v>0.77777777777777701</v>
      </c>
      <c r="D57" t="s">
        <v>15</v>
      </c>
      <c r="J57" s="2">
        <v>2</v>
      </c>
      <c r="N57" t="s">
        <v>19</v>
      </c>
      <c r="P57" t="b">
        <f t="shared" si="10"/>
        <v>1</v>
      </c>
      <c r="Q57" t="b">
        <f t="shared" si="11"/>
        <v>1</v>
      </c>
    </row>
    <row r="58" spans="1:17">
      <c r="A58" t="s">
        <v>33</v>
      </c>
      <c r="B58" t="str">
        <f t="shared" si="9"/>
        <v>7.777777778</v>
      </c>
      <c r="C58" s="15">
        <v>7.7777777777777697</v>
      </c>
      <c r="D58" t="s">
        <v>15</v>
      </c>
      <c r="J58" s="2">
        <v>2</v>
      </c>
      <c r="N58" t="s">
        <v>19</v>
      </c>
      <c r="P58" t="b">
        <f t="shared" si="10"/>
        <v>1</v>
      </c>
      <c r="Q58" t="b">
        <f t="shared" si="11"/>
        <v>1</v>
      </c>
    </row>
    <row r="59" spans="1:17">
      <c r="A59" t="s">
        <v>34</v>
      </c>
      <c r="B59" t="str">
        <f t="shared" si="9"/>
        <v>77.77777778</v>
      </c>
      <c r="C59" s="15">
        <v>77.7777777777777</v>
      </c>
      <c r="D59" t="s">
        <v>15</v>
      </c>
      <c r="J59" s="2">
        <v>2</v>
      </c>
      <c r="N59" t="s">
        <v>21</v>
      </c>
      <c r="P59" t="b">
        <f t="shared" si="10"/>
        <v>1</v>
      </c>
      <c r="Q59" t="b">
        <f t="shared" si="11"/>
        <v>1</v>
      </c>
    </row>
    <row r="60" spans="1:17">
      <c r="A60" t="s">
        <v>35</v>
      </c>
      <c r="B60" t="str">
        <f t="shared" si="9"/>
        <v>777.7777778</v>
      </c>
      <c r="C60" s="15">
        <v>777.77777777777703</v>
      </c>
      <c r="D60" t="s">
        <v>15</v>
      </c>
      <c r="J60" s="2">
        <v>2</v>
      </c>
      <c r="N60" t="s">
        <v>21</v>
      </c>
      <c r="P60" t="b">
        <f t="shared" si="10"/>
        <v>1</v>
      </c>
      <c r="Q60" t="b">
        <f t="shared" si="11"/>
        <v>1</v>
      </c>
    </row>
    <row r="61" spans="1:17">
      <c r="A61" t="s">
        <v>36</v>
      </c>
      <c r="B61" t="str">
        <f t="shared" si="9"/>
        <v>7777.777778</v>
      </c>
      <c r="C61" s="15">
        <v>7777.7777777777701</v>
      </c>
      <c r="D61" t="s">
        <v>15</v>
      </c>
      <c r="J61" s="2">
        <v>2</v>
      </c>
      <c r="P61" t="b">
        <f t="shared" si="10"/>
        <v>1</v>
      </c>
      <c r="Q61" t="b">
        <f t="shared" si="11"/>
        <v>1</v>
      </c>
    </row>
    <row r="62" spans="1:17">
      <c r="A62" t="s">
        <v>37</v>
      </c>
      <c r="B62" t="str">
        <f t="shared" si="9"/>
        <v>77777.77778</v>
      </c>
      <c r="C62" s="15">
        <v>77777.777777777694</v>
      </c>
      <c r="D62" t="s">
        <v>15</v>
      </c>
      <c r="J62" s="2">
        <v>2</v>
      </c>
      <c r="P62" t="b">
        <f t="shared" si="10"/>
        <v>1</v>
      </c>
      <c r="Q62" t="b">
        <f t="shared" si="11"/>
        <v>1</v>
      </c>
    </row>
    <row r="63" spans="1:17">
      <c r="A63" t="s">
        <v>38</v>
      </c>
      <c r="B63" t="str">
        <f t="shared" si="9"/>
        <v>777777.7778</v>
      </c>
      <c r="C63" s="15">
        <v>777777.77777777705</v>
      </c>
      <c r="D63" t="s">
        <v>15</v>
      </c>
      <c r="J63" s="2">
        <v>2</v>
      </c>
      <c r="P63" t="b">
        <f t="shared" si="10"/>
        <v>1</v>
      </c>
      <c r="Q63" t="b">
        <f t="shared" si="11"/>
        <v>1</v>
      </c>
    </row>
    <row r="64" spans="1:17">
      <c r="A64" t="s">
        <v>39</v>
      </c>
      <c r="B64" t="str">
        <f t="shared" si="9"/>
        <v>7777777.778</v>
      </c>
      <c r="C64" s="15">
        <v>7777777.7777777696</v>
      </c>
      <c r="D64" t="s">
        <v>15</v>
      </c>
      <c r="J64" s="2">
        <v>2</v>
      </c>
      <c r="P64" t="b">
        <f t="shared" si="10"/>
        <v>1</v>
      </c>
      <c r="Q64" t="b">
        <f t="shared" si="11"/>
        <v>1</v>
      </c>
    </row>
    <row r="65" spans="1:17">
      <c r="A65" t="s">
        <v>40</v>
      </c>
      <c r="B65" t="str">
        <f t="shared" si="9"/>
        <v>77777777.78</v>
      </c>
      <c r="C65" s="15">
        <v>77777777.777777702</v>
      </c>
      <c r="D65" t="s">
        <v>15</v>
      </c>
      <c r="J65" s="2">
        <v>2</v>
      </c>
      <c r="P65" t="b">
        <f t="shared" si="10"/>
        <v>1</v>
      </c>
      <c r="Q65" t="b">
        <f t="shared" si="11"/>
        <v>1</v>
      </c>
    </row>
    <row r="66" spans="1:17">
      <c r="A66" t="s">
        <v>41</v>
      </c>
      <c r="B66" t="str">
        <f t="shared" si="9"/>
        <v>777777777.8</v>
      </c>
      <c r="C66" s="15">
        <v>777777777.77777696</v>
      </c>
      <c r="D66" t="s">
        <v>15</v>
      </c>
      <c r="J66" s="2">
        <v>2</v>
      </c>
      <c r="P66" t="b">
        <f t="shared" si="10"/>
        <v>1</v>
      </c>
      <c r="Q66" t="b">
        <f t="shared" si="11"/>
        <v>1</v>
      </c>
    </row>
    <row r="67" spans="1:17">
      <c r="A67" t="s">
        <v>22</v>
      </c>
      <c r="B67" t="str">
        <f t="shared" si="9"/>
        <v>7777777778</v>
      </c>
      <c r="C67" s="15">
        <v>7777777777.77777</v>
      </c>
      <c r="D67" t="s">
        <v>15</v>
      </c>
      <c r="J67" s="2">
        <v>2</v>
      </c>
      <c r="P67" t="b">
        <f t="shared" si="10"/>
        <v>1</v>
      </c>
      <c r="Q67" t="b">
        <f t="shared" si="11"/>
        <v>1</v>
      </c>
    </row>
    <row r="68" spans="1:17">
      <c r="A68" t="s">
        <v>23</v>
      </c>
      <c r="B68" t="str">
        <f t="shared" si="9"/>
        <v>77777777778</v>
      </c>
      <c r="C68" s="15">
        <v>77777777777.777695</v>
      </c>
      <c r="D68" t="s">
        <v>15</v>
      </c>
      <c r="J68" s="2">
        <v>2</v>
      </c>
      <c r="P68" t="b">
        <f t="shared" si="10"/>
        <v>1</v>
      </c>
      <c r="Q68" t="b">
        <f t="shared" si="11"/>
        <v>1</v>
      </c>
    </row>
    <row r="69" spans="1:17">
      <c r="A69" t="s">
        <v>42</v>
      </c>
      <c r="B69" t="str">
        <f t="shared" si="9"/>
        <v>7.77778E+11</v>
      </c>
      <c r="C69" s="15">
        <v>777777777777.77698</v>
      </c>
      <c r="D69" t="s">
        <v>15</v>
      </c>
      <c r="J69" s="2">
        <v>2</v>
      </c>
      <c r="P69" t="b">
        <f t="shared" si="10"/>
        <v>1</v>
      </c>
      <c r="Q69" t="b">
        <f t="shared" si="11"/>
        <v>1</v>
      </c>
    </row>
    <row r="70" spans="1:17">
      <c r="A70" t="s">
        <v>43</v>
      </c>
      <c r="B70" t="str">
        <f t="shared" si="9"/>
        <v>7.77778E+12</v>
      </c>
      <c r="C70" s="15">
        <v>7777777777777.7695</v>
      </c>
      <c r="D70" t="s">
        <v>15</v>
      </c>
      <c r="J70" s="2">
        <v>2</v>
      </c>
      <c r="P70" t="b">
        <f t="shared" si="10"/>
        <v>1</v>
      </c>
      <c r="Q70" t="b">
        <f t="shared" si="11"/>
        <v>1</v>
      </c>
    </row>
    <row r="71" spans="1:17">
      <c r="A71" t="s">
        <v>44</v>
      </c>
      <c r="B71" t="str">
        <f t="shared" si="9"/>
        <v>7.77778E+13</v>
      </c>
      <c r="C71" s="15">
        <v>77777777777777.703</v>
      </c>
      <c r="D71" t="s">
        <v>15</v>
      </c>
      <c r="J71" s="2">
        <v>2</v>
      </c>
      <c r="N71" t="s">
        <v>21</v>
      </c>
      <c r="P71" t="b">
        <f t="shared" si="10"/>
        <v>1</v>
      </c>
      <c r="Q71" t="b">
        <f t="shared" si="11"/>
        <v>1</v>
      </c>
    </row>
    <row r="72" spans="1:17">
      <c r="A72" t="s">
        <v>45</v>
      </c>
      <c r="B72" t="str">
        <f t="shared" si="9"/>
        <v>7.77778E+14</v>
      </c>
      <c r="C72" s="15">
        <v>777777777777777</v>
      </c>
      <c r="D72" t="s">
        <v>15</v>
      </c>
      <c r="J72" s="2">
        <v>2</v>
      </c>
      <c r="N72" t="s">
        <v>21</v>
      </c>
      <c r="P72" t="b">
        <f t="shared" si="10"/>
        <v>1</v>
      </c>
      <c r="Q72" t="b">
        <f t="shared" si="11"/>
        <v>1</v>
      </c>
    </row>
    <row r="73" spans="1:17">
      <c r="A73" t="s">
        <v>46</v>
      </c>
      <c r="B73" t="str">
        <f>TEXT(C73,D73)</f>
        <v>-777777777.8</v>
      </c>
      <c r="C73" s="15">
        <v>-777777777.77777696</v>
      </c>
      <c r="D73" t="s">
        <v>15</v>
      </c>
      <c r="J73" s="2">
        <v>2</v>
      </c>
      <c r="P73" t="b">
        <f t="shared" si="10"/>
        <v>1</v>
      </c>
      <c r="Q73" t="b">
        <f t="shared" si="11"/>
        <v>1</v>
      </c>
    </row>
    <row r="74" spans="1:17">
      <c r="A74" t="s">
        <v>24</v>
      </c>
      <c r="B74" t="str">
        <f>TEXT(C74,D74)</f>
        <v>-7777777778</v>
      </c>
      <c r="C74" s="15">
        <v>-7777777777.77777</v>
      </c>
      <c r="D74" t="s">
        <v>15</v>
      </c>
      <c r="J74" s="2">
        <v>2</v>
      </c>
      <c r="P74" t="b">
        <f t="shared" si="10"/>
        <v>1</v>
      </c>
      <c r="Q74" t="b">
        <f t="shared" si="11"/>
        <v>1</v>
      </c>
    </row>
    <row r="75" spans="1:17">
      <c r="A75" t="s">
        <v>25</v>
      </c>
      <c r="B75" t="str">
        <f>TEXT(C75,D75)</f>
        <v>-77777777778</v>
      </c>
      <c r="C75" s="15">
        <v>-77777777777.777695</v>
      </c>
      <c r="D75" t="s">
        <v>15</v>
      </c>
      <c r="J75" s="2">
        <v>2</v>
      </c>
      <c r="P75" t="b">
        <f t="shared" si="10"/>
        <v>1</v>
      </c>
      <c r="Q75" t="b">
        <f t="shared" si="11"/>
        <v>1</v>
      </c>
    </row>
    <row r="76" spans="1:17">
      <c r="A76" t="s">
        <v>47</v>
      </c>
      <c r="B76" t="str">
        <f>TEXT(C76,D76)</f>
        <v>-7.77778E+11</v>
      </c>
      <c r="C76" s="15">
        <v>-777777777777.77698</v>
      </c>
      <c r="D76" t="s">
        <v>15</v>
      </c>
      <c r="J76" s="2">
        <v>2</v>
      </c>
      <c r="P76" t="b">
        <f t="shared" si="10"/>
        <v>1</v>
      </c>
      <c r="Q76" t="b">
        <f t="shared" si="11"/>
        <v>1</v>
      </c>
    </row>
    <row r="77" spans="1:17">
      <c r="A77" t="s">
        <v>48</v>
      </c>
      <c r="B77" t="str">
        <f t="shared" si="9"/>
        <v>0.000000001</v>
      </c>
      <c r="C77" s="14">
        <v>1.0000000000000001E-9</v>
      </c>
      <c r="D77" t="s">
        <v>15</v>
      </c>
      <c r="J77" s="2">
        <v>2</v>
      </c>
      <c r="N77" t="s">
        <v>19</v>
      </c>
      <c r="P77" t="b">
        <f t="shared" si="10"/>
        <v>1</v>
      </c>
      <c r="Q77" t="b">
        <f t="shared" si="11"/>
        <v>1</v>
      </c>
    </row>
    <row r="78" spans="1:17">
      <c r="A78" t="s">
        <v>49</v>
      </c>
      <c r="B78" t="str">
        <f t="shared" si="9"/>
        <v>0.000000011</v>
      </c>
      <c r="C78" s="14">
        <v>1.0999999999999999E-8</v>
      </c>
      <c r="D78" t="s">
        <v>15</v>
      </c>
      <c r="J78" s="2">
        <v>2</v>
      </c>
      <c r="N78" t="s">
        <v>19</v>
      </c>
      <c r="P78" t="b">
        <f t="shared" si="10"/>
        <v>1</v>
      </c>
      <c r="Q78" t="b">
        <f t="shared" si="11"/>
        <v>1</v>
      </c>
    </row>
    <row r="79" spans="1:17">
      <c r="A79" t="s">
        <v>50</v>
      </c>
      <c r="B79" t="str">
        <f t="shared" si="9"/>
        <v>0.000000111</v>
      </c>
      <c r="C79" s="14">
        <v>1.11E-7</v>
      </c>
      <c r="D79" t="s">
        <v>15</v>
      </c>
      <c r="J79" s="2">
        <v>2</v>
      </c>
      <c r="N79" t="s">
        <v>19</v>
      </c>
      <c r="P79" t="b">
        <f t="shared" si="10"/>
        <v>1</v>
      </c>
      <c r="Q79" t="b">
        <f t="shared" si="11"/>
        <v>1</v>
      </c>
    </row>
    <row r="80" spans="1:17">
      <c r="A80" t="s">
        <v>51</v>
      </c>
      <c r="B80" t="str">
        <f t="shared" si="9"/>
        <v>0.000001111</v>
      </c>
      <c r="C80" s="14">
        <v>1.111E-6</v>
      </c>
      <c r="D80" t="s">
        <v>15</v>
      </c>
      <c r="J80" s="2">
        <v>2</v>
      </c>
      <c r="N80" t="s">
        <v>19</v>
      </c>
      <c r="P80" t="b">
        <f t="shared" ref="P80:P108" si="12">OR(ISBLANK(B80),IF(ISERROR(B80),ERROR.TYPE(B80)=IF(ISBLANK(M80),ERROR.TYPE(A80),ERROR.TYPE(M80)),IF(ISBLANK(M80),AND(NOT(ISBLANK(A80)),A80=B80),B80=M80)))</f>
        <v>1</v>
      </c>
      <c r="Q80" t="b">
        <f t="shared" ref="Q80:Q108" si="13">IF(ISBLANK(O80),IF(ISERROR(P80),FALSE,P80),O80)</f>
        <v>1</v>
      </c>
    </row>
    <row r="81" spans="1:17">
      <c r="A81" t="s">
        <v>52</v>
      </c>
      <c r="B81" t="str">
        <f t="shared" si="9"/>
        <v>0.000011111</v>
      </c>
      <c r="C81" s="14">
        <v>1.1110999999999999E-5</v>
      </c>
      <c r="D81" t="s">
        <v>15</v>
      </c>
      <c r="J81" s="2">
        <v>2</v>
      </c>
      <c r="N81" t="s">
        <v>19</v>
      </c>
      <c r="P81" t="b">
        <f t="shared" si="12"/>
        <v>1</v>
      </c>
      <c r="Q81" t="b">
        <f t="shared" si="13"/>
        <v>1</v>
      </c>
    </row>
    <row r="82" spans="1:17">
      <c r="A82" t="s">
        <v>53</v>
      </c>
      <c r="B82" t="str">
        <f t="shared" si="9"/>
        <v>0.000111111</v>
      </c>
      <c r="C82" s="14">
        <v>1.11111E-4</v>
      </c>
      <c r="D82" t="s">
        <v>15</v>
      </c>
      <c r="J82" s="2">
        <v>2</v>
      </c>
      <c r="N82" t="s">
        <v>19</v>
      </c>
      <c r="P82" t="b">
        <f t="shared" si="12"/>
        <v>1</v>
      </c>
      <c r="Q82" t="b">
        <f t="shared" si="13"/>
        <v>1</v>
      </c>
    </row>
    <row r="83" spans="1:17">
      <c r="A83" t="s">
        <v>54</v>
      </c>
      <c r="B83" t="str">
        <f t="shared" si="9"/>
        <v>0.001111111</v>
      </c>
      <c r="C83" s="14">
        <v>1.1111109999999999E-3</v>
      </c>
      <c r="D83" t="s">
        <v>15</v>
      </c>
      <c r="J83" s="2">
        <v>2</v>
      </c>
      <c r="N83" t="s">
        <v>19</v>
      </c>
      <c r="P83" t="b">
        <f t="shared" si="12"/>
        <v>1</v>
      </c>
      <c r="Q83" t="b">
        <f t="shared" si="13"/>
        <v>1</v>
      </c>
    </row>
    <row r="84" spans="1:17">
      <c r="A84" t="s">
        <v>55</v>
      </c>
      <c r="B84" t="str">
        <f t="shared" si="9"/>
        <v>0.011111111</v>
      </c>
      <c r="C84" s="14">
        <v>1.1111111E-2</v>
      </c>
      <c r="D84" t="s">
        <v>15</v>
      </c>
      <c r="J84" s="2">
        <v>2</v>
      </c>
      <c r="N84" t="s">
        <v>19</v>
      </c>
      <c r="P84" t="b">
        <f t="shared" si="12"/>
        <v>1</v>
      </c>
      <c r="Q84" t="b">
        <f t="shared" si="13"/>
        <v>1</v>
      </c>
    </row>
    <row r="85" spans="1:17">
      <c r="A85" t="s">
        <v>56</v>
      </c>
      <c r="B85" t="str">
        <f t="shared" si="9"/>
        <v>0.111111111</v>
      </c>
      <c r="C85" s="14">
        <v>0.111111111</v>
      </c>
      <c r="D85" t="s">
        <v>15</v>
      </c>
      <c r="J85" s="2">
        <v>2</v>
      </c>
      <c r="N85" t="s">
        <v>19</v>
      </c>
      <c r="P85" t="b">
        <f t="shared" si="12"/>
        <v>1</v>
      </c>
      <c r="Q85" t="b">
        <f t="shared" si="13"/>
        <v>1</v>
      </c>
    </row>
    <row r="86" spans="1:17">
      <c r="A86" t="s">
        <v>26</v>
      </c>
      <c r="B86" t="str">
        <f>TEXT(C86,D86)</f>
        <v>1E-11</v>
      </c>
      <c r="C86" s="14">
        <v>9.9999999999999994E-12</v>
      </c>
      <c r="D86" t="s">
        <v>15</v>
      </c>
      <c r="J86" s="2">
        <v>2</v>
      </c>
      <c r="N86" t="s">
        <v>19</v>
      </c>
      <c r="P86" t="b">
        <f t="shared" si="12"/>
        <v>1</v>
      </c>
      <c r="Q86" t="b">
        <f t="shared" si="13"/>
        <v>1</v>
      </c>
    </row>
    <row r="87" spans="1:17">
      <c r="A87" t="s">
        <v>57</v>
      </c>
      <c r="B87" t="str">
        <f t="shared" si="9"/>
        <v>1.1E-10</v>
      </c>
      <c r="C87" s="14">
        <v>1.0999999999999999E-10</v>
      </c>
      <c r="D87" t="s">
        <v>15</v>
      </c>
      <c r="J87" s="2">
        <v>2</v>
      </c>
      <c r="N87" t="s">
        <v>19</v>
      </c>
      <c r="P87" t="b">
        <f t="shared" si="12"/>
        <v>1</v>
      </c>
      <c r="Q87" t="b">
        <f t="shared" si="13"/>
        <v>1</v>
      </c>
    </row>
    <row r="88" spans="1:17">
      <c r="A88" t="s">
        <v>58</v>
      </c>
      <c r="B88" t="str">
        <f t="shared" si="9"/>
        <v>1.01E-09</v>
      </c>
      <c r="C88" s="14">
        <v>1.01E-9</v>
      </c>
      <c r="D88" t="s">
        <v>15</v>
      </c>
      <c r="J88" s="2">
        <v>2</v>
      </c>
      <c r="N88" t="s">
        <v>19</v>
      </c>
      <c r="P88" t="b">
        <f t="shared" si="12"/>
        <v>1</v>
      </c>
      <c r="Q88" t="b">
        <f t="shared" si="13"/>
        <v>1</v>
      </c>
    </row>
    <row r="89" spans="1:17">
      <c r="A89" t="s">
        <v>59</v>
      </c>
      <c r="B89" t="str">
        <f t="shared" si="9"/>
        <v>1.101E-08</v>
      </c>
      <c r="C89" s="14">
        <v>1.1010000000000001E-8</v>
      </c>
      <c r="D89" t="s">
        <v>15</v>
      </c>
      <c r="J89" s="2">
        <v>2</v>
      </c>
      <c r="N89" t="s">
        <v>19</v>
      </c>
      <c r="P89" t="b">
        <f t="shared" si="12"/>
        <v>1</v>
      </c>
      <c r="Q89" t="b">
        <f t="shared" si="13"/>
        <v>1</v>
      </c>
    </row>
    <row r="90" spans="1:17">
      <c r="A90" t="s">
        <v>60</v>
      </c>
      <c r="B90" t="str">
        <f t="shared" si="9"/>
        <v>1.1101E-07</v>
      </c>
      <c r="C90" s="14">
        <v>1.1101E-7</v>
      </c>
      <c r="D90" t="s">
        <v>15</v>
      </c>
      <c r="J90" s="2">
        <v>2</v>
      </c>
      <c r="N90" t="s">
        <v>19</v>
      </c>
      <c r="P90" t="b">
        <f t="shared" si="12"/>
        <v>1</v>
      </c>
      <c r="Q90" t="b">
        <f t="shared" si="13"/>
        <v>1</v>
      </c>
    </row>
    <row r="91" spans="1:17">
      <c r="A91" t="s">
        <v>61</v>
      </c>
      <c r="B91" t="str">
        <f t="shared" si="9"/>
        <v>1.11101E-06</v>
      </c>
      <c r="C91" s="14">
        <v>1.1110100000000001E-6</v>
      </c>
      <c r="D91" t="s">
        <v>15</v>
      </c>
      <c r="J91" s="2">
        <v>2</v>
      </c>
      <c r="N91" t="s">
        <v>19</v>
      </c>
      <c r="P91" t="b">
        <f t="shared" si="12"/>
        <v>1</v>
      </c>
      <c r="Q91" t="b">
        <f t="shared" si="13"/>
        <v>1</v>
      </c>
    </row>
    <row r="92" spans="1:17">
      <c r="A92" t="s">
        <v>62</v>
      </c>
      <c r="B92" t="str">
        <f t="shared" si="9"/>
        <v>1.1111E-05</v>
      </c>
      <c r="C92" s="14">
        <v>1.111101E-5</v>
      </c>
      <c r="D92" t="s">
        <v>15</v>
      </c>
      <c r="J92" s="2">
        <v>2</v>
      </c>
      <c r="N92" t="s">
        <v>19</v>
      </c>
      <c r="P92" t="b">
        <f t="shared" si="12"/>
        <v>1</v>
      </c>
      <c r="Q92" t="b">
        <f t="shared" si="13"/>
        <v>1</v>
      </c>
    </row>
    <row r="93" spans="1:17">
      <c r="A93" t="s">
        <v>53</v>
      </c>
      <c r="B93" t="str">
        <f t="shared" si="9"/>
        <v>0.000111111</v>
      </c>
      <c r="C93" s="14">
        <v>1.1111101E-4</v>
      </c>
      <c r="D93" t="s">
        <v>15</v>
      </c>
      <c r="J93" s="2">
        <v>2</v>
      </c>
      <c r="N93" t="s">
        <v>19</v>
      </c>
      <c r="P93" t="b">
        <f t="shared" si="12"/>
        <v>1</v>
      </c>
      <c r="Q93" t="b">
        <f t="shared" si="13"/>
        <v>1</v>
      </c>
    </row>
    <row r="94" spans="1:17">
      <c r="A94" t="s">
        <v>54</v>
      </c>
      <c r="B94" t="str">
        <f t="shared" si="9"/>
        <v>0.001111111</v>
      </c>
      <c r="C94" s="14">
        <v>1.1111110100000001E-3</v>
      </c>
      <c r="D94" t="s">
        <v>15</v>
      </c>
      <c r="J94" s="2">
        <v>2</v>
      </c>
      <c r="N94" t="s">
        <v>19</v>
      </c>
      <c r="P94" t="b">
        <f t="shared" si="12"/>
        <v>1</v>
      </c>
      <c r="Q94" t="b">
        <f t="shared" si="13"/>
        <v>1</v>
      </c>
    </row>
    <row r="95" spans="1:17">
      <c r="A95" t="s">
        <v>55</v>
      </c>
      <c r="B95" t="str">
        <f t="shared" si="9"/>
        <v>0.011111111</v>
      </c>
      <c r="C95" s="14">
        <v>1.1111111010000001E-2</v>
      </c>
      <c r="D95" t="s">
        <v>15</v>
      </c>
      <c r="J95" s="2">
        <v>2</v>
      </c>
      <c r="N95" t="s">
        <v>19</v>
      </c>
      <c r="P95" t="b">
        <f t="shared" si="12"/>
        <v>1</v>
      </c>
      <c r="Q95" t="b">
        <f t="shared" si="13"/>
        <v>1</v>
      </c>
    </row>
    <row r="96" spans="1:17">
      <c r="A96" t="s">
        <v>56</v>
      </c>
      <c r="B96" t="str">
        <f t="shared" si="9"/>
        <v>0.111111111</v>
      </c>
      <c r="C96" s="14">
        <v>0.11111111101</v>
      </c>
      <c r="D96" t="s">
        <v>15</v>
      </c>
      <c r="J96" s="2">
        <v>2</v>
      </c>
      <c r="N96" t="s">
        <v>19</v>
      </c>
      <c r="P96" t="b">
        <f t="shared" si="12"/>
        <v>1</v>
      </c>
      <c r="Q96" t="b">
        <f t="shared" si="13"/>
        <v>1</v>
      </c>
    </row>
    <row r="97" spans="1:17">
      <c r="A97" t="s">
        <v>63</v>
      </c>
      <c r="B97" t="str">
        <f t="shared" si="9"/>
        <v>9.9E-10</v>
      </c>
      <c r="C97" s="14">
        <v>9.900000000000001E-10</v>
      </c>
      <c r="D97" t="s">
        <v>15</v>
      </c>
      <c r="J97" s="2">
        <v>2</v>
      </c>
      <c r="N97" t="s">
        <v>19</v>
      </c>
      <c r="P97" t="b">
        <f t="shared" si="12"/>
        <v>1</v>
      </c>
      <c r="Q97" t="b">
        <f t="shared" si="13"/>
        <v>1</v>
      </c>
    </row>
    <row r="98" spans="1:17">
      <c r="A98" t="s">
        <v>64</v>
      </c>
      <c r="B98" t="str">
        <f t="shared" si="9"/>
        <v>1.99E-09</v>
      </c>
      <c r="C98" s="14">
        <v>1.99E-9</v>
      </c>
      <c r="D98" t="s">
        <v>15</v>
      </c>
      <c r="J98" s="2">
        <v>2</v>
      </c>
      <c r="N98" t="s">
        <v>19</v>
      </c>
      <c r="P98" t="b">
        <f t="shared" si="12"/>
        <v>1</v>
      </c>
      <c r="Q98" t="b">
        <f t="shared" si="13"/>
        <v>1</v>
      </c>
    </row>
    <row r="99" spans="1:17">
      <c r="A99" t="s">
        <v>65</v>
      </c>
      <c r="B99" t="str">
        <f t="shared" si="9"/>
        <v>1.199E-08</v>
      </c>
      <c r="C99" s="14">
        <v>1.199E-8</v>
      </c>
      <c r="D99" t="s">
        <v>15</v>
      </c>
      <c r="J99" s="2">
        <v>2</v>
      </c>
      <c r="N99" t="s">
        <v>19</v>
      </c>
      <c r="P99" t="b">
        <f t="shared" si="12"/>
        <v>1</v>
      </c>
      <c r="Q99" t="b">
        <f t="shared" si="13"/>
        <v>1</v>
      </c>
    </row>
    <row r="100" spans="1:17">
      <c r="A100" t="s">
        <v>66</v>
      </c>
      <c r="B100" t="str">
        <f t="shared" si="9"/>
        <v>1.1199E-07</v>
      </c>
      <c r="C100" s="14">
        <v>1.1199E-7</v>
      </c>
      <c r="D100" t="s">
        <v>15</v>
      </c>
      <c r="J100" s="2">
        <v>2</v>
      </c>
      <c r="N100" t="s">
        <v>19</v>
      </c>
      <c r="P100" t="b">
        <f t="shared" si="12"/>
        <v>1</v>
      </c>
      <c r="Q100" t="b">
        <f t="shared" si="13"/>
        <v>1</v>
      </c>
    </row>
    <row r="101" spans="1:17">
      <c r="A101" t="s">
        <v>67</v>
      </c>
      <c r="B101" t="str">
        <f t="shared" si="9"/>
        <v>1.11199E-06</v>
      </c>
      <c r="C101" s="14">
        <v>1.11199E-6</v>
      </c>
      <c r="D101" t="s">
        <v>15</v>
      </c>
      <c r="J101" s="2">
        <v>2</v>
      </c>
      <c r="N101" t="s">
        <v>19</v>
      </c>
      <c r="P101" t="b">
        <f t="shared" si="12"/>
        <v>1</v>
      </c>
      <c r="Q101" t="b">
        <f t="shared" si="13"/>
        <v>1</v>
      </c>
    </row>
    <row r="102" spans="1:17">
      <c r="A102" t="s">
        <v>68</v>
      </c>
      <c r="B102" t="str">
        <f t="shared" si="9"/>
        <v>1.1112E-05</v>
      </c>
      <c r="C102" s="14">
        <v>1.1111990000000001E-5</v>
      </c>
      <c r="D102" t="s">
        <v>15</v>
      </c>
      <c r="J102" s="2">
        <v>2</v>
      </c>
      <c r="N102" t="s">
        <v>19</v>
      </c>
      <c r="P102" t="b">
        <f t="shared" si="12"/>
        <v>1</v>
      </c>
      <c r="Q102" t="b">
        <f t="shared" si="13"/>
        <v>1</v>
      </c>
    </row>
    <row r="103" spans="1:17">
      <c r="A103" t="s">
        <v>69</v>
      </c>
      <c r="B103" t="str">
        <f t="shared" si="9"/>
        <v>0.000111112</v>
      </c>
      <c r="C103" s="14">
        <v>1.1111199E-4</v>
      </c>
      <c r="D103" t="s">
        <v>15</v>
      </c>
      <c r="J103" s="2">
        <v>2</v>
      </c>
      <c r="N103" t="s">
        <v>19</v>
      </c>
      <c r="P103" t="b">
        <f t="shared" si="12"/>
        <v>1</v>
      </c>
      <c r="Q103" t="b">
        <f t="shared" si="13"/>
        <v>1</v>
      </c>
    </row>
    <row r="104" spans="1:17">
      <c r="A104" t="s">
        <v>70</v>
      </c>
      <c r="B104" t="str">
        <f t="shared" si="9"/>
        <v>0.001111112</v>
      </c>
      <c r="C104" s="14">
        <v>1.1111119900000001E-3</v>
      </c>
      <c r="D104" t="s">
        <v>15</v>
      </c>
      <c r="J104" s="2">
        <v>2</v>
      </c>
      <c r="N104" t="s">
        <v>19</v>
      </c>
      <c r="P104" t="b">
        <f t="shared" si="12"/>
        <v>1</v>
      </c>
      <c r="Q104" t="b">
        <f t="shared" si="13"/>
        <v>1</v>
      </c>
    </row>
    <row r="105" spans="1:17">
      <c r="A105" t="s">
        <v>71</v>
      </c>
      <c r="B105" t="str">
        <f t="shared" si="9"/>
        <v>0.011111112</v>
      </c>
      <c r="C105" s="14">
        <v>1.111111199E-2</v>
      </c>
      <c r="D105" t="s">
        <v>15</v>
      </c>
      <c r="J105" s="2">
        <v>2</v>
      </c>
      <c r="N105" t="s">
        <v>19</v>
      </c>
      <c r="P105" t="b">
        <f t="shared" si="12"/>
        <v>1</v>
      </c>
      <c r="Q105" t="b">
        <f t="shared" si="13"/>
        <v>1</v>
      </c>
    </row>
    <row r="106" spans="1:17">
      <c r="A106" t="s">
        <v>72</v>
      </c>
      <c r="B106" t="str">
        <f t="shared" si="9"/>
        <v>0.111111112</v>
      </c>
      <c r="C106" s="14">
        <v>0.11111111199</v>
      </c>
      <c r="D106" t="s">
        <v>15</v>
      </c>
      <c r="J106" s="2">
        <v>2</v>
      </c>
      <c r="N106" t="s">
        <v>19</v>
      </c>
      <c r="P106" t="b">
        <f t="shared" si="12"/>
        <v>1</v>
      </c>
      <c r="Q106" t="b">
        <f t="shared" si="13"/>
        <v>1</v>
      </c>
    </row>
    <row r="107" spans="1:17">
      <c r="A107" s="3" t="s">
        <v>82</v>
      </c>
      <c r="B107" t="str">
        <f t="shared" si="9"/>
        <v>AaBbCcDd</v>
      </c>
      <c r="C107" s="11" t="s">
        <v>82</v>
      </c>
      <c r="D107" t="s">
        <v>15</v>
      </c>
      <c r="J107" s="2">
        <v>2</v>
      </c>
      <c r="P107" t="b">
        <f t="shared" si="12"/>
        <v>1</v>
      </c>
      <c r="Q107" t="b">
        <f t="shared" si="13"/>
        <v>1</v>
      </c>
    </row>
    <row r="108" spans="1:17">
      <c r="A108" s="3" t="s">
        <v>85</v>
      </c>
      <c r="B108" t="str">
        <f t="shared" si="9"/>
        <v>АаБбВвГгДд</v>
      </c>
      <c r="C108" s="11" t="s">
        <v>85</v>
      </c>
      <c r="D108" t="s">
        <v>15</v>
      </c>
      <c r="J108" s="2">
        <v>2</v>
      </c>
      <c r="P108" t="b">
        <f t="shared" si="12"/>
        <v>1</v>
      </c>
      <c r="Q108" t="b">
        <f t="shared" si="13"/>
        <v>1</v>
      </c>
    </row>
    <row r="109" spans="1:17">
      <c r="A109" s="3"/>
    </row>
    <row r="110" spans="1:17">
      <c r="A110" s="18" t="s">
        <v>90</v>
      </c>
      <c r="B110" t="str">
        <f>FIXED(C110)</f>
        <v>1'234.35</v>
      </c>
      <c r="C110">
        <v>1234.3456000000001</v>
      </c>
      <c r="J110" s="2">
        <v>1</v>
      </c>
      <c r="K110" t="s">
        <v>88</v>
      </c>
      <c r="L110" t="s">
        <v>88</v>
      </c>
      <c r="P110" t="b">
        <f t="shared" ref="P110:P122" si="14">OR(ISBLANK(B110),IF(ISERROR(B110),ERROR.TYPE(B110)=IF(ISBLANK(M110),ERROR.TYPE(A110),ERROR.TYPE(M110)),IF(ISBLANK(M110),AND(NOT(ISBLANK(A110)),A110=B110),B110=M110)))</f>
        <v>1</v>
      </c>
      <c r="Q110" t="b">
        <f t="shared" ref="Q110:Q122" si="15">IF(ISBLANK(O110),IF(ISERROR(P110),FALSE,P110),O110)</f>
        <v>1</v>
      </c>
    </row>
    <row r="111" spans="1:17">
      <c r="A111" t="s">
        <v>91</v>
      </c>
      <c r="B111" t="str">
        <f>FIXED(C111,D111)</f>
        <v>12.340</v>
      </c>
      <c r="C111">
        <v>12.34</v>
      </c>
      <c r="D111">
        <v>3</v>
      </c>
      <c r="J111" s="2">
        <v>2</v>
      </c>
      <c r="P111" t="b">
        <f t="shared" si="14"/>
        <v>1</v>
      </c>
      <c r="Q111" t="b">
        <f t="shared" si="15"/>
        <v>1</v>
      </c>
    </row>
    <row r="112" spans="1:17">
      <c r="A112" t="s">
        <v>92</v>
      </c>
      <c r="B112" t="str">
        <f>FIXED(C112,D112)</f>
        <v>12'345.340</v>
      </c>
      <c r="C112">
        <v>12345.34</v>
      </c>
      <c r="D112">
        <v>3</v>
      </c>
      <c r="J112" s="2">
        <v>2</v>
      </c>
      <c r="P112" t="b">
        <f t="shared" si="14"/>
        <v>1</v>
      </c>
      <c r="Q112" t="b">
        <f t="shared" si="15"/>
        <v>1</v>
      </c>
    </row>
    <row r="113" spans="1:17">
      <c r="A113" t="s">
        <v>93</v>
      </c>
      <c r="B113" t="str">
        <f>FIXED(C113,D113)</f>
        <v>123'456'789.123</v>
      </c>
      <c r="C113" s="3">
        <v>123456789.123456</v>
      </c>
      <c r="D113">
        <v>3</v>
      </c>
      <c r="J113" s="2">
        <v>2</v>
      </c>
      <c r="P113" t="b">
        <f t="shared" si="14"/>
        <v>1</v>
      </c>
      <c r="Q113" t="b">
        <f t="shared" si="15"/>
        <v>1</v>
      </c>
    </row>
    <row r="114" spans="1:17">
      <c r="A114" t="s">
        <v>94</v>
      </c>
      <c r="B114" t="str">
        <f>FIXED(C114,D114)</f>
        <v>12'300</v>
      </c>
      <c r="C114">
        <v>12345.34</v>
      </c>
      <c r="D114">
        <v>-2</v>
      </c>
      <c r="J114" s="2">
        <v>2</v>
      </c>
      <c r="P114" t="b">
        <f t="shared" si="14"/>
        <v>1</v>
      </c>
      <c r="Q114" t="b">
        <f t="shared" si="15"/>
        <v>1</v>
      </c>
    </row>
    <row r="115" spans="1:17">
      <c r="A115" t="s">
        <v>95</v>
      </c>
      <c r="B115" t="str">
        <f>FIXED(C115,D115,E115)</f>
        <v>12345.340</v>
      </c>
      <c r="C115">
        <v>12345.34</v>
      </c>
      <c r="D115">
        <v>3</v>
      </c>
      <c r="E115" t="b">
        <v>1</v>
      </c>
      <c r="J115" s="2">
        <v>3</v>
      </c>
      <c r="P115" t="b">
        <f t="shared" si="14"/>
        <v>1</v>
      </c>
      <c r="Q115" t="b">
        <f t="shared" si="15"/>
        <v>1</v>
      </c>
    </row>
    <row r="116" spans="1:17">
      <c r="A116" t="s">
        <v>92</v>
      </c>
      <c r="B116" t="str">
        <f>FIXED(C116,D116,E116)</f>
        <v>12'345.340</v>
      </c>
      <c r="C116">
        <v>12345.34</v>
      </c>
      <c r="D116">
        <v>3</v>
      </c>
      <c r="E116" t="b">
        <v>0</v>
      </c>
      <c r="J116" s="2">
        <v>3</v>
      </c>
      <c r="P116" t="b">
        <f t="shared" si="14"/>
        <v>1</v>
      </c>
      <c r="Q116" t="b">
        <f t="shared" si="15"/>
        <v>1</v>
      </c>
    </row>
    <row r="117" spans="1:17">
      <c r="A117" t="s">
        <v>96</v>
      </c>
      <c r="B117" t="str">
        <f>FIXED(C117,D117,E117)</f>
        <v>1'234'567'891'234.56</v>
      </c>
      <c r="C117">
        <v>1234567891234.5601</v>
      </c>
      <c r="D117">
        <v>2</v>
      </c>
      <c r="E117" t="b">
        <v>0</v>
      </c>
      <c r="J117" s="2">
        <v>3</v>
      </c>
      <c r="N117" t="s">
        <v>21</v>
      </c>
      <c r="P117" t="b">
        <f t="shared" si="14"/>
        <v>1</v>
      </c>
      <c r="Q117" t="b">
        <f t="shared" si="15"/>
        <v>1</v>
      </c>
    </row>
    <row r="118" spans="1:17">
      <c r="A118" t="s">
        <v>97</v>
      </c>
      <c r="B118" t="str">
        <f>FIXED(C118,D118,E118)</f>
        <v>123'456'789'123'400.00</v>
      </c>
      <c r="C118">
        <v>123456789123400</v>
      </c>
      <c r="D118">
        <v>2</v>
      </c>
      <c r="E118" t="b">
        <v>0</v>
      </c>
      <c r="J118" s="2">
        <v>3</v>
      </c>
      <c r="N118" t="s">
        <v>21</v>
      </c>
      <c r="P118" t="b">
        <f t="shared" si="14"/>
        <v>1</v>
      </c>
      <c r="Q118" t="b">
        <f t="shared" si="15"/>
        <v>1</v>
      </c>
    </row>
    <row r="119" spans="1:17">
      <c r="A119" t="s">
        <v>98</v>
      </c>
      <c r="B119" t="str">
        <f>FIXED(C119,D119)</f>
        <v>1'234.6</v>
      </c>
      <c r="C119">
        <v>1234.567</v>
      </c>
      <c r="D119">
        <v>1</v>
      </c>
      <c r="J119" s="2">
        <v>2</v>
      </c>
      <c r="P119" t="b">
        <f t="shared" si="14"/>
        <v>1</v>
      </c>
      <c r="Q119" t="b">
        <f t="shared" si="15"/>
        <v>1</v>
      </c>
    </row>
    <row r="120" spans="1:17">
      <c r="A120" t="s">
        <v>99</v>
      </c>
      <c r="B120" t="str">
        <f>FIXED(C120,D120)</f>
        <v>-1'230</v>
      </c>
      <c r="C120">
        <v>-1234.567</v>
      </c>
      <c r="D120">
        <v>-1</v>
      </c>
      <c r="J120" s="2">
        <v>2</v>
      </c>
      <c r="P120" t="b">
        <f t="shared" si="14"/>
        <v>1</v>
      </c>
      <c r="Q120" t="b">
        <f t="shared" si="15"/>
        <v>1</v>
      </c>
    </row>
    <row r="121" spans="1:17">
      <c r="A121" t="s">
        <v>100</v>
      </c>
      <c r="B121" t="str">
        <f>FIXED(C121,D121,E121)</f>
        <v>1230</v>
      </c>
      <c r="C121">
        <v>1234.567</v>
      </c>
      <c r="D121">
        <v>-1</v>
      </c>
      <c r="E121" t="b">
        <v>1</v>
      </c>
      <c r="J121" s="2">
        <v>3</v>
      </c>
      <c r="P121" t="b">
        <f t="shared" si="14"/>
        <v>1</v>
      </c>
      <c r="Q121" t="b">
        <f t="shared" si="15"/>
        <v>1</v>
      </c>
    </row>
    <row r="122" spans="1:17">
      <c r="A122" t="s">
        <v>89</v>
      </c>
      <c r="B122" t="str">
        <f>FIXED(C122,D122,E122)</f>
        <v>-1230</v>
      </c>
      <c r="C122">
        <v>-1234.567</v>
      </c>
      <c r="D122">
        <v>-1</v>
      </c>
      <c r="E122" t="b">
        <v>1</v>
      </c>
      <c r="J122" s="2">
        <v>3</v>
      </c>
      <c r="M122" s="3"/>
      <c r="P122" t="b">
        <f t="shared" si="14"/>
        <v>1</v>
      </c>
      <c r="Q122" t="b">
        <f t="shared" si="15"/>
        <v>1</v>
      </c>
    </row>
    <row r="123" spans="1:17">
      <c r="A123" s="3"/>
    </row>
    <row r="124" spans="1:17">
      <c r="A124" s="18" t="s">
        <v>122</v>
      </c>
      <c r="B124" t="str">
        <f>DOLLAR(C124)</f>
        <v>SFr. 123.00</v>
      </c>
      <c r="C124">
        <v>123</v>
      </c>
      <c r="J124" s="2">
        <v>1</v>
      </c>
      <c r="K124" t="s">
        <v>123</v>
      </c>
      <c r="L124" t="s">
        <v>123</v>
      </c>
      <c r="P124" t="b">
        <f>OR(ISBLANK(B124),IF(ISERROR(B124),ERROR.TYPE(B124)=IF(ISBLANK(M124),ERROR.TYPE(A124),ERROR.TYPE(M124)),IF(ISBLANK(M124),AND(NOT(ISBLANK(A124)),A124=B124),B124=M124)))</f>
        <v>1</v>
      </c>
      <c r="Q124" t="b">
        <f>IF(ISBLANK(O124),IF(ISERROR(P124),FALSE,P124),O124)</f>
        <v>1</v>
      </c>
    </row>
    <row r="125" spans="1:17">
      <c r="A125" s="18" t="s">
        <v>127</v>
      </c>
      <c r="B125" t="str">
        <f>DOLLAR(C125)</f>
        <v>SFr. -1'234.57</v>
      </c>
      <c r="C125">
        <v>-1234.567</v>
      </c>
      <c r="J125" s="2">
        <v>1</v>
      </c>
      <c r="M125" s="18" t="s">
        <v>124</v>
      </c>
      <c r="P125" t="b">
        <f>OR(ISBLANK(B125),IF(ISERROR(B125),ERROR.TYPE(B125)=IF(ISBLANK(M125),ERROR.TYPE(A125),ERROR.TYPE(M125)),IF(ISBLANK(M125),AND(NOT(ISBLANK(A125)),A125=B125),B125=M125)))</f>
        <v>1</v>
      </c>
      <c r="Q125" t="b">
        <f>IF(ISBLANK(O125),IF(ISERROR(P125),FALSE,P125),O125)</f>
        <v>1</v>
      </c>
    </row>
    <row r="126" spans="1:17">
      <c r="A126" s="20"/>
    </row>
    <row r="127" spans="1:17">
      <c r="A127" s="18" t="s">
        <v>125</v>
      </c>
      <c r="B127" t="str">
        <f>DOLLAR(C127,D127)</f>
        <v>SFr. 123'000</v>
      </c>
      <c r="C127" s="16">
        <v>123345.2346</v>
      </c>
      <c r="D127" s="16">
        <v>-3</v>
      </c>
      <c r="E127" s="16"/>
      <c r="F127" s="16"/>
      <c r="G127" s="16"/>
      <c r="H127" s="16"/>
      <c r="I127" s="16"/>
      <c r="J127" s="2">
        <v>2</v>
      </c>
      <c r="P127" t="b">
        <f>OR(ISBLANK(B127),IF(ISERROR(B127),ERROR.TYPE(B127)=IF(ISBLANK(M127),ERROR.TYPE(A127),ERROR.TYPE(M127)),IF(ISBLANK(M127),AND(NOT(ISBLANK(A127)),A127=B127),B127=M127)))</f>
        <v>1</v>
      </c>
      <c r="Q127" t="b">
        <f>IF(ISBLANK(O127),IF(ISERROR(P127),FALSE,P127),O127)</f>
        <v>1</v>
      </c>
    </row>
    <row r="128" spans="1:17">
      <c r="A128" s="18" t="s">
        <v>126</v>
      </c>
      <c r="B128" t="str">
        <f>DOLLAR(C128,D128)</f>
        <v>SFr. 12'345.340</v>
      </c>
      <c r="C128">
        <v>12345.34</v>
      </c>
      <c r="D128">
        <v>3</v>
      </c>
      <c r="E128" s="16"/>
      <c r="F128" s="16"/>
      <c r="G128" s="16"/>
      <c r="H128" s="16"/>
      <c r="I128" s="16"/>
      <c r="J128" s="2">
        <v>2</v>
      </c>
      <c r="P128" t="b">
        <f>OR(ISBLANK(B128),IF(ISERROR(B128),ERROR.TYPE(B128)=IF(ISBLANK(M128),ERROR.TYPE(A128),ERROR.TYPE(M128)),IF(ISBLANK(M128),AND(NOT(ISBLANK(A128)),A128=B128),B128=M128)))</f>
        <v>1</v>
      </c>
      <c r="Q128" t="b">
        <f>IF(ISBLANK(O128),IF(ISERROR(P128),FALSE,P128),O128)</f>
        <v>1</v>
      </c>
    </row>
    <row r="129" spans="1:17">
      <c r="A129" s="3"/>
    </row>
    <row r="130" spans="1:17">
      <c r="A130" t="s">
        <v>128</v>
      </c>
      <c r="B130" t="str">
        <f>CHAR(C130)</f>
        <v>A</v>
      </c>
      <c r="C130">
        <v>65</v>
      </c>
      <c r="J130" s="2">
        <v>1</v>
      </c>
      <c r="K130" t="s">
        <v>129</v>
      </c>
      <c r="L130" t="s">
        <v>129</v>
      </c>
      <c r="P130" t="b">
        <f>OR(ISBLANK(B130),IF(ISERROR(B130),ERROR.TYPE(B130)=IF(ISBLANK(M130),ERROR.TYPE(A130),ERROR.TYPE(M130)),IF(ISBLANK(M130),AND(NOT(ISBLANK(A130)),A130=B130),B130=M130)))</f>
        <v>1</v>
      </c>
      <c r="Q130" t="b">
        <f>IF(ISBLANK(O130),IF(ISERROR(P130),FALSE,P130),O130)</f>
        <v>1</v>
      </c>
    </row>
    <row r="131" spans="1:17">
      <c r="A131" s="18" t="s">
        <v>130</v>
      </c>
      <c r="B131" t="str">
        <f>CHAR(C131)</f>
        <v>d</v>
      </c>
      <c r="C131">
        <v>100</v>
      </c>
      <c r="J131" s="2">
        <v>1</v>
      </c>
      <c r="P131" t="b">
        <f>OR(ISBLANK(B131),IF(ISERROR(B131),ERROR.TYPE(B131)=IF(ISBLANK(M131),ERROR.TYPE(A131),ERROR.TYPE(M131)),IF(ISBLANK(M131),AND(NOT(ISBLANK(A131)),A131=B131),B131=M131)))</f>
        <v>1</v>
      </c>
      <c r="Q131" t="b">
        <f>IF(ISBLANK(O131),IF(ISERROR(P131),FALSE,P131),O131)</f>
        <v>1</v>
      </c>
    </row>
    <row r="132" spans="1:17">
      <c r="A132" s="18" t="s">
        <v>131</v>
      </c>
      <c r="B132" t="str">
        <f>CHAR(C132)</f>
        <v>ú</v>
      </c>
      <c r="C132">
        <v>250</v>
      </c>
      <c r="J132" s="2">
        <v>1</v>
      </c>
      <c r="P132" t="b">
        <f>OR(ISBLANK(B132),IF(ISERROR(B132),ERROR.TYPE(B132)=IF(ISBLANK(M132),ERROR.TYPE(A132),ERROR.TYPE(M132)),IF(ISBLANK(M132),AND(NOT(ISBLANK(A132)),A132=B132),B132=M132)))</f>
        <v>1</v>
      </c>
      <c r="Q132" t="b">
        <f>IF(ISBLANK(O132),IF(ISERROR(P132),FALSE,P132),O132)</f>
        <v>1</v>
      </c>
    </row>
    <row r="133" spans="1:17">
      <c r="A133" s="18" t="s">
        <v>132</v>
      </c>
      <c r="B133" t="str">
        <f>CHAR(C133)</f>
        <v>§</v>
      </c>
      <c r="C133">
        <v>167</v>
      </c>
      <c r="J133" s="2">
        <v>1</v>
      </c>
      <c r="M133" s="3"/>
      <c r="P133" t="b">
        <f>OR(ISBLANK(B133),IF(ISERROR(B133),ERROR.TYPE(B133)=IF(ISBLANK(M133),ERROR.TYPE(A133),ERROR.TYPE(M133)),IF(ISBLANK(M133),AND(NOT(ISBLANK(A133)),A133=B133),B133=M133)))</f>
        <v>1</v>
      </c>
      <c r="Q133" t="b">
        <f>IF(ISBLANK(O133),IF(ISERROR(P133),FALSE,P133),O133)</f>
        <v>1</v>
      </c>
    </row>
    <row r="134" spans="1:17">
      <c r="A134" s="3"/>
    </row>
    <row r="135" spans="1:17">
      <c r="A135">
        <v>63</v>
      </c>
      <c r="B135">
        <f>CODE(C135)</f>
        <v>63</v>
      </c>
      <c r="C135" s="7" t="s">
        <v>133</v>
      </c>
      <c r="J135" s="2">
        <v>1</v>
      </c>
      <c r="K135" t="s">
        <v>134</v>
      </c>
      <c r="L135" t="s">
        <v>134</v>
      </c>
      <c r="P135" t="b">
        <f>OR(ISBLANK(B135),IF(ISERROR(B135),ERROR.TYPE(B135)=IF(ISBLANK(M135),ERROR.TYPE(A135),ERROR.TYPE(M135)),IF(ISBLANK(M135),AND(NOT(ISBLANK(A135)),A135=B135),B135=M135)))</f>
        <v>1</v>
      </c>
      <c r="Q135" t="b">
        <f>IF(ISBLANK(O135),IF(ISERROR(P135),FALSE,P135),O135)</f>
        <v>1</v>
      </c>
    </row>
    <row r="136" spans="1:17">
      <c r="A136">
        <v>167</v>
      </c>
      <c r="B136">
        <f>CODE(C136)</f>
        <v>167</v>
      </c>
      <c r="C136" s="18" t="s">
        <v>132</v>
      </c>
      <c r="J136" s="2">
        <v>1</v>
      </c>
      <c r="P136" t="b">
        <f>OR(ISBLANK(B136),IF(ISERROR(B136),ERROR.TYPE(B136)=IF(ISBLANK(M136),ERROR.TYPE(A136),ERROR.TYPE(M136)),IF(ISBLANK(M136),AND(NOT(ISBLANK(A136)),A136=B136),B136=M136)))</f>
        <v>1</v>
      </c>
      <c r="Q136" t="b">
        <f>IF(ISBLANK(O136),IF(ISERROR(P136),FALSE,P136),O136)</f>
        <v>1</v>
      </c>
    </row>
    <row r="137" spans="1:17">
      <c r="A137">
        <v>252</v>
      </c>
      <c r="B137">
        <f>CODE(C137)</f>
        <v>252</v>
      </c>
      <c r="C137" s="7" t="s">
        <v>135</v>
      </c>
      <c r="J137" s="2">
        <v>1</v>
      </c>
      <c r="P137" t="b">
        <f>OR(ISBLANK(B137),IF(ISERROR(B137),ERROR.TYPE(B137)=IF(ISBLANK(M137),ERROR.TYPE(A137),ERROR.TYPE(M137)),IF(ISBLANK(M137),AND(NOT(ISBLANK(A137)),A137=B137),B137=M137)))</f>
        <v>1</v>
      </c>
      <c r="Q137" t="b">
        <f>IF(ISBLANK(O137),IF(ISERROR(P137),FALSE,P137),O137)</f>
        <v>1</v>
      </c>
    </row>
    <row r="138" spans="1:17">
      <c r="A138" s="3"/>
      <c r="M138" s="3"/>
    </row>
    <row r="139" spans="1:17">
      <c r="A139" t="s">
        <v>120</v>
      </c>
      <c r="B139">
        <f t="shared" ref="B139:B147" si="16">DATEVALUE(C139)</f>
        <v>35922</v>
      </c>
      <c r="C139" s="17" t="s">
        <v>136</v>
      </c>
      <c r="D139" s="19"/>
      <c r="G139" s="17"/>
      <c r="J139" s="2">
        <v>1</v>
      </c>
      <c r="K139" t="s">
        <v>137</v>
      </c>
      <c r="L139" t="s">
        <v>137</v>
      </c>
      <c r="M139">
        <v>35922</v>
      </c>
      <c r="P139" t="b">
        <f t="shared" ref="P139:P147" si="17">OR(ISBLANK(B139),IF(ISERROR(B139),ERROR.TYPE(B139)=IF(ISBLANK(M139),ERROR.TYPE(A139),ERROR.TYPE(M139)),IF(ISBLANK(M139),AND(NOT(ISBLANK(A139)),A139=B139),B139=M139)))</f>
        <v>1</v>
      </c>
      <c r="Q139" t="b">
        <f t="shared" ref="Q139:Q147" si="18">IF(ISBLANK(O139),IF(ISERROR(P139),FALSE,P139),O139)</f>
        <v>1</v>
      </c>
    </row>
    <row r="140" spans="1:17">
      <c r="A140" t="s">
        <v>120</v>
      </c>
      <c r="B140">
        <f t="shared" si="16"/>
        <v>35922</v>
      </c>
      <c r="C140" s="17" t="s">
        <v>138</v>
      </c>
      <c r="J140" s="2">
        <v>1</v>
      </c>
      <c r="M140">
        <v>35922</v>
      </c>
      <c r="P140" t="b">
        <f t="shared" si="17"/>
        <v>1</v>
      </c>
      <c r="Q140" t="b">
        <f t="shared" si="18"/>
        <v>1</v>
      </c>
    </row>
    <row r="141" spans="1:17">
      <c r="A141">
        <v>35922</v>
      </c>
      <c r="B141">
        <f t="shared" si="16"/>
        <v>35922</v>
      </c>
      <c r="C141" s="17" t="s">
        <v>139</v>
      </c>
      <c r="J141" s="2">
        <v>1</v>
      </c>
      <c r="P141" t="b">
        <f t="shared" si="17"/>
        <v>1</v>
      </c>
      <c r="Q141" t="b">
        <f t="shared" si="18"/>
        <v>1</v>
      </c>
    </row>
    <row r="142" spans="1:17">
      <c r="A142">
        <v>39417</v>
      </c>
      <c r="B142">
        <f t="shared" si="16"/>
        <v>39417</v>
      </c>
      <c r="C142" s="19" t="s">
        <v>140</v>
      </c>
      <c r="J142" s="2">
        <v>1</v>
      </c>
      <c r="P142" t="b">
        <f t="shared" si="17"/>
        <v>1</v>
      </c>
      <c r="Q142" t="b">
        <f t="shared" si="18"/>
        <v>1</v>
      </c>
    </row>
    <row r="143" spans="1:17">
      <c r="A143" t="s">
        <v>120</v>
      </c>
      <c r="B143">
        <f t="shared" si="16"/>
        <v>39417</v>
      </c>
      <c r="C143" s="19" t="s">
        <v>141</v>
      </c>
      <c r="J143" s="2">
        <v>1</v>
      </c>
      <c r="M143">
        <v>39417</v>
      </c>
      <c r="P143" t="b">
        <f t="shared" si="17"/>
        <v>1</v>
      </c>
      <c r="Q143" t="b">
        <f t="shared" si="18"/>
        <v>1</v>
      </c>
    </row>
    <row r="144" spans="1:17">
      <c r="A144" t="s">
        <v>120</v>
      </c>
      <c r="B144">
        <f t="shared" si="16"/>
        <v>39417</v>
      </c>
      <c r="C144" s="19" t="s">
        <v>142</v>
      </c>
      <c r="J144" s="2">
        <v>1</v>
      </c>
      <c r="M144">
        <v>39417</v>
      </c>
      <c r="P144" t="b">
        <f t="shared" si="17"/>
        <v>1</v>
      </c>
      <c r="Q144" t="b">
        <f t="shared" si="18"/>
        <v>1</v>
      </c>
    </row>
    <row r="145" spans="1:17">
      <c r="A145" t="s">
        <v>120</v>
      </c>
      <c r="B145">
        <f t="shared" si="16"/>
        <v>39417</v>
      </c>
      <c r="C145" s="19" t="s">
        <v>143</v>
      </c>
      <c r="J145" s="2">
        <v>1</v>
      </c>
      <c r="M145">
        <v>39417</v>
      </c>
      <c r="P145" t="b">
        <f t="shared" si="17"/>
        <v>1</v>
      </c>
      <c r="Q145" t="b">
        <f t="shared" si="18"/>
        <v>1</v>
      </c>
    </row>
    <row r="146" spans="1:17">
      <c r="A146" t="s">
        <v>120</v>
      </c>
      <c r="B146">
        <f>DATEVALUE(C146)</f>
        <v>39417</v>
      </c>
      <c r="C146" s="19" t="s">
        <v>144</v>
      </c>
      <c r="J146" s="2">
        <v>1</v>
      </c>
      <c r="M146">
        <v>39417</v>
      </c>
      <c r="P146" t="b">
        <f t="shared" si="17"/>
        <v>1</v>
      </c>
      <c r="Q146" t="b">
        <f t="shared" si="18"/>
        <v>1</v>
      </c>
    </row>
    <row r="147" spans="1:17">
      <c r="A147">
        <v>35922</v>
      </c>
      <c r="B147">
        <f t="shared" si="16"/>
        <v>35922</v>
      </c>
      <c r="C147" s="9" t="s">
        <v>150</v>
      </c>
      <c r="J147" s="2">
        <v>1</v>
      </c>
      <c r="P147" t="b">
        <f t="shared" si="17"/>
        <v>1</v>
      </c>
      <c r="Q147" t="b">
        <f t="shared" si="18"/>
        <v>1</v>
      </c>
    </row>
    <row r="148" spans="1:17">
      <c r="C148" s="9"/>
    </row>
    <row r="149" spans="1:17">
      <c r="A149" t="s">
        <v>120</v>
      </c>
      <c r="B149">
        <f>TIMEVALUE(C149)</f>
        <v>0.50902777777810115</v>
      </c>
      <c r="C149" s="9" t="s">
        <v>145</v>
      </c>
      <c r="J149" s="2">
        <v>1</v>
      </c>
      <c r="K149" t="s">
        <v>146</v>
      </c>
      <c r="L149" t="s">
        <v>146</v>
      </c>
      <c r="M149">
        <v>0.50902777777810115</v>
      </c>
      <c r="P149" t="b">
        <f>OR(ISBLANK(B149),IF(ISERROR(B149),ERROR.TYPE(B149)=IF(ISBLANK(M149),ERROR.TYPE(A149),ERROR.TYPE(M149)),IF(ISBLANK(M149),AND(NOT(ISBLANK(A149)),A149=B149),B149=M149)))</f>
        <v>1</v>
      </c>
      <c r="Q149" t="b">
        <f>IF(ISBLANK(O149),IF(ISERROR(P149),FALSE,P149),O149)</f>
        <v>1</v>
      </c>
    </row>
    <row r="150" spans="1:17">
      <c r="A150" t="s">
        <v>120</v>
      </c>
      <c r="B150">
        <f>TIMEVALUE(C150)</f>
        <v>0.52083333333575865</v>
      </c>
      <c r="C150" s="19" t="s">
        <v>147</v>
      </c>
      <c r="J150" s="2">
        <v>1</v>
      </c>
      <c r="M150">
        <v>0.52083333333575865</v>
      </c>
      <c r="P150" t="b">
        <f>OR(ISBLANK(B150),IF(ISERROR(B150),ERROR.TYPE(B150)=IF(ISBLANK(M150),ERROR.TYPE(A150),ERROR.TYPE(M150)),IF(ISBLANK(M150),AND(NOT(ISBLANK(A150)),A150=B150),B150=M150)))</f>
        <v>1</v>
      </c>
      <c r="Q150" t="b">
        <f>IF(ISBLANK(O150),IF(ISERROR(P150),FALSE,P150),O150)</f>
        <v>1</v>
      </c>
    </row>
    <row r="151" spans="1:17">
      <c r="A151" t="s">
        <v>120</v>
      </c>
      <c r="B151">
        <f>TIMEVALUE(C151)</f>
        <v>0.52109953703620704</v>
      </c>
      <c r="C151" s="19" t="s">
        <v>148</v>
      </c>
      <c r="J151" s="2">
        <v>1</v>
      </c>
      <c r="M151">
        <v>0.52109953703620704</v>
      </c>
      <c r="P151" t="b">
        <f>OR(ISBLANK(B151),IF(ISERROR(B151),ERROR.TYPE(B151)=IF(ISBLANK(M151),ERROR.TYPE(A151),ERROR.TYPE(M151)),IF(ISBLANK(M151),AND(NOT(ISBLANK(A151)),A151=B151),B151=M151)))</f>
        <v>1</v>
      </c>
      <c r="Q151" t="b">
        <f>IF(ISBLANK(O151),IF(ISERROR(P151),FALSE,P151),O151)</f>
        <v>1</v>
      </c>
    </row>
    <row r="152" spans="1:17">
      <c r="A152" s="3">
        <v>0.50902777777810104</v>
      </c>
      <c r="B152">
        <f>TIMEVALUE(C152)</f>
        <v>0.50902777777810115</v>
      </c>
      <c r="C152" s="9" t="s">
        <v>149</v>
      </c>
      <c r="D152" s="3"/>
      <c r="J152" s="2">
        <v>1</v>
      </c>
      <c r="M152" s="3"/>
      <c r="P152" t="b">
        <f>OR(ISBLANK(B152),IF(ISERROR(B152),ERROR.TYPE(B152)=IF(ISBLANK(M152),ERROR.TYPE(A152),ERROR.TYPE(M152)),IF(ISBLANK(M152),AND(NOT(ISBLANK(A152)),A152=B152),B152=M152)))</f>
        <v>1</v>
      </c>
      <c r="Q152" t="b">
        <f>IF(ISBLANK(O152),IF(ISERROR(P152),FALSE,P152),O152)</f>
        <v>1</v>
      </c>
    </row>
    <row r="156" spans="1:17">
      <c r="M156" s="3"/>
    </row>
    <row r="162" spans="3:13">
      <c r="C162" s="3"/>
    </row>
    <row r="163" spans="3:13">
      <c r="C163" s="3"/>
      <c r="D163" s="3"/>
      <c r="M163" s="3"/>
    </row>
    <row r="164" spans="3:13">
      <c r="D164" s="3"/>
      <c r="M164" s="3"/>
    </row>
    <row r="165" spans="3:13">
      <c r="M165" s="3"/>
    </row>
    <row r="166" spans="3:13">
      <c r="M166" s="3"/>
    </row>
    <row r="167" spans="3:13">
      <c r="M167" s="3"/>
    </row>
    <row r="168" spans="3:13">
      <c r="M168" s="3"/>
    </row>
    <row r="174" spans="3:13">
      <c r="M174" s="3"/>
    </row>
    <row r="176" spans="3:13">
      <c r="M176" s="3"/>
    </row>
    <row r="179" spans="3:13">
      <c r="M179" s="3"/>
    </row>
    <row r="183" spans="3:13">
      <c r="M183" s="3"/>
    </row>
    <row r="189" spans="3:13">
      <c r="C189" s="3"/>
    </row>
    <row r="193" spans="3:13">
      <c r="M193" s="3"/>
    </row>
    <row r="194" spans="3:13">
      <c r="M194" s="3"/>
    </row>
    <row r="195" spans="3:13">
      <c r="M195" s="3"/>
    </row>
    <row r="196" spans="3:13">
      <c r="M196" s="3"/>
    </row>
    <row r="197" spans="3:13">
      <c r="M197" s="3"/>
    </row>
    <row r="198" spans="3:13">
      <c r="C198" s="3"/>
      <c r="D198" s="3"/>
      <c r="M198" s="3"/>
    </row>
    <row r="199" spans="3:13">
      <c r="D199" s="3"/>
      <c r="M199" s="3"/>
    </row>
    <row r="200" spans="3:13">
      <c r="M200" s="3"/>
    </row>
    <row r="201" spans="3:13">
      <c r="M201" s="3"/>
    </row>
    <row r="202" spans="3:13">
      <c r="M202" s="3"/>
    </row>
    <row r="203" spans="3:13">
      <c r="M203" s="3"/>
    </row>
    <row r="204" spans="3:13">
      <c r="M204" s="3"/>
    </row>
    <row r="205" spans="3:13">
      <c r="M205" s="3"/>
    </row>
    <row r="211" spans="13:13">
      <c r="M211" s="3"/>
    </row>
    <row r="213" spans="13:13">
      <c r="M213" s="3"/>
    </row>
    <row r="216" spans="13:13">
      <c r="M216" s="3"/>
    </row>
    <row r="219" spans="13:13">
      <c r="M219" s="3"/>
    </row>
    <row r="227" spans="3:3">
      <c r="C227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49" spans="1:1">
      <c r="A249" s="3"/>
    </row>
    <row r="250" spans="1:1">
      <c r="A250" s="3"/>
    </row>
    <row r="251" spans="1:1">
      <c r="A251" s="3"/>
    </row>
    <row r="252" spans="1:1">
      <c r="A252" s="8"/>
    </row>
    <row r="253" spans="1:1">
      <c r="A253" s="8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8" spans="1:1">
      <c r="A278" s="1"/>
    </row>
    <row r="279" spans="1:1">
      <c r="A279" s="1"/>
    </row>
    <row r="303" spans="3:4">
      <c r="D303" s="3"/>
    </row>
    <row r="304" spans="3:4">
      <c r="C304" s="3"/>
    </row>
    <row r="305" spans="3:12">
      <c r="E305" s="3"/>
    </row>
    <row r="309" spans="3:12">
      <c r="D309" s="5"/>
    </row>
    <row r="311" spans="3:12">
      <c r="D311" s="6"/>
      <c r="L311" s="3"/>
    </row>
    <row r="312" spans="3:12">
      <c r="C312" s="7"/>
    </row>
    <row r="321" spans="1:1">
      <c r="A321" s="1"/>
    </row>
    <row r="322" spans="1:1">
      <c r="A322" s="1"/>
    </row>
  </sheetData>
  <phoneticPr fontId="2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-</cp:lastModifiedBy>
  <dcterms:created xsi:type="dcterms:W3CDTF">2005-11-22T20:05:38Z</dcterms:created>
  <dcterms:modified xsi:type="dcterms:W3CDTF">2008-06-09T14:59:48Z</dcterms:modified>
</cp:coreProperties>
</file>