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0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2" i="1"/>
  <c r="Q2"/>
  <c r="O4"/>
  <c r="Q4"/>
  <c r="B6"/>
  <c r="P6"/>
  <c r="Q6" s="1"/>
  <c r="B7"/>
  <c r="P7" s="1"/>
  <c r="Q7" s="1"/>
  <c r="B8"/>
  <c r="P8"/>
  <c r="Q8" s="1"/>
  <c r="B9"/>
  <c r="P9" s="1"/>
  <c r="Q9" s="1"/>
  <c r="B10"/>
  <c r="P10"/>
  <c r="Q10" s="1"/>
  <c r="B11"/>
  <c r="P11" s="1"/>
  <c r="Q11" s="1"/>
  <c r="B13"/>
  <c r="P13"/>
  <c r="Q13" s="1"/>
  <c r="B14"/>
  <c r="P14" s="1"/>
  <c r="Q14" s="1"/>
  <c r="B15"/>
  <c r="P15"/>
  <c r="Q15" s="1"/>
  <c r="B16"/>
  <c r="P16" s="1"/>
  <c r="Q16" s="1"/>
  <c r="B18"/>
  <c r="P18"/>
  <c r="Q18" s="1"/>
  <c r="B19"/>
  <c r="P19" s="1"/>
  <c r="Q19" s="1"/>
  <c r="B20"/>
  <c r="P20"/>
  <c r="Q20" s="1"/>
  <c r="B21"/>
  <c r="P21" s="1"/>
  <c r="Q21" s="1"/>
  <c r="B22"/>
  <c r="P22"/>
  <c r="Q22" s="1"/>
  <c r="B24"/>
  <c r="P24" s="1"/>
  <c r="Q24" s="1"/>
  <c r="B25"/>
  <c r="P25"/>
  <c r="Q25" s="1"/>
  <c r="B26"/>
  <c r="P26" s="1"/>
  <c r="Q26" s="1"/>
  <c r="B27"/>
  <c r="P27"/>
  <c r="Q27" s="1"/>
  <c r="B28"/>
  <c r="P28" s="1"/>
  <c r="Q28" s="1"/>
  <c r="B30"/>
  <c r="P30"/>
  <c r="Q30" s="1"/>
  <c r="B31"/>
  <c r="P31" s="1"/>
  <c r="Q31" s="1"/>
  <c r="B32"/>
  <c r="P32"/>
  <c r="Q32" s="1"/>
  <c r="B33"/>
  <c r="P33" s="1"/>
  <c r="Q33" s="1"/>
  <c r="B34"/>
  <c r="P34"/>
  <c r="Q34" s="1"/>
  <c r="B36"/>
  <c r="P36" s="1"/>
  <c r="Q36" s="1"/>
  <c r="B37"/>
  <c r="P37"/>
  <c r="Q37" s="1"/>
  <c r="B38"/>
  <c r="P38" s="1"/>
  <c r="Q38" s="1"/>
  <c r="B39"/>
  <c r="P39"/>
  <c r="Q39" s="1"/>
  <c r="B40"/>
  <c r="P40" s="1"/>
  <c r="Q40" s="1"/>
  <c r="B41"/>
  <c r="P41"/>
  <c r="Q41" s="1"/>
  <c r="B42"/>
  <c r="P42" s="1"/>
  <c r="Q42" s="1"/>
  <c r="B43"/>
  <c r="P43"/>
  <c r="Q43" s="1"/>
  <c r="B44"/>
  <c r="P44" s="1"/>
  <c r="Q44" s="1"/>
  <c r="B45"/>
  <c r="P45"/>
  <c r="Q45" s="1"/>
  <c r="B47"/>
  <c r="P47" s="1"/>
  <c r="Q47" s="1"/>
  <c r="B48"/>
  <c r="P48"/>
  <c r="Q48" s="1"/>
  <c r="B49"/>
  <c r="P49" s="1"/>
  <c r="Q49" s="1"/>
  <c r="B50"/>
  <c r="P50"/>
  <c r="Q50" s="1"/>
  <c r="B52"/>
  <c r="P52" s="1"/>
  <c r="Q52" s="1"/>
  <c r="B53"/>
  <c r="P53"/>
  <c r="Q53" s="1"/>
  <c r="B54"/>
  <c r="P54" s="1"/>
  <c r="Q54" s="1"/>
  <c r="B56"/>
  <c r="P56"/>
  <c r="Q56" s="1"/>
  <c r="B57"/>
  <c r="P57" s="1"/>
  <c r="Q57" s="1"/>
  <c r="B58"/>
  <c r="P58"/>
  <c r="Q58" s="1"/>
  <c r="B60"/>
  <c r="P60" s="1"/>
  <c r="Q60" s="1"/>
  <c r="B61"/>
  <c r="P61"/>
  <c r="Q61" s="1"/>
  <c r="B62"/>
  <c r="P62" s="1"/>
  <c r="Q62" s="1"/>
  <c r="B63"/>
  <c r="P63"/>
  <c r="Q63" s="1"/>
  <c r="B64"/>
  <c r="P64" s="1"/>
  <c r="Q64" s="1"/>
  <c r="B65"/>
  <c r="P65"/>
  <c r="Q65" s="1"/>
  <c r="B66"/>
  <c r="P66" s="1"/>
  <c r="Q66" s="1"/>
  <c r="B67"/>
  <c r="P67"/>
  <c r="Q67" s="1"/>
  <c r="B69"/>
  <c r="P69" s="1"/>
  <c r="Q69" s="1"/>
  <c r="B70"/>
  <c r="P70"/>
  <c r="Q70" s="1"/>
  <c r="B71"/>
  <c r="P71" s="1"/>
  <c r="Q71" s="1"/>
  <c r="B4"/>
  <c r="P4"/>
  <c r="B2"/>
  <c r="P2"/>
  <c r="Q1" l="1"/>
  <c r="A1" s="1"/>
</calcChain>
</file>

<file path=xl/sharedStrings.xml><?xml version="1.0" encoding="utf-8"?>
<sst xmlns="http://schemas.openxmlformats.org/spreadsheetml/2006/main" count="36" uniqueCount="23">
  <si>
    <t>Actual</t>
  </si>
  <si>
    <t>Inputs</t>
  </si>
  <si>
    <t>Name</t>
  </si>
  <si>
    <t># of Inputs</t>
  </si>
  <si>
    <t>Highlight</t>
  </si>
  <si>
    <t>TODAY</t>
  </si>
  <si>
    <t>DATE</t>
  </si>
  <si>
    <t>DAY</t>
  </si>
  <si>
    <t>MONTH</t>
  </si>
  <si>
    <t>YEAR</t>
  </si>
  <si>
    <t>TIME</t>
  </si>
  <si>
    <t>Skip for</t>
  </si>
  <si>
    <t>WEEKDAY</t>
  </si>
  <si>
    <t>SECOND</t>
  </si>
  <si>
    <t>MINUTE</t>
  </si>
  <si>
    <t>HOUR</t>
  </si>
  <si>
    <t>NOW</t>
  </si>
  <si>
    <t>(now)</t>
  </si>
  <si>
    <t>Excel says</t>
  </si>
  <si>
    <t>!NUM:FE</t>
  </si>
  <si>
    <t>(today)</t>
  </si>
  <si>
    <t>Custom check</t>
  </si>
  <si>
    <t>DAYS360</t>
  </si>
</sst>
</file>

<file path=xl/styles.xml><?xml version="1.0" encoding="utf-8"?>
<styleSheet xmlns="http://schemas.openxmlformats.org/spreadsheetml/2006/main">
  <numFmts count="4">
    <numFmt numFmtId="182" formatCode="0.000000"/>
    <numFmt numFmtId="194" formatCode="dd/mm/yy\ h:mm;@"/>
    <numFmt numFmtId="195" formatCode="[$-F400]h:mm:ss\ AM/PM"/>
    <numFmt numFmtId="198" formatCode="yyyy\-mm\-dd\ hh:mm:ss;@"/>
  </numFmts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195" fontId="0" fillId="0" borderId="0" xfId="0" applyNumberFormat="1"/>
    <xf numFmtId="198" fontId="0" fillId="0" borderId="0" xfId="0" applyNumberFormat="1"/>
    <xf numFmtId="182" fontId="0" fillId="0" borderId="0" xfId="0" applyNumberFormat="1"/>
    <xf numFmtId="194" fontId="0" fillId="0" borderId="0" xfId="0" applyNumberFormat="1"/>
  </cellXfs>
  <cellStyles count="1">
    <cellStyle name="Normal" xfId="0" builtinId="0"/>
  </cellStyles>
  <dxfs count="5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71"/>
  <sheetViews>
    <sheetView tabSelected="1" workbookViewId="0"/>
  </sheetViews>
  <sheetFormatPr defaultRowHeight="12.75"/>
  <cols>
    <col min="1" max="1" width="11.375" bestFit="1" customWidth="1"/>
    <col min="2" max="2" width="19" bestFit="1" customWidth="1"/>
    <col min="3" max="4" width="13.625" bestFit="1" customWidth="1"/>
    <col min="5" max="5" width="5.75" bestFit="1" customWidth="1"/>
    <col min="6" max="9" width="6.125" customWidth="1"/>
    <col min="10" max="10" width="10.625" style="1" bestFit="1" customWidth="1"/>
    <col min="11" max="12" width="8.875" bestFit="1" customWidth="1"/>
    <col min="13" max="13" width="9.5" bestFit="1" customWidth="1"/>
    <col min="14" max="14" width="7.125" bestFit="1" customWidth="1"/>
    <col min="15" max="15" width="6.375" customWidth="1"/>
    <col min="16" max="17" width="6" bestFit="1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18</v>
      </c>
      <c r="N1" s="2" t="s">
        <v>11</v>
      </c>
      <c r="O1" s="2" t="s">
        <v>21</v>
      </c>
      <c r="Q1" s="2" t="b">
        <f>AND( Q2:Q10000 )</f>
        <v>1</v>
      </c>
    </row>
    <row r="2" spans="1:17">
      <c r="A2" t="s">
        <v>17</v>
      </c>
      <c r="B2" s="6">
        <f ca="1">NOW()</f>
        <v>39633.579804050925</v>
      </c>
      <c r="C2" s="3"/>
      <c r="D2" s="3"/>
      <c r="E2" s="3"/>
      <c r="F2" s="3"/>
      <c r="G2" s="3"/>
      <c r="H2" s="3"/>
      <c r="I2" s="3"/>
      <c r="J2" s="1">
        <v>0</v>
      </c>
      <c r="K2" t="s">
        <v>16</v>
      </c>
      <c r="L2" t="s">
        <v>16</v>
      </c>
      <c r="M2" s="6"/>
      <c r="O2" t="b">
        <f>TRUE</f>
        <v>1</v>
      </c>
      <c r="P2" t="b">
        <f ca="1">OR(ISBLANK(B2),IF(ISERROR(B2),ERROR.TYPE(B2)=IF(ISBLANK(M2),ERROR.TYPE(A2),ERROR.TYPE(M2)),IF(ISBLANK(M2),AND(NOT(ISBLANK(A2)),A2=B2),B2=M2)))</f>
        <v>0</v>
      </c>
      <c r="Q2" t="b">
        <f>IF(ISBLANK(O2),IF(ISERROR(P2),FALSE,P2),O2)</f>
        <v>1</v>
      </c>
    </row>
    <row r="3" spans="1:17">
      <c r="C3" s="3"/>
      <c r="D3" s="3"/>
      <c r="E3" s="3"/>
      <c r="F3" s="3"/>
      <c r="G3" s="3"/>
      <c r="H3" s="3"/>
      <c r="I3" s="3"/>
      <c r="M3" s="6"/>
    </row>
    <row r="4" spans="1:17">
      <c r="A4" t="s">
        <v>20</v>
      </c>
      <c r="B4" s="3">
        <f ca="1">TODAY()</f>
        <v>39633</v>
      </c>
      <c r="C4" s="3"/>
      <c r="D4" s="3"/>
      <c r="E4" s="3"/>
      <c r="F4" s="3"/>
      <c r="G4" s="3"/>
      <c r="H4" s="3"/>
      <c r="I4" s="3"/>
      <c r="J4" s="1">
        <v>0</v>
      </c>
      <c r="K4" t="s">
        <v>5</v>
      </c>
      <c r="L4" t="s">
        <v>5</v>
      </c>
      <c r="M4" s="3"/>
      <c r="O4" t="b">
        <f>TRUE</f>
        <v>1</v>
      </c>
      <c r="P4" t="b">
        <f ca="1">OR(ISBLANK(B4),IF(ISERROR(B4),ERROR.TYPE(B4)=IF(ISBLANK(M4),ERROR.TYPE(A4),ERROR.TYPE(M4)),IF(ISBLANK(M4),AND(NOT(ISBLANK(A4)),A4=B4),B4=M4)))</f>
        <v>0</v>
      </c>
      <c r="Q4" t="b">
        <f>IF(ISBLANK(O4),IF(ISERROR(P4),FALSE,P4),O4)</f>
        <v>1</v>
      </c>
    </row>
    <row r="5" spans="1:17">
      <c r="C5" s="3"/>
      <c r="D5" s="3"/>
      <c r="E5" s="3"/>
      <c r="F5" s="3"/>
      <c r="G5" s="3"/>
      <c r="H5" s="3"/>
      <c r="I5" s="3"/>
      <c r="M5" s="6"/>
    </row>
    <row r="6" spans="1:17">
      <c r="A6" s="3">
        <v>39447</v>
      </c>
      <c r="B6" s="3">
        <f t="shared" ref="B6:B11" si="0">DATE(C6,D6,E6)</f>
        <v>39447</v>
      </c>
      <c r="C6" s="4">
        <v>2007</v>
      </c>
      <c r="D6" s="4">
        <v>12</v>
      </c>
      <c r="E6" s="4">
        <v>31</v>
      </c>
      <c r="F6" s="4"/>
      <c r="G6" s="4"/>
      <c r="H6" s="4"/>
      <c r="I6" s="4"/>
      <c r="J6" s="1">
        <v>3</v>
      </c>
      <c r="K6" t="s">
        <v>6</v>
      </c>
      <c r="L6" t="s">
        <v>6</v>
      </c>
      <c r="M6" s="6"/>
      <c r="P6" t="b">
        <f t="shared" ref="P6:P11" si="1">OR(ISBLANK(B6),IF(ISERROR(B6),ERROR.TYPE(B6)=IF(ISBLANK(M6),ERROR.TYPE(A6),ERROR.TYPE(M6)),IF(ISBLANK(M6),AND(NOT(ISBLANK(A6)),A6=B6),B6=M6)))</f>
        <v>1</v>
      </c>
      <c r="Q6" t="b">
        <f t="shared" ref="Q6:Q11" si="2">IF(ISBLANK(O6),IF(ISERROR(P6),FALSE,P6),O6)</f>
        <v>1</v>
      </c>
    </row>
    <row r="7" spans="1:17">
      <c r="A7" s="3">
        <v>22383</v>
      </c>
      <c r="B7" s="3">
        <f t="shared" si="0"/>
        <v>22383</v>
      </c>
      <c r="C7" s="4">
        <v>1961</v>
      </c>
      <c r="D7" s="4">
        <v>4</v>
      </c>
      <c r="E7" s="4">
        <v>12</v>
      </c>
      <c r="F7" s="4"/>
      <c r="G7" s="4"/>
      <c r="H7" s="4"/>
      <c r="I7" s="4"/>
      <c r="J7" s="1">
        <v>3</v>
      </c>
      <c r="M7" s="6"/>
      <c r="P7" t="b">
        <f t="shared" si="1"/>
        <v>1</v>
      </c>
      <c r="Q7" t="b">
        <f t="shared" si="2"/>
        <v>1</v>
      </c>
    </row>
    <row r="8" spans="1:17">
      <c r="A8" s="3">
        <v>2713</v>
      </c>
      <c r="B8" s="3">
        <f t="shared" si="0"/>
        <v>2713</v>
      </c>
      <c r="C8" s="4">
        <v>7</v>
      </c>
      <c r="D8" s="4">
        <v>6</v>
      </c>
      <c r="E8" s="4">
        <v>5</v>
      </c>
      <c r="F8" s="4"/>
      <c r="G8" s="4"/>
      <c r="H8" s="4"/>
      <c r="I8" s="4"/>
      <c r="J8" s="1">
        <v>3</v>
      </c>
      <c r="M8" s="6"/>
      <c r="P8" t="b">
        <f t="shared" si="1"/>
        <v>1</v>
      </c>
      <c r="Q8" t="b">
        <f t="shared" si="2"/>
        <v>1</v>
      </c>
    </row>
    <row r="9" spans="1:17">
      <c r="A9" s="3">
        <v>38356</v>
      </c>
      <c r="B9" s="3">
        <f t="shared" si="0"/>
        <v>38356</v>
      </c>
      <c r="C9" s="4">
        <v>2003</v>
      </c>
      <c r="D9" s="4">
        <v>23</v>
      </c>
      <c r="E9" s="4">
        <v>65</v>
      </c>
      <c r="F9" s="4"/>
      <c r="G9" s="4"/>
      <c r="H9" s="4"/>
      <c r="I9" s="4"/>
      <c r="J9" s="1">
        <v>3</v>
      </c>
      <c r="M9" s="6"/>
      <c r="P9" t="b">
        <f t="shared" si="1"/>
        <v>1</v>
      </c>
      <c r="Q9" t="b">
        <f t="shared" si="2"/>
        <v>1</v>
      </c>
    </row>
    <row r="10" spans="1:17">
      <c r="A10" s="3">
        <v>39040</v>
      </c>
      <c r="B10" s="3">
        <f t="shared" si="0"/>
        <v>39040</v>
      </c>
      <c r="C10" s="4">
        <v>2008</v>
      </c>
      <c r="D10" s="4">
        <v>-10</v>
      </c>
      <c r="E10" s="4">
        <v>-73</v>
      </c>
      <c r="F10" s="4"/>
      <c r="G10" s="4"/>
      <c r="H10" s="4"/>
      <c r="I10" s="4"/>
      <c r="J10" s="1">
        <v>3</v>
      </c>
      <c r="M10" s="6"/>
      <c r="P10" t="b">
        <f t="shared" si="1"/>
        <v>1</v>
      </c>
      <c r="Q10" t="b">
        <f t="shared" si="2"/>
        <v>1</v>
      </c>
    </row>
    <row r="11" spans="1:17">
      <c r="A11" s="3">
        <v>689706</v>
      </c>
      <c r="B11" s="3">
        <f t="shared" si="0"/>
        <v>689706</v>
      </c>
      <c r="C11" s="4">
        <v>1888</v>
      </c>
      <c r="D11" s="4">
        <v>5</v>
      </c>
      <c r="E11" s="4">
        <v>6</v>
      </c>
      <c r="F11" s="4"/>
      <c r="G11" s="4"/>
      <c r="H11" s="4"/>
      <c r="I11" s="4"/>
      <c r="J11" s="1">
        <v>3</v>
      </c>
      <c r="M11" s="6"/>
      <c r="P11" t="b">
        <f t="shared" si="1"/>
        <v>1</v>
      </c>
      <c r="Q11" t="b">
        <f t="shared" si="2"/>
        <v>1</v>
      </c>
    </row>
    <row r="12" spans="1:17">
      <c r="B12" s="3"/>
      <c r="C12" s="4"/>
      <c r="D12" s="4"/>
      <c r="E12" s="4"/>
      <c r="F12" s="4"/>
      <c r="G12" s="4"/>
      <c r="H12" s="4"/>
      <c r="I12" s="4"/>
      <c r="M12" s="6"/>
    </row>
    <row r="13" spans="1:17">
      <c r="A13" s="5">
        <v>8.5462962962962963E-2</v>
      </c>
      <c r="B13" s="5">
        <f>TIME(C13,D13,E13)</f>
        <v>8.5462962962962963E-2</v>
      </c>
      <c r="C13" s="4">
        <v>2</v>
      </c>
      <c r="D13" s="4">
        <v>3</v>
      </c>
      <c r="E13" s="4">
        <v>4</v>
      </c>
      <c r="F13" s="4"/>
      <c r="G13" s="4"/>
      <c r="H13" s="4"/>
      <c r="I13" s="4"/>
      <c r="J13" s="1">
        <v>3</v>
      </c>
      <c r="K13" t="s">
        <v>10</v>
      </c>
      <c r="L13" t="s">
        <v>10</v>
      </c>
      <c r="M13" s="6"/>
      <c r="P13" t="b">
        <f>OR(ISBLANK(B13),IF(ISERROR(B13),ERROR.TYPE(B13)=IF(ISBLANK(M13),ERROR.TYPE(A13),ERROR.TYPE(M13)),IF(ISBLANK(M13),AND(NOT(ISBLANK(A13)),A13=B13),B13=M13)))</f>
        <v>1</v>
      </c>
      <c r="Q13" t="b">
        <f>IF(ISBLANK(O13),IF(ISERROR(P13),FALSE,P13),O13)</f>
        <v>1</v>
      </c>
    </row>
    <row r="14" spans="1:17">
      <c r="A14" s="5">
        <v>0.70554398148148145</v>
      </c>
      <c r="B14" s="5">
        <f>TIME(C14,D14,E14)</f>
        <v>0.70554398148148145</v>
      </c>
      <c r="C14" s="4">
        <v>16</v>
      </c>
      <c r="D14" s="4">
        <v>55</v>
      </c>
      <c r="E14" s="4">
        <v>59</v>
      </c>
      <c r="F14" s="4"/>
      <c r="G14" s="4"/>
      <c r="H14" s="4"/>
      <c r="I14" s="4"/>
      <c r="J14" s="1">
        <v>3</v>
      </c>
      <c r="M14" s="6"/>
      <c r="P14" t="b">
        <f>OR(ISBLANK(B14),IF(ISERROR(B14),ERROR.TYPE(B14)=IF(ISBLANK(M14),ERROR.TYPE(A14),ERROR.TYPE(M14)),IF(ISBLANK(M14),AND(NOT(ISBLANK(A14)),A14=B14),B14=M14)))</f>
        <v>1</v>
      </c>
      <c r="Q14" t="b">
        <f>IF(ISBLANK(O14),IF(ISERROR(P14),FALSE,P14),O14)</f>
        <v>1</v>
      </c>
    </row>
    <row r="15" spans="1:17">
      <c r="A15" s="5">
        <v>0.68004629629629609</v>
      </c>
      <c r="B15" s="5">
        <f>TIME(C15,D15,E15)</f>
        <v>0.68004629629629609</v>
      </c>
      <c r="C15" s="4">
        <v>39</v>
      </c>
      <c r="D15" s="4">
        <v>78</v>
      </c>
      <c r="E15" s="4">
        <v>76</v>
      </c>
      <c r="F15" s="4"/>
      <c r="G15" s="4"/>
      <c r="H15" s="4"/>
      <c r="I15" s="4"/>
      <c r="J15" s="1">
        <v>3</v>
      </c>
      <c r="M15" s="6"/>
      <c r="P15" t="b">
        <f>OR(ISBLANK(B15),IF(ISERROR(B15),ERROR.TYPE(B15)=IF(ISBLANK(M15),ERROR.TYPE(A15),ERROR.TYPE(M15)),IF(ISBLANK(M15),AND(NOT(ISBLANK(A15)),A15=B15),B15=M15)))</f>
        <v>1</v>
      </c>
      <c r="Q15" t="b">
        <f>IF(ISBLANK(O15),IF(ISERROR(P15),FALSE,P15),O15)</f>
        <v>1</v>
      </c>
    </row>
    <row r="16" spans="1:17">
      <c r="A16" s="5">
        <v>0.9814814814814814</v>
      </c>
      <c r="B16" s="5">
        <f>TIME(C16,D16,E16)</f>
        <v>0.9814814814814814</v>
      </c>
      <c r="C16" s="4">
        <v>100</v>
      </c>
      <c r="D16" s="4">
        <v>-200</v>
      </c>
      <c r="E16" s="4">
        <v>-4000</v>
      </c>
      <c r="F16" s="4"/>
      <c r="G16" s="4"/>
      <c r="H16" s="4"/>
      <c r="I16" s="4"/>
      <c r="J16" s="1">
        <v>3</v>
      </c>
      <c r="M16" s="6"/>
      <c r="P16" t="b">
        <f>OR(ISBLANK(B16),IF(ISERROR(B16),ERROR.TYPE(B16)=IF(ISBLANK(M16),ERROR.TYPE(A16),ERROR.TYPE(M16)),IF(ISBLANK(M16),AND(NOT(ISBLANK(A16)),A16=B16),B16=M16)))</f>
        <v>1</v>
      </c>
      <c r="Q16" t="b">
        <f>IF(ISBLANK(O16),IF(ISERROR(P16),FALSE,P16),O16)</f>
        <v>1</v>
      </c>
    </row>
    <row r="17" spans="1:17">
      <c r="C17" s="3"/>
      <c r="D17" s="3"/>
      <c r="E17" s="3"/>
      <c r="F17" s="3"/>
      <c r="G17" s="3"/>
      <c r="H17" s="3"/>
      <c r="I17" s="3"/>
      <c r="M17" s="6"/>
    </row>
    <row r="18" spans="1:17">
      <c r="A18">
        <v>45</v>
      </c>
      <c r="B18" s="4">
        <f>SECOND(C18)</f>
        <v>45</v>
      </c>
      <c r="C18" s="5">
        <v>0.52135416666666667</v>
      </c>
      <c r="D18" s="3"/>
      <c r="E18" s="3"/>
      <c r="F18" s="3"/>
      <c r="G18" s="3"/>
      <c r="H18" s="3"/>
      <c r="I18" s="3"/>
      <c r="J18" s="1">
        <v>1</v>
      </c>
      <c r="K18" t="s">
        <v>13</v>
      </c>
      <c r="L18" t="s">
        <v>13</v>
      </c>
      <c r="M18" s="6"/>
      <c r="P18" t="b">
        <f>OR(ISBLANK(B18),IF(ISERROR(B18),ERROR.TYPE(B18)=IF(ISBLANK(M18),ERROR.TYPE(A18),ERROR.TYPE(M18)),IF(ISBLANK(M18),AND(NOT(ISBLANK(A18)),A18=B18),B18=M18)))</f>
        <v>1</v>
      </c>
      <c r="Q18" t="b">
        <f>IF(ISBLANK(O18),IF(ISERROR(P18),FALSE,P18),O18)</f>
        <v>1</v>
      </c>
    </row>
    <row r="19" spans="1:17">
      <c r="A19">
        <v>0</v>
      </c>
      <c r="B19" s="4">
        <f>SECOND(C19)</f>
        <v>0</v>
      </c>
      <c r="C19" s="5">
        <v>35222.5</v>
      </c>
      <c r="D19" s="3"/>
      <c r="E19" s="3"/>
      <c r="F19" s="3"/>
      <c r="G19" s="3"/>
      <c r="H19" s="3"/>
      <c r="I19" s="3"/>
      <c r="J19" s="1">
        <v>1</v>
      </c>
      <c r="M19" s="6"/>
      <c r="P19" t="b">
        <f>OR(ISBLANK(B19),IF(ISERROR(B19),ERROR.TYPE(B19)=IF(ISBLANK(M19),ERROR.TYPE(A19),ERROR.TYPE(M19)),IF(ISBLANK(M19),AND(NOT(ISBLANK(A19)),A19=B19),B19=M19)))</f>
        <v>1</v>
      </c>
      <c r="Q19" t="b">
        <f>IF(ISBLANK(O19),IF(ISERROR(P19),FALSE,P19),O19)</f>
        <v>1</v>
      </c>
    </row>
    <row r="20" spans="1:17">
      <c r="A20">
        <v>59</v>
      </c>
      <c r="B20" s="4">
        <f>SECOND(C20)</f>
        <v>59</v>
      </c>
      <c r="C20" s="5">
        <v>3653.9999884259259</v>
      </c>
      <c r="D20" s="3"/>
      <c r="E20" s="3"/>
      <c r="F20" s="3"/>
      <c r="G20" s="3"/>
      <c r="H20" s="3"/>
      <c r="I20" s="3"/>
      <c r="J20" s="1">
        <v>1</v>
      </c>
      <c r="M20" s="6"/>
      <c r="P20" t="b">
        <f>OR(ISBLANK(B20),IF(ISERROR(B20),ERROR.TYPE(B20)=IF(ISBLANK(M20),ERROR.TYPE(A20),ERROR.TYPE(M20)),IF(ISBLANK(M20),AND(NOT(ISBLANK(A20)),A20=B20),B20=M20)))</f>
        <v>1</v>
      </c>
      <c r="Q20" t="b">
        <f>IF(ISBLANK(O20),IF(ISERROR(P20),FALSE,P20),O20)</f>
        <v>1</v>
      </c>
    </row>
    <row r="21" spans="1:17">
      <c r="A21">
        <v>59</v>
      </c>
      <c r="B21" s="4">
        <f>SECOND(C21)</f>
        <v>59</v>
      </c>
      <c r="C21" s="7">
        <v>3653.9999939999998</v>
      </c>
      <c r="D21" s="3"/>
      <c r="E21" s="3"/>
      <c r="F21" s="3"/>
      <c r="G21" s="3"/>
      <c r="H21" s="3"/>
      <c r="I21" s="3"/>
      <c r="J21" s="1">
        <v>1</v>
      </c>
      <c r="M21" s="6"/>
      <c r="P21" t="b">
        <f>OR(ISBLANK(B21),IF(ISERROR(B21),ERROR.TYPE(B21)=IF(ISBLANK(M21),ERROR.TYPE(A21),ERROR.TYPE(M21)),IF(ISBLANK(M21),AND(NOT(ISBLANK(A21)),A21=B21),B21=M21)))</f>
        <v>1</v>
      </c>
      <c r="Q21" t="b">
        <f>IF(ISBLANK(O21),IF(ISERROR(P21),FALSE,P21),O21)</f>
        <v>1</v>
      </c>
    </row>
    <row r="22" spans="1:17">
      <c r="A22">
        <v>0</v>
      </c>
      <c r="B22" s="4">
        <f>SECOND(C22)</f>
        <v>0</v>
      </c>
      <c r="C22" s="7">
        <v>3653.9999950000001</v>
      </c>
      <c r="D22" s="3"/>
      <c r="E22" s="3"/>
      <c r="F22" s="3"/>
      <c r="G22" s="3"/>
      <c r="H22" s="3"/>
      <c r="I22" s="3"/>
      <c r="J22" s="1">
        <v>1</v>
      </c>
      <c r="M22" s="6"/>
      <c r="P22" t="b">
        <f>OR(ISBLANK(B22),IF(ISERROR(B22),ERROR.TYPE(B22)=IF(ISBLANK(M22),ERROR.TYPE(A22),ERROR.TYPE(M22)),IF(ISBLANK(M22),AND(NOT(ISBLANK(A22)),A22=B22),B22=M22)))</f>
        <v>1</v>
      </c>
      <c r="Q22" t="b">
        <f>IF(ISBLANK(O22),IF(ISERROR(P22),FALSE,P22),O22)</f>
        <v>1</v>
      </c>
    </row>
    <row r="23" spans="1:17">
      <c r="B23" s="4"/>
      <c r="C23" s="5"/>
      <c r="D23" s="3"/>
      <c r="E23" s="3"/>
      <c r="F23" s="3"/>
      <c r="G23" s="3"/>
      <c r="H23" s="3"/>
      <c r="I23" s="3"/>
      <c r="M23" s="6"/>
    </row>
    <row r="24" spans="1:17">
      <c r="A24">
        <v>30</v>
      </c>
      <c r="B24" s="4">
        <f>MINUTE(C24)</f>
        <v>30</v>
      </c>
      <c r="C24" s="5">
        <v>0.52135416666666667</v>
      </c>
      <c r="D24" s="3"/>
      <c r="E24" s="3"/>
      <c r="F24" s="3"/>
      <c r="G24" s="3"/>
      <c r="H24" s="3"/>
      <c r="I24" s="3"/>
      <c r="J24" s="1">
        <v>1</v>
      </c>
      <c r="K24" t="s">
        <v>14</v>
      </c>
      <c r="L24" t="s">
        <v>14</v>
      </c>
      <c r="M24" s="6"/>
      <c r="P24" t="b">
        <f>OR(ISBLANK(B24),IF(ISERROR(B24),ERROR.TYPE(B24)=IF(ISBLANK(M24),ERROR.TYPE(A24),ERROR.TYPE(M24)),IF(ISBLANK(M24),AND(NOT(ISBLANK(A24)),A24=B24),B24=M24)))</f>
        <v>1</v>
      </c>
      <c r="Q24" t="b">
        <f>IF(ISBLANK(O24),IF(ISERROR(P24),FALSE,P24),O24)</f>
        <v>1</v>
      </c>
    </row>
    <row r="25" spans="1:17">
      <c r="A25">
        <v>0</v>
      </c>
      <c r="B25" s="4">
        <f>MINUTE(C25)</f>
        <v>0</v>
      </c>
      <c r="C25" s="5">
        <v>35222.5</v>
      </c>
      <c r="D25" s="3"/>
      <c r="E25" s="3"/>
      <c r="F25" s="3"/>
      <c r="G25" s="3"/>
      <c r="H25" s="3"/>
      <c r="I25" s="3"/>
      <c r="J25" s="1">
        <v>1</v>
      </c>
      <c r="M25" s="6"/>
      <c r="P25" t="b">
        <f>OR(ISBLANK(B25),IF(ISERROR(B25),ERROR.TYPE(B25)=IF(ISBLANK(M25),ERROR.TYPE(A25),ERROR.TYPE(M25)),IF(ISBLANK(M25),AND(NOT(ISBLANK(A25)),A25=B25),B25=M25)))</f>
        <v>1</v>
      </c>
      <c r="Q25" t="b">
        <f>IF(ISBLANK(O25),IF(ISERROR(P25),FALSE,P25),O25)</f>
        <v>1</v>
      </c>
    </row>
    <row r="26" spans="1:17">
      <c r="A26">
        <v>59</v>
      </c>
      <c r="B26" s="4">
        <f>MINUTE(C26)</f>
        <v>59</v>
      </c>
      <c r="C26" s="5">
        <v>3653.9999884259259</v>
      </c>
      <c r="D26" s="3"/>
      <c r="E26" s="3"/>
      <c r="F26" s="3"/>
      <c r="G26" s="3"/>
      <c r="H26" s="3"/>
      <c r="I26" s="3"/>
      <c r="J26" s="1">
        <v>1</v>
      </c>
      <c r="M26" s="6"/>
      <c r="P26" t="b">
        <f>OR(ISBLANK(B26),IF(ISERROR(B26),ERROR.TYPE(B26)=IF(ISBLANK(M26),ERROR.TYPE(A26),ERROR.TYPE(M26)),IF(ISBLANK(M26),AND(NOT(ISBLANK(A26)),A26=B26),B26=M26)))</f>
        <v>1</v>
      </c>
      <c r="Q26" t="b">
        <f>IF(ISBLANK(O26),IF(ISERROR(P26),FALSE,P26),O26)</f>
        <v>1</v>
      </c>
    </row>
    <row r="27" spans="1:17">
      <c r="A27">
        <v>59</v>
      </c>
      <c r="B27" s="4">
        <f>MINUTE(C27)</f>
        <v>59</v>
      </c>
      <c r="C27" s="7">
        <v>3653.9999939999998</v>
      </c>
      <c r="D27" s="3"/>
      <c r="E27" s="3"/>
      <c r="F27" s="3"/>
      <c r="G27" s="3"/>
      <c r="H27" s="3"/>
      <c r="I27" s="3"/>
      <c r="J27" s="1">
        <v>1</v>
      </c>
      <c r="M27" s="6"/>
      <c r="P27" t="b">
        <f>OR(ISBLANK(B27),IF(ISERROR(B27),ERROR.TYPE(B27)=IF(ISBLANK(M27),ERROR.TYPE(A27),ERROR.TYPE(M27)),IF(ISBLANK(M27),AND(NOT(ISBLANK(A27)),A27=B27),B27=M27)))</f>
        <v>1</v>
      </c>
      <c r="Q27" t="b">
        <f>IF(ISBLANK(O27),IF(ISERROR(P27),FALSE,P27),O27)</f>
        <v>1</v>
      </c>
    </row>
    <row r="28" spans="1:17">
      <c r="A28">
        <v>0</v>
      </c>
      <c r="B28" s="4">
        <f>MINUTE(C28)</f>
        <v>0</v>
      </c>
      <c r="C28" s="7">
        <v>3653.9999950000001</v>
      </c>
      <c r="D28" s="3"/>
      <c r="E28" s="3"/>
      <c r="F28" s="3"/>
      <c r="G28" s="3"/>
      <c r="H28" s="3"/>
      <c r="I28" s="3"/>
      <c r="J28" s="1">
        <v>1</v>
      </c>
      <c r="M28" s="6"/>
      <c r="P28" t="b">
        <f>OR(ISBLANK(B28),IF(ISERROR(B28),ERROR.TYPE(B28)=IF(ISBLANK(M28),ERROR.TYPE(A28),ERROR.TYPE(M28)),IF(ISBLANK(M28),AND(NOT(ISBLANK(A28)),A28=B28),B28=M28)))</f>
        <v>1</v>
      </c>
      <c r="Q28" t="b">
        <f>IF(ISBLANK(O28),IF(ISERROR(P28),FALSE,P28),O28)</f>
        <v>1</v>
      </c>
    </row>
    <row r="29" spans="1:17">
      <c r="B29" s="4"/>
      <c r="C29" s="5"/>
      <c r="D29" s="3"/>
      <c r="E29" s="3"/>
      <c r="F29" s="3"/>
      <c r="G29" s="3"/>
      <c r="H29" s="3"/>
      <c r="I29" s="3"/>
      <c r="M29" s="6"/>
    </row>
    <row r="30" spans="1:17">
      <c r="A30">
        <v>12</v>
      </c>
      <c r="B30" s="4">
        <f>HOUR(C30)</f>
        <v>12</v>
      </c>
      <c r="C30" s="5">
        <v>0.52135416666666667</v>
      </c>
      <c r="D30" s="3"/>
      <c r="E30" s="3"/>
      <c r="F30" s="3"/>
      <c r="G30" s="3"/>
      <c r="H30" s="3"/>
      <c r="I30" s="3"/>
      <c r="J30" s="1">
        <v>1</v>
      </c>
      <c r="K30" t="s">
        <v>15</v>
      </c>
      <c r="L30" t="s">
        <v>15</v>
      </c>
      <c r="M30" s="6"/>
      <c r="P30" t="b">
        <f>OR(ISBLANK(B30),IF(ISERROR(B30),ERROR.TYPE(B30)=IF(ISBLANK(M30),ERROR.TYPE(A30),ERROR.TYPE(M30)),IF(ISBLANK(M30),AND(NOT(ISBLANK(A30)),A30=B30),B30=M30)))</f>
        <v>1</v>
      </c>
      <c r="Q30" t="b">
        <f>IF(ISBLANK(O30),IF(ISERROR(P30),FALSE,P30),O30)</f>
        <v>1</v>
      </c>
    </row>
    <row r="31" spans="1:17">
      <c r="A31">
        <v>12</v>
      </c>
      <c r="B31" s="4">
        <f>HOUR(C31)</f>
        <v>12</v>
      </c>
      <c r="C31" s="5">
        <v>35222.5</v>
      </c>
      <c r="D31" s="3"/>
      <c r="E31" s="3"/>
      <c r="F31" s="3"/>
      <c r="G31" s="3"/>
      <c r="H31" s="3"/>
      <c r="I31" s="3"/>
      <c r="J31" s="1">
        <v>1</v>
      </c>
      <c r="M31" s="6"/>
      <c r="P31" t="b">
        <f>OR(ISBLANK(B31),IF(ISERROR(B31),ERROR.TYPE(B31)=IF(ISBLANK(M31),ERROR.TYPE(A31),ERROR.TYPE(M31)),IF(ISBLANK(M31),AND(NOT(ISBLANK(A31)),A31=B31),B31=M31)))</f>
        <v>1</v>
      </c>
      <c r="Q31" t="b">
        <f>IF(ISBLANK(O31),IF(ISERROR(P31),FALSE,P31),O31)</f>
        <v>1</v>
      </c>
    </row>
    <row r="32" spans="1:17">
      <c r="A32">
        <v>23</v>
      </c>
      <c r="B32" s="4">
        <f>HOUR(C32)</f>
        <v>23</v>
      </c>
      <c r="C32" s="5">
        <v>3653.9999884259259</v>
      </c>
      <c r="D32" s="3"/>
      <c r="E32" s="3"/>
      <c r="F32" s="3"/>
      <c r="G32" s="3"/>
      <c r="H32" s="3"/>
      <c r="I32" s="3"/>
      <c r="J32" s="1">
        <v>1</v>
      </c>
      <c r="M32" s="6"/>
      <c r="P32" t="b">
        <f>OR(ISBLANK(B32),IF(ISERROR(B32),ERROR.TYPE(B32)=IF(ISBLANK(M32),ERROR.TYPE(A32),ERROR.TYPE(M32)),IF(ISBLANK(M32),AND(NOT(ISBLANK(A32)),A32=B32),B32=M32)))</f>
        <v>1</v>
      </c>
      <c r="Q32" t="b">
        <f>IF(ISBLANK(O32),IF(ISERROR(P32),FALSE,P32),O32)</f>
        <v>1</v>
      </c>
    </row>
    <row r="33" spans="1:17">
      <c r="A33">
        <v>23</v>
      </c>
      <c r="B33" s="4">
        <f>HOUR(C33)</f>
        <v>23</v>
      </c>
      <c r="C33" s="7">
        <v>3653.9999939999998</v>
      </c>
      <c r="D33" s="3"/>
      <c r="E33" s="3"/>
      <c r="F33" s="3"/>
      <c r="G33" s="3"/>
      <c r="H33" s="3"/>
      <c r="I33" s="3"/>
      <c r="J33" s="1">
        <v>1</v>
      </c>
      <c r="M33" s="6"/>
      <c r="P33" t="b">
        <f>OR(ISBLANK(B33),IF(ISERROR(B33),ERROR.TYPE(B33)=IF(ISBLANK(M33),ERROR.TYPE(A33),ERROR.TYPE(M33)),IF(ISBLANK(M33),AND(NOT(ISBLANK(A33)),A33=B33),B33=M33)))</f>
        <v>1</v>
      </c>
      <c r="Q33" t="b">
        <f>IF(ISBLANK(O33),IF(ISERROR(P33),FALSE,P33),O33)</f>
        <v>1</v>
      </c>
    </row>
    <row r="34" spans="1:17">
      <c r="A34">
        <v>0</v>
      </c>
      <c r="B34" s="4">
        <f>HOUR(C34)</f>
        <v>0</v>
      </c>
      <c r="C34" s="7">
        <v>3653.9999950000001</v>
      </c>
      <c r="D34" s="3"/>
      <c r="E34" s="3"/>
      <c r="F34" s="3"/>
      <c r="G34" s="3"/>
      <c r="H34" s="3"/>
      <c r="I34" s="3"/>
      <c r="J34" s="1">
        <v>1</v>
      </c>
      <c r="M34" s="6"/>
      <c r="P34" t="b">
        <f>OR(ISBLANK(B34),IF(ISERROR(B34),ERROR.TYPE(B34)=IF(ISBLANK(M34),ERROR.TYPE(A34),ERROR.TYPE(M34)),IF(ISBLANK(M34),AND(NOT(ISBLANK(A34)),A34=B34),B34=M34)))</f>
        <v>1</v>
      </c>
      <c r="Q34" t="b">
        <f>IF(ISBLANK(O34),IF(ISERROR(P34),FALSE,P34),O34)</f>
        <v>1</v>
      </c>
    </row>
    <row r="35" spans="1:17">
      <c r="C35" s="3"/>
      <c r="D35" s="3"/>
      <c r="E35" s="3"/>
      <c r="F35" s="3"/>
      <c r="G35" s="3"/>
      <c r="H35" s="3"/>
      <c r="I35" s="3"/>
      <c r="M35" s="6"/>
    </row>
    <row r="36" spans="1:17">
      <c r="A36">
        <v>7</v>
      </c>
      <c r="B36" s="4">
        <f>WEEKDAY(C36)</f>
        <v>7</v>
      </c>
      <c r="C36" s="3">
        <v>39452</v>
      </c>
      <c r="D36" s="3"/>
      <c r="E36" s="3"/>
      <c r="F36" s="3"/>
      <c r="G36" s="3"/>
      <c r="H36" s="3"/>
      <c r="I36" s="3"/>
      <c r="J36" s="1">
        <v>1</v>
      </c>
      <c r="K36" t="s">
        <v>12</v>
      </c>
      <c r="L36" t="s">
        <v>12</v>
      </c>
      <c r="M36" s="6"/>
      <c r="P36" t="b">
        <f t="shared" ref="P36:P45" si="3">OR(ISBLANK(B36),IF(ISERROR(B36),ERROR.TYPE(B36)=IF(ISBLANK(M36),ERROR.TYPE(A36),ERROR.TYPE(M36)),IF(ISBLANK(M36),AND(NOT(ISBLANK(A36)),A36=B36),B36=M36)))</f>
        <v>1</v>
      </c>
      <c r="Q36" t="b">
        <f t="shared" ref="Q36:Q45" si="4">IF(ISBLANK(O36),IF(ISERROR(P36),FALSE,P36),O36)</f>
        <v>1</v>
      </c>
    </row>
    <row r="37" spans="1:17">
      <c r="A37">
        <v>1</v>
      </c>
      <c r="B37" s="4">
        <f>WEEKDAY(C37)</f>
        <v>1</v>
      </c>
      <c r="C37" s="3">
        <v>39453</v>
      </c>
      <c r="D37" s="3"/>
      <c r="E37" s="3"/>
      <c r="F37" s="3"/>
      <c r="G37" s="3"/>
      <c r="H37" s="3"/>
      <c r="I37" s="3"/>
      <c r="J37" s="1">
        <v>1</v>
      </c>
      <c r="M37" s="6"/>
      <c r="P37" t="b">
        <f t="shared" si="3"/>
        <v>1</v>
      </c>
      <c r="Q37" t="b">
        <f t="shared" si="4"/>
        <v>1</v>
      </c>
    </row>
    <row r="38" spans="1:17">
      <c r="A38">
        <v>7</v>
      </c>
      <c r="B38" s="4">
        <f t="shared" ref="B38:B45" si="5">WEEKDAY(C38,D38)</f>
        <v>7</v>
      </c>
      <c r="C38" s="3">
        <v>39452</v>
      </c>
      <c r="D38" s="4">
        <v>1</v>
      </c>
      <c r="E38" s="3"/>
      <c r="F38" s="3"/>
      <c r="G38" s="3"/>
      <c r="H38" s="3"/>
      <c r="I38" s="3"/>
      <c r="J38" s="1">
        <v>2</v>
      </c>
      <c r="M38" s="6"/>
      <c r="P38" t="b">
        <f t="shared" si="3"/>
        <v>1</v>
      </c>
      <c r="Q38" t="b">
        <f t="shared" si="4"/>
        <v>1</v>
      </c>
    </row>
    <row r="39" spans="1:17">
      <c r="A39">
        <v>1</v>
      </c>
      <c r="B39" s="4">
        <f t="shared" si="5"/>
        <v>1</v>
      </c>
      <c r="C39" s="3">
        <v>39453</v>
      </c>
      <c r="D39" s="4">
        <v>1</v>
      </c>
      <c r="E39" s="3"/>
      <c r="F39" s="3"/>
      <c r="G39" s="3"/>
      <c r="H39" s="3"/>
      <c r="I39" s="3"/>
      <c r="J39" s="1">
        <v>2</v>
      </c>
      <c r="M39" s="6"/>
      <c r="P39" t="b">
        <f t="shared" si="3"/>
        <v>1</v>
      </c>
      <c r="Q39" t="b">
        <f t="shared" si="4"/>
        <v>1</v>
      </c>
    </row>
    <row r="40" spans="1:17">
      <c r="A40">
        <v>7</v>
      </c>
      <c r="B40" s="4">
        <f t="shared" si="5"/>
        <v>7</v>
      </c>
      <c r="C40" s="3">
        <v>39453</v>
      </c>
      <c r="D40" s="4">
        <v>2</v>
      </c>
      <c r="E40" s="3"/>
      <c r="F40" s="3"/>
      <c r="G40" s="3"/>
      <c r="H40" s="3"/>
      <c r="I40" s="3"/>
      <c r="J40" s="1">
        <v>2</v>
      </c>
      <c r="M40" s="6"/>
      <c r="P40" t="b">
        <f t="shared" si="3"/>
        <v>1</v>
      </c>
      <c r="Q40" t="b">
        <f t="shared" si="4"/>
        <v>1</v>
      </c>
    </row>
    <row r="41" spans="1:17">
      <c r="A41">
        <v>1</v>
      </c>
      <c r="B41" s="4">
        <f t="shared" si="5"/>
        <v>1</v>
      </c>
      <c r="C41" s="3">
        <v>39454</v>
      </c>
      <c r="D41" s="4">
        <v>2</v>
      </c>
      <c r="E41" s="3"/>
      <c r="F41" s="3"/>
      <c r="G41" s="3"/>
      <c r="H41" s="3"/>
      <c r="I41" s="3"/>
      <c r="J41" s="1">
        <v>2</v>
      </c>
      <c r="M41" s="6"/>
      <c r="P41" t="b">
        <f t="shared" si="3"/>
        <v>1</v>
      </c>
      <c r="Q41" t="b">
        <f t="shared" si="4"/>
        <v>1</v>
      </c>
    </row>
    <row r="42" spans="1:17">
      <c r="A42">
        <v>6</v>
      </c>
      <c r="B42" s="4">
        <f t="shared" si="5"/>
        <v>6</v>
      </c>
      <c r="C42" s="3">
        <v>39453</v>
      </c>
      <c r="D42" s="4">
        <v>3</v>
      </c>
      <c r="E42" s="3"/>
      <c r="F42" s="3"/>
      <c r="G42" s="3"/>
      <c r="H42" s="3"/>
      <c r="I42" s="3"/>
      <c r="J42" s="1">
        <v>2</v>
      </c>
      <c r="M42" s="6"/>
      <c r="P42" t="b">
        <f t="shared" si="3"/>
        <v>1</v>
      </c>
      <c r="Q42" t="b">
        <f t="shared" si="4"/>
        <v>1</v>
      </c>
    </row>
    <row r="43" spans="1:17">
      <c r="A43">
        <v>0</v>
      </c>
      <c r="B43" s="4">
        <f t="shared" si="5"/>
        <v>0</v>
      </c>
      <c r="C43" s="3">
        <v>39454</v>
      </c>
      <c r="D43" s="4">
        <v>3</v>
      </c>
      <c r="E43" s="3"/>
      <c r="F43" s="3"/>
      <c r="G43" s="3"/>
      <c r="H43" s="3"/>
      <c r="I43" s="3"/>
      <c r="J43" s="1">
        <v>2</v>
      </c>
      <c r="M43" s="6"/>
      <c r="P43" t="b">
        <f t="shared" si="3"/>
        <v>1</v>
      </c>
      <c r="Q43" t="b">
        <f t="shared" si="4"/>
        <v>1</v>
      </c>
    </row>
    <row r="44" spans="1:17">
      <c r="A44" t="s">
        <v>19</v>
      </c>
      <c r="B44" s="4" t="e">
        <f t="shared" si="5"/>
        <v>#NUM!</v>
      </c>
      <c r="C44" s="3">
        <v>39454</v>
      </c>
      <c r="D44" s="4">
        <v>0</v>
      </c>
      <c r="E44" s="3"/>
      <c r="F44" s="3"/>
      <c r="G44" s="3"/>
      <c r="H44" s="3"/>
      <c r="I44" s="3"/>
      <c r="J44" s="1">
        <v>2</v>
      </c>
      <c r="M44" s="6" t="e">
        <v>#NUM!</v>
      </c>
      <c r="P44" t="b">
        <f t="shared" si="3"/>
        <v>1</v>
      </c>
      <c r="Q44" t="b">
        <f t="shared" si="4"/>
        <v>1</v>
      </c>
    </row>
    <row r="45" spans="1:17">
      <c r="A45" t="s">
        <v>19</v>
      </c>
      <c r="B45" s="4" t="e">
        <f t="shared" si="5"/>
        <v>#NUM!</v>
      </c>
      <c r="C45" s="3">
        <v>39454</v>
      </c>
      <c r="D45" s="4">
        <v>4</v>
      </c>
      <c r="E45" s="3"/>
      <c r="F45" s="3"/>
      <c r="G45" s="3"/>
      <c r="H45" s="3"/>
      <c r="I45" s="3"/>
      <c r="J45" s="1">
        <v>2</v>
      </c>
      <c r="M45" s="6" t="e">
        <v>#NUM!</v>
      </c>
      <c r="P45" t="b">
        <f t="shared" si="3"/>
        <v>1</v>
      </c>
      <c r="Q45" t="b">
        <f t="shared" si="4"/>
        <v>1</v>
      </c>
    </row>
    <row r="46" spans="1:17">
      <c r="C46" s="3"/>
      <c r="D46" s="3"/>
      <c r="E46" s="3"/>
      <c r="F46" s="3"/>
      <c r="G46" s="3"/>
      <c r="H46" s="3"/>
      <c r="I46" s="3"/>
      <c r="M46" s="6"/>
    </row>
    <row r="47" spans="1:17">
      <c r="A47">
        <v>1</v>
      </c>
      <c r="B47" s="4">
        <f>DAY(C47)</f>
        <v>1</v>
      </c>
      <c r="C47" s="3">
        <v>40179</v>
      </c>
      <c r="D47" s="3"/>
      <c r="E47" s="3"/>
      <c r="F47" s="3"/>
      <c r="G47" s="3"/>
      <c r="H47" s="3"/>
      <c r="I47" s="3"/>
      <c r="J47" s="1">
        <v>1</v>
      </c>
      <c r="K47" t="s">
        <v>7</v>
      </c>
      <c r="L47" t="s">
        <v>7</v>
      </c>
      <c r="M47" s="6"/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8" spans="1:17">
      <c r="A48">
        <v>6</v>
      </c>
      <c r="B48" s="4">
        <f>DAY(C48)</f>
        <v>6</v>
      </c>
      <c r="C48" s="3">
        <v>35222.5</v>
      </c>
      <c r="D48" s="3"/>
      <c r="E48" s="3"/>
      <c r="F48" s="3"/>
      <c r="G48" s="3"/>
      <c r="H48" s="3"/>
      <c r="I48" s="3"/>
      <c r="J48" s="1">
        <v>1</v>
      </c>
      <c r="M48" s="6"/>
      <c r="P48" t="b">
        <f>OR(ISBLANK(B48),IF(ISERROR(B48),ERROR.TYPE(B48)=IF(ISBLANK(M48),ERROR.TYPE(A48),ERROR.TYPE(M48)),IF(ISBLANK(M48),AND(NOT(ISBLANK(A48)),A48=B48),B48=M48)))</f>
        <v>1</v>
      </c>
      <c r="Q48" t="b">
        <f>IF(ISBLANK(O48),IF(ISERROR(P48),FALSE,P48),O48)</f>
        <v>1</v>
      </c>
    </row>
    <row r="49" spans="1:17">
      <c r="A49">
        <v>31</v>
      </c>
      <c r="B49" s="4">
        <f>DAY(C49)</f>
        <v>31</v>
      </c>
      <c r="C49" s="3">
        <v>3653</v>
      </c>
      <c r="D49" s="3"/>
      <c r="E49" s="3"/>
      <c r="F49" s="3"/>
      <c r="G49" s="3"/>
      <c r="H49" s="3"/>
      <c r="I49" s="3"/>
      <c r="J49" s="1">
        <v>1</v>
      </c>
      <c r="M49" s="6"/>
      <c r="P49" t="b">
        <f>OR(ISBLANK(B49),IF(ISERROR(B49),ERROR.TYPE(B49)=IF(ISBLANK(M49),ERROR.TYPE(A49),ERROR.TYPE(M49)),IF(ISBLANK(M49),AND(NOT(ISBLANK(A49)),A49=B49),B49=M49)))</f>
        <v>1</v>
      </c>
      <c r="Q49" t="b">
        <f>IF(ISBLANK(O49),IF(ISERROR(P49),FALSE,P49),O49)</f>
        <v>1</v>
      </c>
    </row>
    <row r="50" spans="1:17">
      <c r="A50">
        <v>4</v>
      </c>
      <c r="B50" s="4">
        <f>DAY(C50)</f>
        <v>4</v>
      </c>
      <c r="C50" s="3">
        <v>4</v>
      </c>
      <c r="D50" s="3"/>
      <c r="E50" s="3"/>
      <c r="F50" s="3"/>
      <c r="G50" s="3"/>
      <c r="H50" s="3"/>
      <c r="I50" s="3"/>
      <c r="J50" s="1">
        <v>1</v>
      </c>
      <c r="M50" s="6"/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1" spans="1:17">
      <c r="B51" s="4"/>
      <c r="C51" s="3"/>
      <c r="D51" s="3"/>
      <c r="E51" s="3"/>
      <c r="F51" s="3"/>
      <c r="G51" s="3"/>
      <c r="H51" s="3"/>
      <c r="I51" s="3"/>
      <c r="M51" s="6"/>
    </row>
    <row r="52" spans="1:17">
      <c r="A52">
        <v>1</v>
      </c>
      <c r="B52" s="4">
        <f>MONTH(C52)</f>
        <v>1</v>
      </c>
      <c r="C52" s="3">
        <v>40179</v>
      </c>
      <c r="D52" s="3"/>
      <c r="E52" s="3"/>
      <c r="F52" s="3"/>
      <c r="G52" s="3"/>
      <c r="H52" s="3"/>
      <c r="I52" s="3"/>
      <c r="J52" s="1">
        <v>1</v>
      </c>
      <c r="K52" t="s">
        <v>8</v>
      </c>
      <c r="L52" t="s">
        <v>8</v>
      </c>
      <c r="M52" s="6"/>
      <c r="P52" t="b">
        <f>OR(ISBLANK(B52),IF(ISERROR(B52),ERROR.TYPE(B52)=IF(ISBLANK(M52),ERROR.TYPE(A52),ERROR.TYPE(M52)),IF(ISBLANK(M52),AND(NOT(ISBLANK(A52)),A52=B52),B52=M52)))</f>
        <v>1</v>
      </c>
      <c r="Q52" t="b">
        <f>IF(ISBLANK(O52),IF(ISERROR(P52),FALSE,P52),O52)</f>
        <v>1</v>
      </c>
    </row>
    <row r="53" spans="1:17">
      <c r="A53">
        <v>6</v>
      </c>
      <c r="B53" s="4">
        <f>MONTH(C53)</f>
        <v>6</v>
      </c>
      <c r="C53" s="3">
        <v>35222.5</v>
      </c>
      <c r="D53" s="3"/>
      <c r="E53" s="3"/>
      <c r="F53" s="3"/>
      <c r="G53" s="3"/>
      <c r="H53" s="3"/>
      <c r="I53" s="3"/>
      <c r="J53" s="1">
        <v>1</v>
      </c>
      <c r="M53" s="6"/>
      <c r="P53" t="b">
        <f>OR(ISBLANK(B53),IF(ISERROR(B53),ERROR.TYPE(B53)=IF(ISBLANK(M53),ERROR.TYPE(A53),ERROR.TYPE(M53)),IF(ISBLANK(M53),AND(NOT(ISBLANK(A53)),A53=B53),B53=M53)))</f>
        <v>1</v>
      </c>
      <c r="Q53" t="b">
        <f>IF(ISBLANK(O53),IF(ISERROR(P53),FALSE,P53),O53)</f>
        <v>1</v>
      </c>
    </row>
    <row r="54" spans="1:17">
      <c r="A54">
        <v>12</v>
      </c>
      <c r="B54" s="4">
        <f>MONTH(C54)</f>
        <v>12</v>
      </c>
      <c r="C54" s="3">
        <v>3653</v>
      </c>
      <c r="D54" s="3"/>
      <c r="E54" s="3"/>
      <c r="F54" s="3"/>
      <c r="G54" s="3"/>
      <c r="H54" s="3"/>
      <c r="I54" s="3"/>
      <c r="J54" s="1">
        <v>1</v>
      </c>
      <c r="M54" s="6"/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5" spans="1:17">
      <c r="B55" s="4"/>
      <c r="C55" s="3"/>
      <c r="D55" s="3"/>
      <c r="E55" s="3"/>
      <c r="F55" s="3"/>
      <c r="G55" s="3"/>
      <c r="H55" s="3"/>
      <c r="I55" s="3"/>
      <c r="M55" s="6"/>
    </row>
    <row r="56" spans="1:17">
      <c r="A56">
        <v>2010</v>
      </c>
      <c r="B56" s="4">
        <f>YEAR(C56)</f>
        <v>2010</v>
      </c>
      <c r="C56" s="3">
        <v>40179</v>
      </c>
      <c r="D56" s="3"/>
      <c r="E56" s="3"/>
      <c r="F56" s="3"/>
      <c r="G56" s="3"/>
      <c r="H56" s="3"/>
      <c r="I56" s="3"/>
      <c r="J56" s="1">
        <v>1</v>
      </c>
      <c r="K56" t="s">
        <v>9</v>
      </c>
      <c r="L56" t="s">
        <v>9</v>
      </c>
      <c r="M56" s="6"/>
      <c r="P56" t="b">
        <f>OR(ISBLANK(B56),IF(ISERROR(B56),ERROR.TYPE(B56)=IF(ISBLANK(M56),ERROR.TYPE(A56),ERROR.TYPE(M56)),IF(ISBLANK(M56),AND(NOT(ISBLANK(A56)),A56=B56),B56=M56)))</f>
        <v>1</v>
      </c>
      <c r="Q56" t="b">
        <f>IF(ISBLANK(O56),IF(ISERROR(P56),FALSE,P56),O56)</f>
        <v>1</v>
      </c>
    </row>
    <row r="57" spans="1:17">
      <c r="A57">
        <v>1996</v>
      </c>
      <c r="B57" s="4">
        <f>YEAR(C57)</f>
        <v>1996</v>
      </c>
      <c r="C57" s="3">
        <v>35222.5</v>
      </c>
      <c r="D57" s="3"/>
      <c r="E57" s="3"/>
      <c r="F57" s="3"/>
      <c r="G57" s="3"/>
      <c r="H57" s="3"/>
      <c r="I57" s="3"/>
      <c r="J57" s="1">
        <v>1</v>
      </c>
      <c r="M57" s="6"/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8" spans="1:17">
      <c r="A58">
        <v>1909</v>
      </c>
      <c r="B58" s="4">
        <f>YEAR(C58)</f>
        <v>1909</v>
      </c>
      <c r="C58" s="3">
        <v>3653</v>
      </c>
      <c r="D58" s="3"/>
      <c r="E58" s="3"/>
      <c r="F58" s="3"/>
      <c r="G58" s="3"/>
      <c r="H58" s="3"/>
      <c r="I58" s="3"/>
      <c r="J58" s="1">
        <v>1</v>
      </c>
      <c r="M58" s="6"/>
      <c r="P58" t="b">
        <f>OR(ISBLANK(B58),IF(ISERROR(B58),ERROR.TYPE(B58)=IF(ISBLANK(M58),ERROR.TYPE(A58),ERROR.TYPE(M58)),IF(ISBLANK(M58),AND(NOT(ISBLANK(A58)),A58=B58),B58=M58)))</f>
        <v>1</v>
      </c>
      <c r="Q58" t="b">
        <f>IF(ISBLANK(O58),IF(ISERROR(P58),FALSE,P58),O58)</f>
        <v>1</v>
      </c>
    </row>
    <row r="59" spans="1:17">
      <c r="C59" s="3"/>
      <c r="D59" s="3"/>
      <c r="E59" s="3"/>
      <c r="F59" s="3"/>
      <c r="G59" s="3"/>
      <c r="H59" s="3"/>
      <c r="I59" s="3"/>
      <c r="M59" s="6"/>
    </row>
    <row r="60" spans="1:17">
      <c r="A60" s="4">
        <v>1095</v>
      </c>
      <c r="B60" s="4">
        <f>DAYS360(C60,D60)</f>
        <v>1095</v>
      </c>
      <c r="C60" s="8">
        <v>35222</v>
      </c>
      <c r="D60" s="8">
        <v>36332</v>
      </c>
      <c r="J60" s="1">
        <v>2</v>
      </c>
      <c r="K60" t="s">
        <v>22</v>
      </c>
      <c r="L60" t="s">
        <v>22</v>
      </c>
      <c r="P60" t="b">
        <f t="shared" ref="P60:P67" si="6">OR(ISBLANK(B60),IF(ISERROR(B60),ERROR.TYPE(B60)=IF(ISBLANK(M60),ERROR.TYPE(A60),ERROR.TYPE(M60)),IF(ISBLANK(M60),AND(NOT(ISBLANK(A60)),A60=B60),B60=M60)))</f>
        <v>1</v>
      </c>
      <c r="Q60" t="b">
        <f t="shared" ref="Q60:Q67" si="7">IF(ISBLANK(O60),IF(ISERROR(P60),FALSE,P60),O60)</f>
        <v>1</v>
      </c>
    </row>
    <row r="61" spans="1:17">
      <c r="A61" s="4">
        <v>3600</v>
      </c>
      <c r="B61" s="4">
        <f>DAYS360(C61,D61)</f>
        <v>3600</v>
      </c>
      <c r="C61" s="8">
        <v>7305.9993634259263</v>
      </c>
      <c r="D61" s="8">
        <v>10958.561805555555</v>
      </c>
      <c r="J61" s="1">
        <v>2</v>
      </c>
      <c r="P61" t="b">
        <f t="shared" si="6"/>
        <v>1</v>
      </c>
      <c r="Q61" t="b">
        <f t="shared" si="7"/>
        <v>1</v>
      </c>
    </row>
    <row r="62" spans="1:17">
      <c r="A62" s="4">
        <v>-331</v>
      </c>
      <c r="B62" s="4">
        <f t="shared" ref="B62:B67" si="8">DAYS360(C62,D62)</f>
        <v>-331</v>
      </c>
      <c r="C62" s="8">
        <v>39788</v>
      </c>
      <c r="D62" s="8">
        <v>39452</v>
      </c>
      <c r="J62" s="1">
        <v>2</v>
      </c>
      <c r="P62" t="b">
        <f t="shared" si="6"/>
        <v>1</v>
      </c>
      <c r="Q62" t="b">
        <f t="shared" si="7"/>
        <v>1</v>
      </c>
    </row>
    <row r="63" spans="1:17">
      <c r="A63" s="4">
        <v>331</v>
      </c>
      <c r="B63" s="4">
        <f t="shared" si="8"/>
        <v>331</v>
      </c>
      <c r="C63" s="8">
        <v>39452</v>
      </c>
      <c r="D63" s="8">
        <v>39788</v>
      </c>
      <c r="J63" s="1">
        <v>2</v>
      </c>
      <c r="P63" t="b">
        <f t="shared" si="6"/>
        <v>1</v>
      </c>
      <c r="Q63" t="b">
        <f t="shared" si="7"/>
        <v>1</v>
      </c>
    </row>
    <row r="64" spans="1:17">
      <c r="A64" s="4">
        <v>180</v>
      </c>
      <c r="B64" s="4">
        <f t="shared" si="8"/>
        <v>180</v>
      </c>
      <c r="C64" s="8">
        <v>34758</v>
      </c>
      <c r="D64" s="8">
        <v>34942</v>
      </c>
      <c r="J64" s="1">
        <v>2</v>
      </c>
      <c r="P64" t="b">
        <f t="shared" si="6"/>
        <v>1</v>
      </c>
      <c r="Q64" t="b">
        <f t="shared" si="7"/>
        <v>1</v>
      </c>
    </row>
    <row r="65" spans="1:17">
      <c r="A65" s="4">
        <v>180</v>
      </c>
      <c r="B65" s="4">
        <f t="shared" si="8"/>
        <v>180</v>
      </c>
      <c r="C65" s="8">
        <v>35124</v>
      </c>
      <c r="D65" s="8">
        <v>35308</v>
      </c>
      <c r="J65" s="1">
        <v>2</v>
      </c>
      <c r="P65" t="b">
        <f t="shared" si="6"/>
        <v>1</v>
      </c>
      <c r="Q65" t="b">
        <f t="shared" si="7"/>
        <v>1</v>
      </c>
    </row>
    <row r="66" spans="1:17">
      <c r="A66" s="4">
        <v>60</v>
      </c>
      <c r="B66" s="4">
        <f t="shared" si="8"/>
        <v>60</v>
      </c>
      <c r="C66" s="8">
        <v>35094</v>
      </c>
      <c r="D66" s="8">
        <v>35155</v>
      </c>
      <c r="J66" s="1">
        <v>2</v>
      </c>
      <c r="P66" t="b">
        <f t="shared" si="6"/>
        <v>1</v>
      </c>
      <c r="Q66" t="b">
        <f t="shared" si="7"/>
        <v>1</v>
      </c>
    </row>
    <row r="67" spans="1:17">
      <c r="A67" s="4">
        <v>60</v>
      </c>
      <c r="B67" s="4">
        <f t="shared" si="8"/>
        <v>60</v>
      </c>
      <c r="C67" s="8">
        <v>35095</v>
      </c>
      <c r="D67" s="8">
        <v>35155</v>
      </c>
      <c r="J67" s="1">
        <v>2</v>
      </c>
      <c r="P67" t="b">
        <f t="shared" si="6"/>
        <v>1</v>
      </c>
      <c r="Q67" t="b">
        <f t="shared" si="7"/>
        <v>1</v>
      </c>
    </row>
    <row r="68" spans="1:17">
      <c r="A68" s="4"/>
      <c r="B68" s="4"/>
      <c r="C68" s="3"/>
      <c r="D68" s="3"/>
    </row>
    <row r="69" spans="1:17">
      <c r="A69" s="4">
        <v>182</v>
      </c>
      <c r="B69" s="4">
        <f>DAYS360(C69,D69,E69)</f>
        <v>182</v>
      </c>
      <c r="C69" s="8">
        <v>34758</v>
      </c>
      <c r="D69" s="8">
        <v>34942</v>
      </c>
      <c r="E69" t="b">
        <v>1</v>
      </c>
      <c r="J69" s="1">
        <v>3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0" spans="1:17">
      <c r="A70" s="4">
        <v>180</v>
      </c>
      <c r="B70" s="4">
        <f>DAYS360(C70,D70,E70)</f>
        <v>180</v>
      </c>
      <c r="C70" s="8">
        <v>34758</v>
      </c>
      <c r="D70" s="8">
        <v>34942</v>
      </c>
      <c r="E70" t="b">
        <v>0</v>
      </c>
      <c r="J70" s="1">
        <v>3</v>
      </c>
      <c r="P70" t="b">
        <f>OR(ISBLANK(B70),IF(ISERROR(B70),ERROR.TYPE(B70)=IF(ISBLANK(M70),ERROR.TYPE(A70),ERROR.TYPE(M70)),IF(ISBLANK(M70),AND(NOT(ISBLANK(A70)),A70=B70),B70=M70)))</f>
        <v>1</v>
      </c>
      <c r="Q70" t="b">
        <f>IF(ISBLANK(O70),IF(ISERROR(P70),FALSE,P70),O70)</f>
        <v>1</v>
      </c>
    </row>
    <row r="71" spans="1:17">
      <c r="A71" s="4">
        <v>181</v>
      </c>
      <c r="B71" s="4">
        <f>DAYS360(C71,D71,E71)</f>
        <v>181</v>
      </c>
      <c r="C71" s="8">
        <v>35124</v>
      </c>
      <c r="D71" s="8">
        <v>35308</v>
      </c>
      <c r="E71" t="b">
        <v>1</v>
      </c>
      <c r="J71" s="1">
        <v>3</v>
      </c>
      <c r="P71" t="b">
        <f>OR(ISBLANK(B71),IF(ISERROR(B71),ERROR.TYPE(B71)=IF(ISBLANK(M71),ERROR.TYPE(A71),ERROR.TYPE(M71)),IF(ISBLANK(M71),AND(NOT(ISBLANK(A71)),A71=B71),B71=M71)))</f>
        <v>1</v>
      </c>
      <c r="Q71" t="b">
        <f>IF(ISBLANK(O71),IF(ISERROR(P71),FALSE,P71),O71)</f>
        <v>1</v>
      </c>
    </row>
  </sheetData>
  <phoneticPr fontId="1" type="noConversion"/>
  <conditionalFormatting sqref="A1">
    <cfRule type="expression" dxfId="4" priority="1" stopIfTrue="1">
      <formula>NOT(Q1)</formula>
    </cfRule>
  </conditionalFormatting>
  <conditionalFormatting sqref="A2:A10002">
    <cfRule type="expression" dxfId="3" priority="2" stopIfTrue="1">
      <formula>NOT(OR(ISBLANK(Q2),Q2))</formula>
    </cfRule>
    <cfRule type="expression" dxfId="2" priority="3" stopIfTrue="1">
      <formula>NOT(AND(ISBLANK(M2),ISBLANK(O2)))</formula>
    </cfRule>
  </conditionalFormatting>
  <conditionalFormatting sqref="C2:I10002">
    <cfRule type="expression" dxfId="1" priority="4" stopIfTrue="1">
      <formula>$J2&gt;COLUMN(C2)-3</formula>
    </cfRule>
  </conditionalFormatting>
  <conditionalFormatting sqref="M2:M10002">
    <cfRule type="expression" dxfId="0" priority="5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dcterms:created xsi:type="dcterms:W3CDTF">2005-11-22T20:05:38Z</dcterms:created>
  <dcterms:modified xsi:type="dcterms:W3CDTF">2008-07-04T10:55:41Z</dcterms:modified>
</cp:coreProperties>
</file>