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90" windowWidth="14460" windowHeight="116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Q197" i="1"/>
  <c r="O214"/>
  <c r="Q214" s="1"/>
  <c r="O208"/>
  <c r="Q208" s="1"/>
  <c r="O202"/>
  <c r="Q202" s="1"/>
  <c r="O200"/>
  <c r="Q200" s="1"/>
  <c r="O199"/>
  <c r="Q199" s="1"/>
  <c r="O198"/>
  <c r="Q198" s="1"/>
  <c r="O196"/>
  <c r="Q196" s="1"/>
  <c r="O195"/>
  <c r="Q195" s="1"/>
  <c r="B249"/>
  <c r="P249" s="1"/>
  <c r="Q249" s="1"/>
  <c r="B248"/>
  <c r="P248" s="1"/>
  <c r="Q248" s="1"/>
  <c r="B247"/>
  <c r="P247" s="1"/>
  <c r="Q247" s="1"/>
  <c r="B246"/>
  <c r="P246" s="1"/>
  <c r="Q246" s="1"/>
  <c r="B245"/>
  <c r="P245" s="1"/>
  <c r="Q245" s="1"/>
  <c r="B244"/>
  <c r="P244" s="1"/>
  <c r="Q244" s="1"/>
  <c r="B243"/>
  <c r="P243" s="1"/>
  <c r="Q243" s="1"/>
  <c r="B242"/>
  <c r="P242" s="1"/>
  <c r="Q242" s="1"/>
  <c r="B241"/>
  <c r="P241" s="1"/>
  <c r="Q241" s="1"/>
  <c r="B240"/>
  <c r="P240" s="1"/>
  <c r="Q240" s="1"/>
  <c r="B239"/>
  <c r="P239" s="1"/>
  <c r="Q239" s="1"/>
  <c r="B238"/>
  <c r="P238" s="1"/>
  <c r="Q238" s="1"/>
  <c r="B237"/>
  <c r="P237" s="1"/>
  <c r="Q237" s="1"/>
  <c r="B236"/>
  <c r="P236" s="1"/>
  <c r="Q236" s="1"/>
  <c r="B235"/>
  <c r="P235" s="1"/>
  <c r="Q235" s="1"/>
  <c r="B234"/>
  <c r="P234" s="1"/>
  <c r="Q234" s="1"/>
  <c r="B233"/>
  <c r="P233" s="1"/>
  <c r="Q233" s="1"/>
  <c r="B232"/>
  <c r="P232" s="1"/>
  <c r="Q232" s="1"/>
  <c r="B231"/>
  <c r="P231" s="1"/>
  <c r="Q231" s="1"/>
  <c r="B230"/>
  <c r="P230" s="1"/>
  <c r="Q230" s="1"/>
  <c r="B229"/>
  <c r="P229" s="1"/>
  <c r="Q229" s="1"/>
  <c r="B228"/>
  <c r="P228" s="1"/>
  <c r="Q228" s="1"/>
  <c r="B227"/>
  <c r="P227" s="1"/>
  <c r="Q227" s="1"/>
  <c r="B225"/>
  <c r="P225" s="1"/>
  <c r="Q225" s="1"/>
  <c r="B224"/>
  <c r="P224" s="1"/>
  <c r="Q224" s="1"/>
  <c r="B223"/>
  <c r="P223" s="1"/>
  <c r="Q223" s="1"/>
  <c r="B222"/>
  <c r="P222" s="1"/>
  <c r="Q222" s="1"/>
  <c r="B221"/>
  <c r="P221" s="1"/>
  <c r="Q221" s="1"/>
  <c r="B220"/>
  <c r="P220" s="1"/>
  <c r="Q220" s="1"/>
  <c r="B219"/>
  <c r="P219" s="1"/>
  <c r="Q219" s="1"/>
  <c r="B218"/>
  <c r="P218" s="1"/>
  <c r="Q218" s="1"/>
  <c r="B217"/>
  <c r="P217" s="1"/>
  <c r="Q217" s="1"/>
  <c r="B216"/>
  <c r="P216" s="1"/>
  <c r="Q216" s="1"/>
  <c r="B215"/>
  <c r="P215" s="1"/>
  <c r="Q215" s="1"/>
  <c r="B214"/>
  <c r="P214" s="1"/>
  <c r="B213"/>
  <c r="P213" s="1"/>
  <c r="Q213" s="1"/>
  <c r="B212"/>
  <c r="P212" s="1"/>
  <c r="Q212" s="1"/>
  <c r="B211"/>
  <c r="P211" s="1"/>
  <c r="Q211" s="1"/>
  <c r="B210"/>
  <c r="P210" s="1"/>
  <c r="Q210" s="1"/>
  <c r="B209"/>
  <c r="P209" s="1"/>
  <c r="Q209" s="1"/>
  <c r="B208"/>
  <c r="P208" s="1"/>
  <c r="B207"/>
  <c r="P207" s="1"/>
  <c r="Q207" s="1"/>
  <c r="B206"/>
  <c r="P206" s="1"/>
  <c r="Q206" s="1"/>
  <c r="B205"/>
  <c r="P205" s="1"/>
  <c r="Q205" s="1"/>
  <c r="B204"/>
  <c r="P204" s="1"/>
  <c r="Q204" s="1"/>
  <c r="B203"/>
  <c r="P203" s="1"/>
  <c r="Q203" s="1"/>
  <c r="B202"/>
  <c r="P202" s="1"/>
  <c r="B201"/>
  <c r="P201" s="1"/>
  <c r="Q201" s="1"/>
  <c r="B200"/>
  <c r="P200" s="1"/>
  <c r="B199"/>
  <c r="P199" s="1"/>
  <c r="B198"/>
  <c r="P198" s="1"/>
  <c r="B197"/>
  <c r="P197" s="1"/>
  <c r="B196"/>
  <c r="P196" s="1"/>
  <c r="B195"/>
  <c r="P195" s="1"/>
  <c r="B194"/>
  <c r="P194" s="1"/>
  <c r="Q194" s="1"/>
  <c r="B193"/>
  <c r="P193" s="1"/>
  <c r="Q193" s="1"/>
  <c r="B192"/>
  <c r="P192" s="1"/>
  <c r="Q192" s="1"/>
  <c r="B191"/>
  <c r="P191" s="1"/>
  <c r="Q191" s="1"/>
  <c r="B190"/>
  <c r="P190" s="1"/>
  <c r="Q190" s="1"/>
  <c r="B189"/>
  <c r="P189" s="1"/>
  <c r="Q189" s="1"/>
  <c r="B188"/>
  <c r="P188" s="1"/>
  <c r="Q188" s="1"/>
  <c r="B187"/>
  <c r="P187" s="1"/>
  <c r="Q187" s="1"/>
  <c r="B186"/>
  <c r="P186" s="1"/>
  <c r="Q186" s="1"/>
  <c r="B185"/>
  <c r="P185" s="1"/>
  <c r="Q185" s="1"/>
  <c r="B184"/>
  <c r="P184" s="1"/>
  <c r="Q184" s="1"/>
  <c r="B183"/>
  <c r="P183" s="1"/>
  <c r="Q183" s="1"/>
  <c r="B182"/>
  <c r="P182" s="1"/>
  <c r="Q182" s="1"/>
  <c r="B181"/>
  <c r="P181" s="1"/>
  <c r="Q181" s="1"/>
  <c r="B180"/>
  <c r="P180" s="1"/>
  <c r="Q180" s="1"/>
  <c r="B179"/>
  <c r="P179" s="1"/>
  <c r="Q179" s="1"/>
  <c r="B178"/>
  <c r="P178" s="1"/>
  <c r="Q178" s="1"/>
  <c r="B177"/>
  <c r="P177" s="1"/>
  <c r="Q177" s="1"/>
  <c r="B176"/>
  <c r="P176" s="1"/>
  <c r="Q176" s="1"/>
  <c r="B175"/>
  <c r="P175" s="1"/>
  <c r="Q175" s="1"/>
  <c r="B174"/>
  <c r="P174" s="1"/>
  <c r="Q174" s="1"/>
  <c r="B173"/>
  <c r="P173" s="1"/>
  <c r="Q173" s="1"/>
  <c r="B172"/>
  <c r="P172" s="1"/>
  <c r="Q172" s="1"/>
  <c r="B171"/>
  <c r="P171" s="1"/>
  <c r="Q171" s="1"/>
  <c r="B170"/>
  <c r="P170" s="1"/>
  <c r="Q170" s="1"/>
  <c r="B169"/>
  <c r="P169" s="1"/>
  <c r="Q169" s="1"/>
  <c r="B168"/>
  <c r="P168" s="1"/>
  <c r="Q168" s="1"/>
  <c r="B167"/>
  <c r="P167" s="1"/>
  <c r="Q167" s="1"/>
  <c r="B166"/>
  <c r="P166" s="1"/>
  <c r="Q166" s="1"/>
  <c r="B165"/>
  <c r="P165" s="1"/>
  <c r="Q165" s="1"/>
  <c r="B164"/>
  <c r="P164" s="1"/>
  <c r="Q164" s="1"/>
  <c r="B163"/>
  <c r="P163" s="1"/>
  <c r="Q163" s="1"/>
  <c r="B162"/>
  <c r="P162" s="1"/>
  <c r="Q162" s="1"/>
  <c r="B161"/>
  <c r="P161" s="1"/>
  <c r="Q161" s="1"/>
  <c r="B159"/>
  <c r="P159" s="1"/>
  <c r="Q159" s="1"/>
  <c r="B158"/>
  <c r="P158" s="1"/>
  <c r="Q158" s="1"/>
  <c r="B157"/>
  <c r="P157" s="1"/>
  <c r="Q157" s="1"/>
  <c r="B156"/>
  <c r="P156" s="1"/>
  <c r="Q156" s="1"/>
  <c r="B155"/>
  <c r="P155" s="1"/>
  <c r="Q155" s="1"/>
  <c r="B154"/>
  <c r="P154" s="1"/>
  <c r="Q154" s="1"/>
  <c r="B153"/>
  <c r="P153" s="1"/>
  <c r="Q153" s="1"/>
  <c r="B152"/>
  <c r="P152" s="1"/>
  <c r="Q152" s="1"/>
  <c r="B151"/>
  <c r="P151" s="1"/>
  <c r="Q151" s="1"/>
  <c r="B149"/>
  <c r="P149" s="1"/>
  <c r="Q149" s="1"/>
  <c r="B148"/>
  <c r="P148" s="1"/>
  <c r="Q148" s="1"/>
  <c r="B147"/>
  <c r="P147" s="1"/>
  <c r="Q147" s="1"/>
  <c r="B146"/>
  <c r="P146" s="1"/>
  <c r="Q146" s="1"/>
  <c r="B145"/>
  <c r="P145" s="1"/>
  <c r="Q145" s="1"/>
  <c r="B144"/>
  <c r="P144" s="1"/>
  <c r="Q144" s="1"/>
  <c r="B143"/>
  <c r="P143" s="1"/>
  <c r="Q143" s="1"/>
  <c r="B142"/>
  <c r="P142" s="1"/>
  <c r="Q142" s="1"/>
  <c r="B141"/>
  <c r="P141" s="1"/>
  <c r="Q141" s="1"/>
  <c r="B140"/>
  <c r="P140" s="1"/>
  <c r="Q140" s="1"/>
  <c r="B139"/>
  <c r="P139" s="1"/>
  <c r="Q139" s="1"/>
  <c r="B138"/>
  <c r="P138" s="1"/>
  <c r="Q138" s="1"/>
  <c r="B136"/>
  <c r="P136" s="1"/>
  <c r="Q136" s="1"/>
  <c r="B135"/>
  <c r="P135" s="1"/>
  <c r="Q135" s="1"/>
  <c r="B133"/>
  <c r="P133" s="1"/>
  <c r="Q133" s="1"/>
  <c r="B132"/>
  <c r="P132" s="1"/>
  <c r="Q132" s="1"/>
  <c r="B130"/>
  <c r="P130" s="1"/>
  <c r="Q130" s="1"/>
  <c r="B129"/>
  <c r="P129" s="1"/>
  <c r="Q129" s="1"/>
  <c r="B128"/>
  <c r="P128" s="1"/>
  <c r="Q128" s="1"/>
  <c r="B127"/>
  <c r="P127" s="1"/>
  <c r="Q127" s="1"/>
  <c r="B126"/>
  <c r="P126" s="1"/>
  <c r="Q126" s="1"/>
  <c r="B125"/>
  <c r="P125" s="1"/>
  <c r="Q125" s="1"/>
  <c r="B124"/>
  <c r="P124" s="1"/>
  <c r="Q124" s="1"/>
  <c r="B123"/>
  <c r="P123" s="1"/>
  <c r="Q123" s="1"/>
  <c r="B122"/>
  <c r="P122" s="1"/>
  <c r="Q122" s="1"/>
  <c r="B121"/>
  <c r="P121" s="1"/>
  <c r="Q121" s="1"/>
  <c r="B120"/>
  <c r="P120" s="1"/>
  <c r="Q120" s="1"/>
  <c r="B119"/>
  <c r="P119" s="1"/>
  <c r="Q119" s="1"/>
  <c r="B118"/>
  <c r="P118" s="1"/>
  <c r="Q118" s="1"/>
  <c r="B116"/>
  <c r="P116" s="1"/>
  <c r="Q116" s="1"/>
  <c r="B115"/>
  <c r="P115" s="1"/>
  <c r="Q115" s="1"/>
  <c r="B114"/>
  <c r="P114" s="1"/>
  <c r="Q114" s="1"/>
  <c r="B113"/>
  <c r="P113" s="1"/>
  <c r="Q113" s="1"/>
  <c r="B112"/>
  <c r="P112" s="1"/>
  <c r="Q112" s="1"/>
  <c r="B111"/>
  <c r="P111" s="1"/>
  <c r="Q111" s="1"/>
  <c r="B110"/>
  <c r="P110" s="1"/>
  <c r="Q110" s="1"/>
  <c r="B109"/>
  <c r="P109" s="1"/>
  <c r="Q109" s="1"/>
  <c r="B108"/>
  <c r="P108" s="1"/>
  <c r="Q108" s="1"/>
  <c r="B107"/>
  <c r="P107" s="1"/>
  <c r="Q107" s="1"/>
  <c r="B106"/>
  <c r="P106" s="1"/>
  <c r="Q106" s="1"/>
  <c r="B105"/>
  <c r="P105" s="1"/>
  <c r="Q105" s="1"/>
  <c r="B104"/>
  <c r="P104" s="1"/>
  <c r="Q104" s="1"/>
  <c r="B103"/>
  <c r="P103" s="1"/>
  <c r="Q103" s="1"/>
  <c r="B102"/>
  <c r="P102" s="1"/>
  <c r="Q102" s="1"/>
  <c r="B101"/>
  <c r="P101" s="1"/>
  <c r="Q101" s="1"/>
  <c r="B100"/>
  <c r="P100" s="1"/>
  <c r="Q100" s="1"/>
  <c r="B99"/>
  <c r="P99" s="1"/>
  <c r="Q99" s="1"/>
  <c r="B98"/>
  <c r="P98" s="1"/>
  <c r="Q98" s="1"/>
  <c r="B97"/>
  <c r="P97" s="1"/>
  <c r="Q97" s="1"/>
  <c r="B96"/>
  <c r="P96" s="1"/>
  <c r="Q96" s="1"/>
  <c r="B95"/>
  <c r="P95" s="1"/>
  <c r="Q95" s="1"/>
  <c r="B94"/>
  <c r="P94" s="1"/>
  <c r="Q94" s="1"/>
  <c r="B93"/>
  <c r="P93" s="1"/>
  <c r="Q93" s="1"/>
  <c r="B92"/>
  <c r="P92" s="1"/>
  <c r="Q92" s="1"/>
  <c r="B91"/>
  <c r="P91" s="1"/>
  <c r="Q91" s="1"/>
  <c r="B90"/>
  <c r="P90" s="1"/>
  <c r="Q90" s="1"/>
  <c r="B89"/>
  <c r="P89" s="1"/>
  <c r="Q89" s="1"/>
  <c r="B88"/>
  <c r="P88" s="1"/>
  <c r="Q88" s="1"/>
  <c r="B87"/>
  <c r="P87" s="1"/>
  <c r="Q87" s="1"/>
  <c r="B86"/>
  <c r="P86" s="1"/>
  <c r="Q86" s="1"/>
  <c r="B85"/>
  <c r="P85" s="1"/>
  <c r="Q85" s="1"/>
  <c r="B84"/>
  <c r="P84" s="1"/>
  <c r="Q84" s="1"/>
  <c r="B83"/>
  <c r="P83" s="1"/>
  <c r="Q83" s="1"/>
  <c r="B82"/>
  <c r="P82" s="1"/>
  <c r="Q82" s="1"/>
  <c r="B81"/>
  <c r="P81" s="1"/>
  <c r="Q81" s="1"/>
  <c r="B80"/>
  <c r="P80" s="1"/>
  <c r="Q80" s="1"/>
  <c r="B79"/>
  <c r="P79" s="1"/>
  <c r="Q79" s="1"/>
  <c r="B78"/>
  <c r="P78" s="1"/>
  <c r="Q78" s="1"/>
  <c r="B77"/>
  <c r="P77" s="1"/>
  <c r="Q77" s="1"/>
  <c r="B76"/>
  <c r="P76" s="1"/>
  <c r="Q76" s="1"/>
  <c r="B75"/>
  <c r="P75" s="1"/>
  <c r="Q75" s="1"/>
  <c r="B74"/>
  <c r="P74" s="1"/>
  <c r="Q74" s="1"/>
  <c r="B73"/>
  <c r="P73" s="1"/>
  <c r="Q73" s="1"/>
  <c r="B72"/>
  <c r="P72" s="1"/>
  <c r="Q72" s="1"/>
  <c r="B71"/>
  <c r="P71" s="1"/>
  <c r="Q71" s="1"/>
  <c r="B70"/>
  <c r="P70" s="1"/>
  <c r="Q70" s="1"/>
  <c r="B69"/>
  <c r="P69" s="1"/>
  <c r="Q69" s="1"/>
  <c r="B68"/>
  <c r="P68" s="1"/>
  <c r="Q68" s="1"/>
  <c r="B67"/>
  <c r="P67" s="1"/>
  <c r="Q67" s="1"/>
  <c r="B66"/>
  <c r="P66" s="1"/>
  <c r="Q66" s="1"/>
  <c r="B65"/>
  <c r="P65" s="1"/>
  <c r="Q65" s="1"/>
  <c r="B64"/>
  <c r="P64" s="1"/>
  <c r="Q64" s="1"/>
  <c r="B63"/>
  <c r="P63" s="1"/>
  <c r="Q63" s="1"/>
  <c r="B62"/>
  <c r="P62" s="1"/>
  <c r="Q62" s="1"/>
  <c r="B61"/>
  <c r="P61" s="1"/>
  <c r="Q61" s="1"/>
  <c r="B60"/>
  <c r="P60" s="1"/>
  <c r="Q60" s="1"/>
  <c r="B59"/>
  <c r="P59" s="1"/>
  <c r="Q59" s="1"/>
  <c r="B58"/>
  <c r="P58" s="1"/>
  <c r="Q58" s="1"/>
  <c r="B57"/>
  <c r="P57" s="1"/>
  <c r="Q57" s="1"/>
  <c r="B56"/>
  <c r="P56" s="1"/>
  <c r="Q56" s="1"/>
  <c r="B54"/>
  <c r="P54" s="1"/>
  <c r="Q54" s="1"/>
  <c r="B53"/>
  <c r="P53" s="1"/>
  <c r="Q53" s="1"/>
  <c r="B52"/>
  <c r="P52" s="1"/>
  <c r="Q52" s="1"/>
  <c r="B51"/>
  <c r="P51" s="1"/>
  <c r="Q51" s="1"/>
  <c r="B50"/>
  <c r="P50" s="1"/>
  <c r="Q50" s="1"/>
  <c r="B49"/>
  <c r="P49" s="1"/>
  <c r="Q49" s="1"/>
  <c r="B48"/>
  <c r="P48" s="1"/>
  <c r="Q48" s="1"/>
  <c r="B47"/>
  <c r="P47" s="1"/>
  <c r="Q47" s="1"/>
  <c r="B45"/>
  <c r="P45" s="1"/>
  <c r="Q45" s="1"/>
  <c r="B44"/>
  <c r="P44" s="1"/>
  <c r="Q44" s="1"/>
  <c r="B43"/>
  <c r="P43" s="1"/>
  <c r="Q43" s="1"/>
  <c r="B42"/>
  <c r="P42" s="1"/>
  <c r="Q42" s="1"/>
  <c r="B41"/>
  <c r="P41" s="1"/>
  <c r="Q41" s="1"/>
  <c r="B40"/>
  <c r="P40" s="1"/>
  <c r="Q40" s="1"/>
  <c r="B38"/>
  <c r="P38" s="1"/>
  <c r="Q38" s="1"/>
  <c r="B37"/>
  <c r="P37" s="1"/>
  <c r="Q37" s="1"/>
  <c r="B36"/>
  <c r="P36" s="1"/>
  <c r="Q36" s="1"/>
  <c r="B35"/>
  <c r="P35" s="1"/>
  <c r="Q35" s="1"/>
  <c r="B34"/>
  <c r="P34" s="1"/>
  <c r="Q34" s="1"/>
  <c r="B33"/>
  <c r="P33" s="1"/>
  <c r="Q33" s="1"/>
  <c r="B32"/>
  <c r="P32" s="1"/>
  <c r="Q32" s="1"/>
  <c r="B31"/>
  <c r="P31" s="1"/>
  <c r="Q31" s="1"/>
  <c r="B30"/>
  <c r="P30" s="1"/>
  <c r="Q30" s="1"/>
  <c r="B29"/>
  <c r="P29" s="1"/>
  <c r="Q29" s="1"/>
  <c r="B28"/>
  <c r="P28" s="1"/>
  <c r="Q28" s="1"/>
  <c r="B27"/>
  <c r="P27" s="1"/>
  <c r="Q27" s="1"/>
  <c r="B26"/>
  <c r="P26" s="1"/>
  <c r="Q26" s="1"/>
  <c r="B25"/>
  <c r="P25" s="1"/>
  <c r="Q25" s="1"/>
  <c r="B24"/>
  <c r="P24" s="1"/>
  <c r="Q24" s="1"/>
  <c r="B23"/>
  <c r="P23" s="1"/>
  <c r="Q23" s="1"/>
  <c r="B22"/>
  <c r="P22" s="1"/>
  <c r="Q22" s="1"/>
  <c r="B21"/>
  <c r="P21" s="1"/>
  <c r="Q21" s="1"/>
  <c r="B20"/>
  <c r="P20" s="1"/>
  <c r="Q20" s="1"/>
  <c r="B19"/>
  <c r="P19" s="1"/>
  <c r="Q19" s="1"/>
  <c r="B18"/>
  <c r="P18" s="1"/>
  <c r="Q18" s="1"/>
  <c r="B17"/>
  <c r="P17" s="1"/>
  <c r="Q17" s="1"/>
  <c r="B16"/>
  <c r="P16" s="1"/>
  <c r="Q16" s="1"/>
  <c r="B15"/>
  <c r="P15" s="1"/>
  <c r="Q15" s="1"/>
  <c r="B14"/>
  <c r="P14" s="1"/>
  <c r="Q14" s="1"/>
  <c r="B13"/>
  <c r="P13" s="1"/>
  <c r="Q13" s="1"/>
  <c r="B12"/>
  <c r="P12" s="1"/>
  <c r="Q12" s="1"/>
  <c r="B11"/>
  <c r="P11" s="1"/>
  <c r="Q11" s="1"/>
  <c r="B10"/>
  <c r="P10" s="1"/>
  <c r="Q10" s="1"/>
  <c r="B9"/>
  <c r="P9" s="1"/>
  <c r="Q9" s="1"/>
  <c r="B8"/>
  <c r="P8" s="1"/>
  <c r="Q8" s="1"/>
  <c r="B7"/>
  <c r="P7" s="1"/>
  <c r="Q7" s="1"/>
  <c r="B6"/>
  <c r="P6" s="1"/>
  <c r="Q6" s="1"/>
  <c r="B5"/>
  <c r="P5" s="1"/>
  <c r="Q5" s="1"/>
  <c r="B4"/>
  <c r="P4" s="1"/>
  <c r="Q4" s="1"/>
  <c r="B3"/>
  <c r="P3" s="1"/>
  <c r="Q3" s="1"/>
  <c r="B2"/>
  <c r="P2" s="1"/>
  <c r="Q2" s="1"/>
  <c r="Q1" s="1"/>
  <c r="A1" s="1"/>
</calcChain>
</file>

<file path=xl/sharedStrings.xml><?xml version="1.0" encoding="utf-8"?>
<sst xmlns="http://schemas.openxmlformats.org/spreadsheetml/2006/main" count="413" uniqueCount="205">
  <si>
    <t>Actual</t>
  </si>
  <si>
    <t>Inputs</t>
  </si>
  <si>
    <t>Name</t>
  </si>
  <si>
    <t># of Inputs</t>
  </si>
  <si>
    <t>Highlight</t>
  </si>
  <si>
    <t>Excel says</t>
  </si>
  <si>
    <t>Skip for</t>
  </si>
  <si>
    <t>123</t>
  </si>
  <si>
    <t>VALUE</t>
  </si>
  <si>
    <t>20%</t>
  </si>
  <si>
    <t xml:space="preserve"> 123 </t>
  </si>
  <si>
    <t>123.55</t>
  </si>
  <si>
    <t>100,000,000</t>
  </si>
  <si>
    <t>1,234.567e6</t>
  </si>
  <si>
    <t>-12345e-10</t>
  </si>
  <si>
    <t xml:space="preserve"> -23</t>
  </si>
  <si>
    <t>-123,456E-12</t>
  </si>
  <si>
    <t>0</t>
  </si>
  <si>
    <t>@</t>
  </si>
  <si>
    <t>TEXT</t>
  </si>
  <si>
    <t>99999999999</t>
  </si>
  <si>
    <t>1E+11</t>
  </si>
  <si>
    <t>bigdecimal, long</t>
  </si>
  <si>
    <t>9E-09</t>
  </si>
  <si>
    <t>long</t>
  </si>
  <si>
    <t>7777777778</t>
  </si>
  <si>
    <t>77777777778</t>
  </si>
  <si>
    <t>-7777777778</t>
  </si>
  <si>
    <t>-77777777778</t>
  </si>
  <si>
    <t>1E-11</t>
  </si>
  <si>
    <t>0.000000009</t>
  </si>
  <si>
    <t>7.77778E-05</t>
  </si>
  <si>
    <t>0.000777778</t>
  </si>
  <si>
    <t>0.007777778</t>
  </si>
  <si>
    <t>0.077777778</t>
  </si>
  <si>
    <t>0.777777778</t>
  </si>
  <si>
    <t>7.777777778</t>
  </si>
  <si>
    <t>77.77777778</t>
  </si>
  <si>
    <t>777.7777778</t>
  </si>
  <si>
    <t>7777.777778</t>
  </si>
  <si>
    <t>77777.77778</t>
  </si>
  <si>
    <t>777777.7778</t>
  </si>
  <si>
    <t>7777777.778</t>
  </si>
  <si>
    <t>77777777.78</t>
  </si>
  <si>
    <t>777777777.8</t>
  </si>
  <si>
    <t>7.77778E+11</t>
  </si>
  <si>
    <t>7.77778E+12</t>
  </si>
  <si>
    <t>7.77778E+13</t>
  </si>
  <si>
    <t>7.77778E+14</t>
  </si>
  <si>
    <t>-777777777.8</t>
  </si>
  <si>
    <t>-7.77778E+11</t>
  </si>
  <si>
    <t>0.000000001</t>
  </si>
  <si>
    <t>0.000000011</t>
  </si>
  <si>
    <t>0.000000111</t>
  </si>
  <si>
    <t>0.000001111</t>
  </si>
  <si>
    <t>0.000011111</t>
  </si>
  <si>
    <t>0.000111111</t>
  </si>
  <si>
    <t>0.001111111</t>
  </si>
  <si>
    <t>0.011111111</t>
  </si>
  <si>
    <t>0.111111111</t>
  </si>
  <si>
    <t>1.1E-10</t>
  </si>
  <si>
    <t>1.01E-09</t>
  </si>
  <si>
    <t>1.101E-08</t>
  </si>
  <si>
    <t>1.1101E-07</t>
  </si>
  <si>
    <t>1.11101E-06</t>
  </si>
  <si>
    <t>1.1111E-05</t>
  </si>
  <si>
    <t>9.9E-10</t>
  </si>
  <si>
    <t>1.99E-09</t>
  </si>
  <si>
    <t>1.199E-08</t>
  </si>
  <si>
    <t>1.1199E-07</t>
  </si>
  <si>
    <t>1.11199E-06</t>
  </si>
  <si>
    <t>1.1112E-05</t>
  </si>
  <si>
    <t>0.000111112</t>
  </si>
  <si>
    <t>0.001111112</t>
  </si>
  <si>
    <t>0.011111112</t>
  </si>
  <si>
    <t>0.111111112</t>
  </si>
  <si>
    <t>N (does not support blanks!)</t>
  </si>
  <si>
    <t>N</t>
  </si>
  <si>
    <t>12345</t>
  </si>
  <si>
    <t>AaBbCcDd</t>
  </si>
  <si>
    <t>T (does not support blanks!)</t>
  </si>
  <si>
    <t>T</t>
  </si>
  <si>
    <t>АаБбВвГгДд</t>
  </si>
  <si>
    <t/>
  </si>
  <si>
    <t>VALUE (does not support blanks!)</t>
  </si>
  <si>
    <t>TEXT (does not support blanks!)</t>
  </si>
  <si>
    <t>123.45</t>
  </si>
  <si>
    <t>1/1/2007</t>
  </si>
  <si>
    <t>123.00</t>
  </si>
  <si>
    <t>FIXED</t>
  </si>
  <si>
    <t>12.340</t>
  </si>
  <si>
    <t>12,345.340</t>
  </si>
  <si>
    <t>123,456,789.123</t>
  </si>
  <si>
    <t>12,300</t>
  </si>
  <si>
    <t>12345.340</t>
  </si>
  <si>
    <t>1,234,567,891,234.56</t>
  </si>
  <si>
    <t>123,456,789,123,400.00</t>
  </si>
  <si>
    <t>1,234.6</t>
  </si>
  <si>
    <t>-1,230</t>
  </si>
  <si>
    <t>1230</t>
  </si>
  <si>
    <t>-1230</t>
  </si>
  <si>
    <t>12:13</t>
  </si>
  <si>
    <t>12:13:14</t>
  </si>
  <si>
    <t>0:13</t>
  </si>
  <si>
    <t>0:13:14</t>
  </si>
  <si>
    <t>1998/7/5</t>
  </si>
  <si>
    <t>1998/7/5 12:13</t>
  </si>
  <si>
    <t>1998/7/5 12:13:14</t>
  </si>
  <si>
    <t>1998-7-5</t>
  </si>
  <si>
    <t>1998-7-5 12:13</t>
  </si>
  <si>
    <t>1998-7-5 12:13:14</t>
  </si>
  <si>
    <t>7/5/1998</t>
  </si>
  <si>
    <t>7/5/98</t>
  </si>
  <si>
    <t>7/5/1998 12:13</t>
  </si>
  <si>
    <t>7/5/98 12:13:14</t>
  </si>
  <si>
    <t>1/1/30</t>
  </si>
  <si>
    <t>12/31/29</t>
  </si>
  <si>
    <t>This is not a number</t>
  </si>
  <si>
    <t>7/5/1998 12:13 PM</t>
  </si>
  <si>
    <t>7/5/98 12:13:14 PM</t>
  </si>
  <si>
    <t>12:13 PM</t>
  </si>
  <si>
    <t>12:13:14 PM</t>
  </si>
  <si>
    <t>0:13 AM</t>
  </si>
  <si>
    <t>0:13:14 AM</t>
  </si>
  <si>
    <t>0:13 PM</t>
  </si>
  <si>
    <t>0:13:14 PM</t>
  </si>
  <si>
    <t>12:13 AM</t>
  </si>
  <si>
    <t>12:13:14 AM</t>
  </si>
  <si>
    <t>!STR:FE</t>
  </si>
  <si>
    <t>Custom check</t>
  </si>
  <si>
    <t>$123.00</t>
  </si>
  <si>
    <t>DOLLAR</t>
  </si>
  <si>
    <t>($1,234.57)</t>
  </si>
  <si>
    <t>($1,000)</t>
  </si>
  <si>
    <t>($1,234.568)</t>
  </si>
  <si>
    <t>A</t>
  </si>
  <si>
    <t>CHAR</t>
  </si>
  <si>
    <t>8</t>
  </si>
  <si>
    <t>{</t>
  </si>
  <si>
    <t>}</t>
  </si>
  <si>
    <t>d</t>
  </si>
  <si>
    <t></t>
  </si>
  <si>
    <t>¬</t>
  </si>
  <si>
    <t>CODE</t>
  </si>
  <si>
    <t>a</t>
  </si>
  <si>
    <t>aA</t>
  </si>
  <si>
    <t>h</t>
  </si>
  <si>
    <t>ё</t>
  </si>
  <si>
    <t>ö</t>
  </si>
  <si>
    <t>DATEVALUE</t>
  </si>
  <si>
    <t>1/24/2007</t>
  </si>
  <si>
    <t>1/24/07</t>
  </si>
  <si>
    <t>1-7-4</t>
  </si>
  <si>
    <t>01-07-04</t>
  </si>
  <si>
    <t>01-07-2004</t>
  </si>
  <si>
    <t>01/07/2004</t>
  </si>
  <si>
    <t>01 07 2004</t>
  </si>
  <si>
    <t>2001/7/4</t>
  </si>
  <si>
    <t>2001-7-4</t>
  </si>
  <si>
    <t>2001-07-04</t>
  </si>
  <si>
    <t>6/6/1996  12:00:00  AM</t>
  </si>
  <si>
    <t>January 24, 2007</t>
  </si>
  <si>
    <t>Jan 24, 2007</t>
  </si>
  <si>
    <t>Jan 24, 07</t>
  </si>
  <si>
    <t>Jan ,  24, 07</t>
  </si>
  <si>
    <t>Jan 24,07</t>
  </si>
  <si>
    <t>Jan - 24, 07</t>
  </si>
  <si>
    <t>09-AUG 2008</t>
  </si>
  <si>
    <t>Jan 24</t>
  </si>
  <si>
    <t>24 Jan</t>
  </si>
  <si>
    <t>24 Jan 12: 13:14</t>
  </si>
  <si>
    <t>AUG-10</t>
  </si>
  <si>
    <t>AUG 10</t>
  </si>
  <si>
    <t>10-AUG</t>
  </si>
  <si>
    <t>10 - AUG-07</t>
  </si>
  <si>
    <t>AUGUST 06</t>
  </si>
  <si>
    <t>AUGUST 2006</t>
  </si>
  <si>
    <t>FEB 30</t>
  </si>
  <si>
    <t>09-AUGUST-2008</t>
  </si>
  <si>
    <t>09/AUGUST-2008</t>
  </si>
  <si>
    <t>09 AUGUST 2008</t>
  </si>
  <si>
    <t>January  24</t>
  </si>
  <si>
    <t>2007</t>
  </si>
  <si>
    <t>37/1</t>
  </si>
  <si>
    <t>1-37</t>
  </si>
  <si>
    <t>1/37</t>
  </si>
  <si>
    <t>1/1937</t>
  </si>
  <si>
    <t>1/8</t>
  </si>
  <si>
    <t>2/32/2007</t>
  </si>
  <si>
    <t>1/2008</t>
  </si>
  <si>
    <t>1/8/2007</t>
  </si>
  <si>
    <t>09 AUGUST, 2008</t>
  </si>
  <si>
    <t>2009 AUGUST 08</t>
  </si>
  <si>
    <t>AUGUST 08 2009</t>
  </si>
  <si>
    <t>2009 08 AUG</t>
  </si>
  <si>
    <t>08.10.97</t>
  </si>
  <si>
    <t>01.10.01</t>
  </si>
  <si>
    <t>7/5/98 12:21:1f</t>
  </si>
  <si>
    <t>08.10.1997</t>
  </si>
  <si>
    <t>7/5/1998 12: 13</t>
  </si>
  <si>
    <t>TIMEVALUE</t>
  </si>
  <si>
    <t>6/6/1996  12:00:00 AM</t>
  </si>
  <si>
    <t>49:13</t>
  </si>
  <si>
    <t>39145</t>
  </si>
  <si>
    <t>35981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</si>
</sst>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u/>
      <sz val="10"/>
      <name val="Verdana"/>
    </font>
    <font>
      <i/>
      <sz val="10"/>
      <name val="Verdana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14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9" fontId="0" fillId="0" borderId="0" xfId="0" applyNumberFormat="1"/>
    <xf numFmtId="14" fontId="0" fillId="0" borderId="0" xfId="0" applyNumberFormat="1"/>
    <xf numFmtId="20" fontId="0" fillId="0" borderId="0" xfId="0" quotePrefix="1" applyNumberFormat="1"/>
    <xf numFmtId="11" fontId="0" fillId="0" borderId="0" xfId="0" quotePrefix="1" applyNumberFormat="1"/>
    <xf numFmtId="0" fontId="0" fillId="0" borderId="0" xfId="0" applyNumberFormat="1"/>
    <xf numFmtId="13" fontId="0" fillId="0" borderId="0" xfId="0" quotePrefix="1" applyNumberFormat="1"/>
  </cellXfs>
  <cellStyles count="1">
    <cellStyle name="Normal" xfId="0" builtinId="0"/>
  </cellStyles>
  <dxfs count="5">
    <dxf>
      <fill>
        <patternFill>
          <bgColor indexed="34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249"/>
  <sheetViews>
    <sheetView tabSelected="1" workbookViewId="0"/>
  </sheetViews>
  <sheetFormatPr defaultRowHeight="12.75"/>
  <cols>
    <col min="1" max="1" width="15.375" customWidth="1"/>
    <col min="2" max="2" width="14" customWidth="1"/>
    <col min="3" max="3" width="36.5" customWidth="1"/>
    <col min="4" max="4" width="3.25" customWidth="1"/>
    <col min="5" max="5" width="7.75" customWidth="1"/>
    <col min="6" max="9" width="3.25" customWidth="1"/>
    <col min="10" max="10" width="10.25" style="1" customWidth="1"/>
    <col min="11" max="11" width="24.75" customWidth="1"/>
    <col min="12" max="12" width="7.375" customWidth="1"/>
    <col min="13" max="13" width="11.25" customWidth="1"/>
    <col min="14" max="14" width="15.125" customWidth="1"/>
  </cols>
  <sheetData>
    <row r="1" spans="1:17" s="3" customFormat="1" ht="25.5" customHeight="1">
      <c r="A1" s="3" t="str">
        <f>IF( Q1, "Expected", "FAILED!" )</f>
        <v>Expected</v>
      </c>
      <c r="B1" s="3" t="s">
        <v>0</v>
      </c>
      <c r="C1" s="3" t="s">
        <v>1</v>
      </c>
      <c r="J1" s="3" t="s">
        <v>3</v>
      </c>
      <c r="K1" s="3" t="s">
        <v>2</v>
      </c>
      <c r="L1" s="3" t="s">
        <v>4</v>
      </c>
      <c r="M1" s="3" t="s">
        <v>5</v>
      </c>
      <c r="N1" s="3" t="s">
        <v>6</v>
      </c>
      <c r="O1" s="3" t="s">
        <v>129</v>
      </c>
      <c r="Q1" s="3" t="b">
        <f>AND( Q2:Q10000 )</f>
        <v>1</v>
      </c>
    </row>
    <row r="2" spans="1:17">
      <c r="A2">
        <v>123</v>
      </c>
      <c r="B2">
        <f>VALUE(C2)</f>
        <v>123</v>
      </c>
      <c r="C2" s="2" t="s">
        <v>7</v>
      </c>
      <c r="D2" s="2"/>
      <c r="E2" s="2"/>
      <c r="F2" s="2"/>
      <c r="G2" s="2"/>
      <c r="H2" s="2"/>
      <c r="I2" s="2"/>
      <c r="J2" s="1">
        <v>1</v>
      </c>
      <c r="K2" t="s">
        <v>84</v>
      </c>
      <c r="L2" t="s">
        <v>8</v>
      </c>
      <c r="P2" t="b">
        <f t="shared" ref="P2:P38" si="0">OR(ISBLANK(B2),IF(ISERROR(B2),ERROR.TYPE(B2)=IF(ISBLANK(M2),ERROR.TYPE(A2),ERROR.TYPE(M2)),IF(ISBLANK(M2),AND(NOT(ISBLANK(A2)),A2=B2),B2=M2)))</f>
        <v>1</v>
      </c>
      <c r="Q2" t="b">
        <f t="shared" ref="Q2:Q38" si="1">IF(ISBLANK(O2),IF(ISERROR(P2),FALSE,P2),O2)</f>
        <v>1</v>
      </c>
    </row>
    <row r="3" spans="1:17">
      <c r="A3">
        <v>123</v>
      </c>
      <c r="B3">
        <f t="shared" ref="B3:B38" si="2">VALUE(C3)</f>
        <v>123</v>
      </c>
      <c r="C3" s="2" t="s">
        <v>10</v>
      </c>
      <c r="D3" s="2"/>
      <c r="E3" s="2"/>
      <c r="F3" s="2"/>
      <c r="G3" s="2"/>
      <c r="H3" s="2"/>
      <c r="I3" s="2"/>
      <c r="J3" s="1">
        <v>1</v>
      </c>
      <c r="P3" t="b">
        <f t="shared" si="0"/>
        <v>1</v>
      </c>
      <c r="Q3" t="b">
        <f t="shared" si="1"/>
        <v>1</v>
      </c>
    </row>
    <row r="4" spans="1:17">
      <c r="A4">
        <v>123.55</v>
      </c>
      <c r="B4">
        <f t="shared" si="2"/>
        <v>123.55</v>
      </c>
      <c r="C4" s="2" t="s">
        <v>11</v>
      </c>
      <c r="D4" s="2"/>
      <c r="E4" s="2"/>
      <c r="F4" s="2"/>
      <c r="G4" s="2"/>
      <c r="H4" s="2"/>
      <c r="I4" s="2"/>
      <c r="J4" s="1">
        <v>1</v>
      </c>
      <c r="P4" t="b">
        <f t="shared" si="0"/>
        <v>1</v>
      </c>
      <c r="Q4" t="b">
        <f t="shared" si="1"/>
        <v>1</v>
      </c>
    </row>
    <row r="5" spans="1:17">
      <c r="A5">
        <v>-23</v>
      </c>
      <c r="B5">
        <f t="shared" si="2"/>
        <v>-23</v>
      </c>
      <c r="C5" s="2" t="s">
        <v>15</v>
      </c>
      <c r="D5" s="2"/>
      <c r="E5" s="2"/>
      <c r="F5" s="2"/>
      <c r="G5" s="2"/>
      <c r="H5" s="2"/>
      <c r="I5" s="2"/>
      <c r="J5" s="1">
        <v>1</v>
      </c>
      <c r="P5" t="b">
        <f t="shared" si="0"/>
        <v>1</v>
      </c>
      <c r="Q5" t="b">
        <f t="shared" si="1"/>
        <v>1</v>
      </c>
    </row>
    <row r="6" spans="1:17">
      <c r="A6">
        <v>100000000</v>
      </c>
      <c r="B6">
        <f t="shared" si="2"/>
        <v>100000000</v>
      </c>
      <c r="C6" s="2" t="s">
        <v>12</v>
      </c>
      <c r="D6" s="2"/>
      <c r="E6" s="2"/>
      <c r="F6" s="2"/>
      <c r="G6" s="2"/>
      <c r="H6" s="2"/>
      <c r="I6" s="2"/>
      <c r="J6" s="1">
        <v>1</v>
      </c>
      <c r="P6" t="b">
        <f t="shared" si="0"/>
        <v>1</v>
      </c>
      <c r="Q6" t="b">
        <f t="shared" si="1"/>
        <v>1</v>
      </c>
    </row>
    <row r="7" spans="1:17">
      <c r="A7">
        <v>0.2</v>
      </c>
      <c r="B7">
        <f t="shared" si="2"/>
        <v>0.2</v>
      </c>
      <c r="C7" s="2" t="s">
        <v>9</v>
      </c>
      <c r="D7" s="2"/>
      <c r="E7" s="2"/>
      <c r="F7" s="2"/>
      <c r="G7" s="2"/>
      <c r="H7" s="2"/>
      <c r="I7" s="2"/>
      <c r="J7" s="1">
        <v>1</v>
      </c>
      <c r="P7" t="b">
        <f t="shared" si="0"/>
        <v>1</v>
      </c>
      <c r="Q7" t="b">
        <f t="shared" si="1"/>
        <v>1</v>
      </c>
    </row>
    <row r="8" spans="1:17">
      <c r="A8">
        <v>1234567000</v>
      </c>
      <c r="B8">
        <f t="shared" si="2"/>
        <v>1234567000</v>
      </c>
      <c r="C8" s="2" t="s">
        <v>13</v>
      </c>
      <c r="D8" s="2"/>
      <c r="E8" s="2"/>
      <c r="F8" s="2"/>
      <c r="G8" s="2"/>
      <c r="H8" s="2"/>
      <c r="I8" s="2"/>
      <c r="J8" s="1">
        <v>1</v>
      </c>
      <c r="P8" t="b">
        <f t="shared" si="0"/>
        <v>1</v>
      </c>
      <c r="Q8" t="b">
        <f t="shared" si="1"/>
        <v>1</v>
      </c>
    </row>
    <row r="9" spans="1:17">
      <c r="A9">
        <v>-1.2345E-6</v>
      </c>
      <c r="B9">
        <f t="shared" si="2"/>
        <v>-1.2345E-6</v>
      </c>
      <c r="C9" s="2" t="s">
        <v>14</v>
      </c>
      <c r="D9" s="2"/>
      <c r="E9" s="2"/>
      <c r="F9" s="2"/>
      <c r="G9" s="2"/>
      <c r="H9" s="2"/>
      <c r="I9" s="2"/>
      <c r="J9" s="1">
        <v>1</v>
      </c>
      <c r="P9" t="b">
        <f t="shared" si="0"/>
        <v>1</v>
      </c>
      <c r="Q9" t="b">
        <f t="shared" si="1"/>
        <v>1</v>
      </c>
    </row>
    <row r="10" spans="1:17">
      <c r="A10">
        <v>-1.2345599999999999E-7</v>
      </c>
      <c r="B10">
        <f t="shared" si="2"/>
        <v>-1.2345599999999999E-7</v>
      </c>
      <c r="C10" s="2" t="s">
        <v>16</v>
      </c>
      <c r="D10" s="2"/>
      <c r="E10" s="2"/>
      <c r="F10" s="2"/>
      <c r="G10" s="2"/>
      <c r="H10" s="2"/>
      <c r="I10" s="2"/>
      <c r="J10" s="1">
        <v>1</v>
      </c>
      <c r="P10" t="b">
        <f t="shared" si="0"/>
        <v>1</v>
      </c>
      <c r="Q10" t="b">
        <f t="shared" si="1"/>
        <v>1</v>
      </c>
    </row>
    <row r="11" spans="1:17">
      <c r="A11">
        <v>12.345000000000001</v>
      </c>
      <c r="B11">
        <f t="shared" si="2"/>
        <v>12.345000000000001</v>
      </c>
      <c r="C11" s="2">
        <v>12.345000000000001</v>
      </c>
      <c r="D11" s="2"/>
      <c r="E11" s="2"/>
      <c r="F11" s="2"/>
      <c r="G11" s="2"/>
      <c r="H11" s="2"/>
      <c r="I11" s="2"/>
      <c r="J11" s="1">
        <v>1</v>
      </c>
      <c r="P11" t="b">
        <f t="shared" si="0"/>
        <v>1</v>
      </c>
      <c r="Q11" t="b">
        <f t="shared" si="1"/>
        <v>1</v>
      </c>
    </row>
    <row r="12" spans="1:17">
      <c r="A12">
        <v>35981</v>
      </c>
      <c r="B12">
        <f t="shared" si="2"/>
        <v>35981</v>
      </c>
      <c r="C12" s="2" t="s">
        <v>111</v>
      </c>
      <c r="D12" s="2"/>
      <c r="E12" s="2"/>
      <c r="F12" s="2"/>
      <c r="G12" s="2"/>
      <c r="H12" s="2"/>
      <c r="I12" s="2"/>
      <c r="J12" s="1">
        <v>1</v>
      </c>
      <c r="P12" t="b">
        <f t="shared" si="0"/>
        <v>1</v>
      </c>
      <c r="Q12" t="b">
        <f t="shared" si="1"/>
        <v>1</v>
      </c>
    </row>
    <row r="13" spans="1:17">
      <c r="A13">
        <v>35981</v>
      </c>
      <c r="B13">
        <f t="shared" si="2"/>
        <v>35981</v>
      </c>
      <c r="C13" s="2" t="s">
        <v>112</v>
      </c>
      <c r="D13" s="2"/>
      <c r="E13" s="2"/>
      <c r="F13" s="2"/>
      <c r="G13" s="2"/>
      <c r="H13" s="2"/>
      <c r="I13" s="2"/>
      <c r="J13" s="1">
        <v>1</v>
      </c>
      <c r="P13" t="b">
        <f t="shared" si="0"/>
        <v>1</v>
      </c>
      <c r="Q13" t="b">
        <f t="shared" si="1"/>
        <v>1</v>
      </c>
    </row>
    <row r="14" spans="1:17">
      <c r="A14">
        <v>35981.509027777778</v>
      </c>
      <c r="B14">
        <f t="shared" si="2"/>
        <v>35981.509027777778</v>
      </c>
      <c r="C14" s="2" t="s">
        <v>113</v>
      </c>
      <c r="D14" s="2"/>
      <c r="E14" s="2"/>
      <c r="F14" s="2"/>
      <c r="G14" s="2"/>
      <c r="H14" s="2"/>
      <c r="I14" s="2"/>
      <c r="J14" s="1">
        <v>1</v>
      </c>
      <c r="P14" t="b">
        <f t="shared" si="0"/>
        <v>1</v>
      </c>
      <c r="Q14" t="b">
        <f t="shared" si="1"/>
        <v>1</v>
      </c>
    </row>
    <row r="15" spans="1:17">
      <c r="A15">
        <v>35981.509189814817</v>
      </c>
      <c r="B15">
        <f t="shared" si="2"/>
        <v>35981.509189814817</v>
      </c>
      <c r="C15" s="2" t="s">
        <v>114</v>
      </c>
      <c r="D15" s="2"/>
      <c r="E15" s="2"/>
      <c r="F15" s="2"/>
      <c r="G15" s="2"/>
      <c r="H15" s="2"/>
      <c r="I15" s="2"/>
      <c r="J15" s="1">
        <v>1</v>
      </c>
      <c r="P15" t="b">
        <f t="shared" si="0"/>
        <v>1</v>
      </c>
      <c r="Q15" t="b">
        <f t="shared" si="1"/>
        <v>1</v>
      </c>
    </row>
    <row r="16" spans="1:17">
      <c r="A16">
        <v>0.50902777777777775</v>
      </c>
      <c r="B16">
        <f t="shared" si="2"/>
        <v>0.50902777777777775</v>
      </c>
      <c r="C16" s="2" t="s">
        <v>101</v>
      </c>
      <c r="D16" s="2"/>
      <c r="E16" s="2"/>
      <c r="F16" s="2"/>
      <c r="G16" s="2"/>
      <c r="H16" s="2"/>
      <c r="I16" s="2"/>
      <c r="J16" s="1">
        <v>1</v>
      </c>
      <c r="P16" t="b">
        <f t="shared" si="0"/>
        <v>1</v>
      </c>
      <c r="Q16" t="b">
        <f t="shared" si="1"/>
        <v>1</v>
      </c>
    </row>
    <row r="17" spans="1:17">
      <c r="A17">
        <v>0.50918981481481485</v>
      </c>
      <c r="B17">
        <f t="shared" si="2"/>
        <v>0.50918981481481485</v>
      </c>
      <c r="C17" s="2" t="s">
        <v>102</v>
      </c>
      <c r="D17" s="2"/>
      <c r="E17" s="2"/>
      <c r="F17" s="2"/>
      <c r="G17" s="2"/>
      <c r="H17" s="2"/>
      <c r="I17" s="2"/>
      <c r="J17" s="1">
        <v>1</v>
      </c>
      <c r="P17" t="b">
        <f t="shared" si="0"/>
        <v>1</v>
      </c>
      <c r="Q17" t="b">
        <f t="shared" si="1"/>
        <v>1</v>
      </c>
    </row>
    <row r="18" spans="1:17">
      <c r="A18">
        <v>9.0277777777777787E-3</v>
      </c>
      <c r="B18">
        <f t="shared" si="2"/>
        <v>9.0277777777777787E-3</v>
      </c>
      <c r="C18" s="2" t="s">
        <v>103</v>
      </c>
      <c r="D18" s="2"/>
      <c r="E18" s="2"/>
      <c r="F18" s="2"/>
      <c r="G18" s="2"/>
      <c r="H18" s="2"/>
      <c r="I18" s="2"/>
      <c r="J18" s="1">
        <v>1</v>
      </c>
      <c r="P18" t="b">
        <f t="shared" si="0"/>
        <v>1</v>
      </c>
      <c r="Q18" t="b">
        <f t="shared" si="1"/>
        <v>1</v>
      </c>
    </row>
    <row r="19" spans="1:17">
      <c r="A19">
        <v>9.1898148148148139E-3</v>
      </c>
      <c r="B19">
        <f t="shared" si="2"/>
        <v>9.1898148148148139E-3</v>
      </c>
      <c r="C19" s="2" t="s">
        <v>104</v>
      </c>
      <c r="D19" s="2"/>
      <c r="E19" s="2"/>
      <c r="F19" s="2"/>
      <c r="G19" s="2"/>
      <c r="H19" s="2"/>
      <c r="I19" s="2"/>
      <c r="J19" s="1">
        <v>1</v>
      </c>
      <c r="P19" t="b">
        <f t="shared" si="0"/>
        <v>1</v>
      </c>
      <c r="Q19" t="b">
        <f t="shared" si="1"/>
        <v>1</v>
      </c>
    </row>
    <row r="20" spans="1:17">
      <c r="A20">
        <v>35981.509027777778</v>
      </c>
      <c r="B20">
        <f t="shared" ref="B20:B25" si="3">VALUE(C20)</f>
        <v>35981.509027777778</v>
      </c>
      <c r="C20" s="2" t="s">
        <v>118</v>
      </c>
      <c r="D20" s="2"/>
      <c r="E20" s="2"/>
      <c r="F20" s="2"/>
      <c r="G20" s="2"/>
      <c r="H20" s="2"/>
      <c r="I20" s="2"/>
      <c r="J20" s="1">
        <v>1</v>
      </c>
      <c r="P20" t="b">
        <f t="shared" si="0"/>
        <v>1</v>
      </c>
      <c r="Q20" t="b">
        <f t="shared" si="1"/>
        <v>1</v>
      </c>
    </row>
    <row r="21" spans="1:17">
      <c r="A21">
        <v>35981.509189814817</v>
      </c>
      <c r="B21">
        <f t="shared" si="3"/>
        <v>35981.509189814817</v>
      </c>
      <c r="C21" s="2" t="s">
        <v>119</v>
      </c>
      <c r="D21" s="2"/>
      <c r="E21" s="2"/>
      <c r="F21" s="2"/>
      <c r="G21" s="2"/>
      <c r="H21" s="2"/>
      <c r="I21" s="2"/>
      <c r="J21" s="1">
        <v>1</v>
      </c>
      <c r="P21" t="b">
        <f t="shared" si="0"/>
        <v>1</v>
      </c>
      <c r="Q21" t="b">
        <f t="shared" si="1"/>
        <v>1</v>
      </c>
    </row>
    <row r="22" spans="1:17">
      <c r="A22">
        <v>0.50902777777777775</v>
      </c>
      <c r="B22">
        <f t="shared" si="3"/>
        <v>0.50902777777777775</v>
      </c>
      <c r="C22" s="2" t="s">
        <v>120</v>
      </c>
      <c r="D22" s="2"/>
      <c r="E22" s="2"/>
      <c r="F22" s="2"/>
      <c r="G22" s="2"/>
      <c r="H22" s="2"/>
      <c r="I22" s="2"/>
      <c r="J22" s="1">
        <v>1</v>
      </c>
      <c r="P22" t="b">
        <f t="shared" si="0"/>
        <v>1</v>
      </c>
      <c r="Q22" t="b">
        <f t="shared" si="1"/>
        <v>1</v>
      </c>
    </row>
    <row r="23" spans="1:17">
      <c r="A23">
        <v>0.50918981481481485</v>
      </c>
      <c r="B23">
        <f t="shared" si="3"/>
        <v>0.50918981481481485</v>
      </c>
      <c r="C23" s="2" t="s">
        <v>121</v>
      </c>
      <c r="D23" s="2"/>
      <c r="E23" s="2"/>
      <c r="F23" s="2"/>
      <c r="G23" s="2"/>
      <c r="H23" s="2"/>
      <c r="I23" s="2"/>
      <c r="J23" s="1">
        <v>1</v>
      </c>
      <c r="P23" t="b">
        <f t="shared" si="0"/>
        <v>1</v>
      </c>
      <c r="Q23" t="b">
        <f t="shared" si="1"/>
        <v>1</v>
      </c>
    </row>
    <row r="24" spans="1:17">
      <c r="A24">
        <v>0.50902777777777775</v>
      </c>
      <c r="B24">
        <f t="shared" si="3"/>
        <v>0.50902777777777775</v>
      </c>
      <c r="C24" s="2" t="s">
        <v>124</v>
      </c>
      <c r="D24" s="2"/>
      <c r="E24" s="2"/>
      <c r="F24" s="2"/>
      <c r="G24" s="2"/>
      <c r="H24" s="2"/>
      <c r="I24" s="2"/>
      <c r="J24" s="1">
        <v>1</v>
      </c>
      <c r="P24" t="b">
        <f t="shared" si="0"/>
        <v>1</v>
      </c>
      <c r="Q24" t="b">
        <f t="shared" si="1"/>
        <v>1</v>
      </c>
    </row>
    <row r="25" spans="1:17">
      <c r="A25">
        <v>0.50918981481481485</v>
      </c>
      <c r="B25">
        <f t="shared" si="3"/>
        <v>0.50918981481481485</v>
      </c>
      <c r="C25" s="2" t="s">
        <v>125</v>
      </c>
      <c r="D25" s="2"/>
      <c r="E25" s="2"/>
      <c r="F25" s="2"/>
      <c r="G25" s="2"/>
      <c r="H25" s="2"/>
      <c r="I25" s="2"/>
      <c r="J25" s="1">
        <v>1</v>
      </c>
      <c r="P25" t="b">
        <f t="shared" si="0"/>
        <v>1</v>
      </c>
      <c r="Q25" t="b">
        <f t="shared" si="1"/>
        <v>1</v>
      </c>
    </row>
    <row r="26" spans="1:17">
      <c r="A26">
        <v>9.0277777777777787E-3</v>
      </c>
      <c r="B26">
        <f>VALUE(C26)</f>
        <v>9.0277777777777787E-3</v>
      </c>
      <c r="C26" s="2" t="s">
        <v>126</v>
      </c>
      <c r="D26" s="2"/>
      <c r="E26" s="2"/>
      <c r="F26" s="2"/>
      <c r="G26" s="2"/>
      <c r="H26" s="2"/>
      <c r="I26" s="2"/>
      <c r="J26" s="1">
        <v>1</v>
      </c>
      <c r="P26" t="b">
        <f t="shared" si="0"/>
        <v>1</v>
      </c>
      <c r="Q26" t="b">
        <f t="shared" si="1"/>
        <v>1</v>
      </c>
    </row>
    <row r="27" spans="1:17">
      <c r="A27">
        <v>9.1898148148148139E-3</v>
      </c>
      <c r="B27">
        <f>VALUE(C27)</f>
        <v>9.1898148148148139E-3</v>
      </c>
      <c r="C27" s="2" t="s">
        <v>127</v>
      </c>
      <c r="D27" s="2"/>
      <c r="E27" s="2"/>
      <c r="F27" s="2"/>
      <c r="G27" s="2"/>
      <c r="H27" s="2"/>
      <c r="I27" s="2"/>
      <c r="J27" s="1">
        <v>1</v>
      </c>
      <c r="P27" t="b">
        <f t="shared" si="0"/>
        <v>1</v>
      </c>
      <c r="Q27" t="b">
        <f t="shared" si="1"/>
        <v>1</v>
      </c>
    </row>
    <row r="28" spans="1:17">
      <c r="A28">
        <v>9.0277777777777787E-3</v>
      </c>
      <c r="B28">
        <f>VALUE(C28)</f>
        <v>9.0277777777777787E-3</v>
      </c>
      <c r="C28" s="2" t="s">
        <v>122</v>
      </c>
      <c r="D28" s="2"/>
      <c r="E28" s="2"/>
      <c r="F28" s="2"/>
      <c r="G28" s="2"/>
      <c r="H28" s="2"/>
      <c r="I28" s="2"/>
      <c r="J28" s="1">
        <v>1</v>
      </c>
      <c r="P28" t="b">
        <f t="shared" si="0"/>
        <v>1</v>
      </c>
      <c r="Q28" t="b">
        <f t="shared" si="1"/>
        <v>1</v>
      </c>
    </row>
    <row r="29" spans="1:17">
      <c r="A29">
        <v>9.1898148148148139E-3</v>
      </c>
      <c r="B29">
        <f>VALUE(C29)</f>
        <v>9.1898148148148139E-3</v>
      </c>
      <c r="C29" s="2" t="s">
        <v>123</v>
      </c>
      <c r="D29" s="2"/>
      <c r="E29" s="2"/>
      <c r="F29" s="2"/>
      <c r="G29" s="2"/>
      <c r="H29" s="2"/>
      <c r="I29" s="2"/>
      <c r="J29" s="1">
        <v>1</v>
      </c>
      <c r="P29" t="b">
        <f t="shared" si="0"/>
        <v>1</v>
      </c>
      <c r="Q29" t="b">
        <f t="shared" si="1"/>
        <v>1</v>
      </c>
    </row>
    <row r="30" spans="1:17">
      <c r="A30">
        <v>10959</v>
      </c>
      <c r="B30">
        <f t="shared" si="2"/>
        <v>10959</v>
      </c>
      <c r="C30" s="2" t="s">
        <v>115</v>
      </c>
      <c r="D30" s="2"/>
      <c r="E30" s="2"/>
      <c r="F30" s="2"/>
      <c r="G30" s="2"/>
      <c r="H30" s="2"/>
      <c r="I30" s="2"/>
      <c r="J30" s="1">
        <v>1</v>
      </c>
      <c r="P30" t="b">
        <f t="shared" si="0"/>
        <v>1</v>
      </c>
      <c r="Q30" t="b">
        <f t="shared" si="1"/>
        <v>1</v>
      </c>
    </row>
    <row r="31" spans="1:17">
      <c r="A31">
        <v>47483</v>
      </c>
      <c r="B31">
        <f t="shared" si="2"/>
        <v>47483</v>
      </c>
      <c r="C31" s="2" t="s">
        <v>116</v>
      </c>
      <c r="D31" s="2"/>
      <c r="E31" s="2"/>
      <c r="F31" s="2"/>
      <c r="G31" s="2"/>
      <c r="H31" s="2"/>
      <c r="I31" s="2"/>
      <c r="J31" s="1">
        <v>1</v>
      </c>
      <c r="P31" t="b">
        <f t="shared" si="0"/>
        <v>1</v>
      </c>
      <c r="Q31" t="b">
        <f t="shared" si="1"/>
        <v>1</v>
      </c>
    </row>
    <row r="32" spans="1:17">
      <c r="A32">
        <v>35981</v>
      </c>
      <c r="B32">
        <f t="shared" si="2"/>
        <v>35981</v>
      </c>
      <c r="C32" s="2" t="s">
        <v>105</v>
      </c>
      <c r="D32" s="2"/>
      <c r="E32" s="2"/>
      <c r="F32" s="2"/>
      <c r="G32" s="2"/>
      <c r="H32" s="2"/>
      <c r="I32" s="2"/>
      <c r="J32" s="1">
        <v>1</v>
      </c>
      <c r="P32" t="b">
        <f t="shared" si="0"/>
        <v>1</v>
      </c>
      <c r="Q32" t="b">
        <f t="shared" si="1"/>
        <v>1</v>
      </c>
    </row>
    <row r="33" spans="1:17">
      <c r="A33">
        <v>35981.509027777778</v>
      </c>
      <c r="B33">
        <f t="shared" si="2"/>
        <v>35981.509027777778</v>
      </c>
      <c r="C33" s="2" t="s">
        <v>106</v>
      </c>
      <c r="D33" s="2"/>
      <c r="E33" s="2"/>
      <c r="F33" s="2"/>
      <c r="G33" s="2"/>
      <c r="H33" s="2"/>
      <c r="I33" s="2"/>
      <c r="J33" s="1">
        <v>1</v>
      </c>
      <c r="P33" t="b">
        <f t="shared" si="0"/>
        <v>1</v>
      </c>
      <c r="Q33" t="b">
        <f t="shared" si="1"/>
        <v>1</v>
      </c>
    </row>
    <row r="34" spans="1:17">
      <c r="A34">
        <v>35981.509189814817</v>
      </c>
      <c r="B34">
        <f t="shared" si="2"/>
        <v>35981.509189814817</v>
      </c>
      <c r="C34" s="2" t="s">
        <v>107</v>
      </c>
      <c r="D34" s="2"/>
      <c r="E34" s="2"/>
      <c r="F34" s="2"/>
      <c r="G34" s="2"/>
      <c r="H34" s="2"/>
      <c r="I34" s="2"/>
      <c r="J34" s="1">
        <v>1</v>
      </c>
      <c r="P34" t="b">
        <f t="shared" si="0"/>
        <v>1</v>
      </c>
      <c r="Q34" t="b">
        <f t="shared" si="1"/>
        <v>1</v>
      </c>
    </row>
    <row r="35" spans="1:17">
      <c r="A35">
        <v>35981</v>
      </c>
      <c r="B35">
        <f t="shared" si="2"/>
        <v>35981</v>
      </c>
      <c r="C35" s="2" t="s">
        <v>108</v>
      </c>
      <c r="D35" s="2"/>
      <c r="E35" s="2"/>
      <c r="F35" s="2"/>
      <c r="G35" s="2"/>
      <c r="H35" s="2"/>
      <c r="I35" s="2"/>
      <c r="J35" s="1">
        <v>1</v>
      </c>
      <c r="P35" t="b">
        <f t="shared" si="0"/>
        <v>1</v>
      </c>
      <c r="Q35" t="b">
        <f t="shared" si="1"/>
        <v>1</v>
      </c>
    </row>
    <row r="36" spans="1:17">
      <c r="A36">
        <v>35981.509027777778</v>
      </c>
      <c r="B36">
        <f t="shared" si="2"/>
        <v>35981.509027777778</v>
      </c>
      <c r="C36" s="2" t="s">
        <v>109</v>
      </c>
      <c r="D36" s="2"/>
      <c r="E36" s="2"/>
      <c r="F36" s="2"/>
      <c r="G36" s="2"/>
      <c r="H36" s="2"/>
      <c r="I36" s="2"/>
      <c r="J36" s="1">
        <v>1</v>
      </c>
      <c r="P36" t="b">
        <f t="shared" si="0"/>
        <v>1</v>
      </c>
      <c r="Q36" t="b">
        <f t="shared" si="1"/>
        <v>1</v>
      </c>
    </row>
    <row r="37" spans="1:17">
      <c r="A37">
        <v>35981.509189814817</v>
      </c>
      <c r="B37">
        <f t="shared" si="2"/>
        <v>35981.509189814817</v>
      </c>
      <c r="C37" s="2" t="s">
        <v>110</v>
      </c>
      <c r="D37" s="2"/>
      <c r="E37" s="2"/>
      <c r="F37" s="2"/>
      <c r="G37" s="2"/>
      <c r="H37" s="2"/>
      <c r="I37" s="2"/>
      <c r="J37" s="1">
        <v>1</v>
      </c>
      <c r="P37" t="b">
        <f t="shared" si="0"/>
        <v>1</v>
      </c>
      <c r="Q37" t="b">
        <f t="shared" si="1"/>
        <v>1</v>
      </c>
    </row>
    <row r="38" spans="1:17">
      <c r="A38" t="s">
        <v>128</v>
      </c>
      <c r="B38" t="e">
        <f t="shared" si="2"/>
        <v>#VALUE!</v>
      </c>
      <c r="C38" s="2" t="s">
        <v>117</v>
      </c>
      <c r="D38" s="2"/>
      <c r="E38" s="2"/>
      <c r="F38" s="2"/>
      <c r="G38" s="2"/>
      <c r="H38" s="2"/>
      <c r="I38" s="2"/>
      <c r="J38" s="1">
        <v>1</v>
      </c>
      <c r="M38" t="e">
        <v>#VALUE!</v>
      </c>
      <c r="P38" t="b">
        <f t="shared" si="0"/>
        <v>1</v>
      </c>
      <c r="Q38" t="b">
        <f t="shared" si="1"/>
        <v>1</v>
      </c>
    </row>
    <row r="39" spans="1:17">
      <c r="C39" s="2"/>
      <c r="D39" s="2"/>
      <c r="E39" s="2"/>
      <c r="F39" s="2"/>
      <c r="G39" s="2"/>
      <c r="H39" s="2"/>
      <c r="I39" s="2"/>
    </row>
    <row r="40" spans="1:17">
      <c r="A40">
        <v>12.345000000000001</v>
      </c>
      <c r="B40">
        <f t="shared" ref="B40:B45" si="4">N(C40)</f>
        <v>12.345000000000001</v>
      </c>
      <c r="C40" s="2">
        <v>12.345000000000001</v>
      </c>
      <c r="D40" s="2"/>
      <c r="E40" s="2"/>
      <c r="F40" s="2"/>
      <c r="G40" s="2"/>
      <c r="H40" s="2"/>
      <c r="I40" s="2"/>
      <c r="J40" s="1">
        <v>1</v>
      </c>
      <c r="K40" t="s">
        <v>76</v>
      </c>
      <c r="L40" t="s">
        <v>77</v>
      </c>
      <c r="P40" t="b">
        <f t="shared" ref="P40:P45" si="5">OR(ISBLANK(B40),IF(ISERROR(B40),ERROR.TYPE(B40)=IF(ISBLANK(M40),ERROR.TYPE(A40),ERROR.TYPE(M40)),IF(ISBLANK(M40),AND(NOT(ISBLANK(A40)),A40=B40),B40=M40)))</f>
        <v>1</v>
      </c>
      <c r="Q40" t="b">
        <f t="shared" ref="Q40:Q45" si="6">IF(ISBLANK(O40),IF(ISERROR(P40),FALSE,P40),O40)</f>
        <v>1</v>
      </c>
    </row>
    <row r="41" spans="1:17">
      <c r="A41">
        <v>0</v>
      </c>
      <c r="B41">
        <f t="shared" si="4"/>
        <v>0</v>
      </c>
      <c r="C41" s="2" t="s">
        <v>78</v>
      </c>
      <c r="D41" s="2"/>
      <c r="E41" s="2"/>
      <c r="F41" s="2"/>
      <c r="G41" s="2"/>
      <c r="H41" s="2"/>
      <c r="I41" s="2"/>
      <c r="J41" s="1">
        <v>1</v>
      </c>
      <c r="P41" t="b">
        <f t="shared" si="5"/>
        <v>1</v>
      </c>
      <c r="Q41" t="b">
        <f t="shared" si="6"/>
        <v>1</v>
      </c>
    </row>
    <row r="42" spans="1:17">
      <c r="A42">
        <v>39083</v>
      </c>
      <c r="B42">
        <f t="shared" si="4"/>
        <v>39083</v>
      </c>
      <c r="C42" s="4">
        <v>39083</v>
      </c>
      <c r="D42" s="2"/>
      <c r="E42" s="2"/>
      <c r="F42" s="2"/>
      <c r="G42" s="2"/>
      <c r="H42" s="2"/>
      <c r="I42" s="2"/>
      <c r="J42" s="1">
        <v>1</v>
      </c>
      <c r="P42" t="b">
        <f t="shared" si="5"/>
        <v>1</v>
      </c>
      <c r="Q42" t="b">
        <f t="shared" si="6"/>
        <v>1</v>
      </c>
    </row>
    <row r="43" spans="1:17">
      <c r="A43">
        <v>0</v>
      </c>
      <c r="B43">
        <f t="shared" si="4"/>
        <v>0</v>
      </c>
      <c r="C43" s="2" t="s">
        <v>87</v>
      </c>
      <c r="D43" s="2"/>
      <c r="E43" s="2"/>
      <c r="F43" s="2"/>
      <c r="G43" s="2"/>
      <c r="H43" s="2"/>
      <c r="I43" s="2"/>
      <c r="J43" s="1">
        <v>1</v>
      </c>
      <c r="P43" t="b">
        <f t="shared" si="5"/>
        <v>1</v>
      </c>
      <c r="Q43" t="b">
        <f t="shared" si="6"/>
        <v>1</v>
      </c>
    </row>
    <row r="44" spans="1:17">
      <c r="A44">
        <v>1</v>
      </c>
      <c r="B44">
        <f t="shared" si="4"/>
        <v>1</v>
      </c>
      <c r="C44" s="2" t="b">
        <v>1</v>
      </c>
      <c r="D44" s="2"/>
      <c r="E44" s="2"/>
      <c r="F44" s="2"/>
      <c r="G44" s="2"/>
      <c r="H44" s="2"/>
      <c r="I44" s="2"/>
      <c r="J44" s="1">
        <v>1</v>
      </c>
      <c r="P44" t="b">
        <f t="shared" si="5"/>
        <v>1</v>
      </c>
      <c r="Q44" t="b">
        <f t="shared" si="6"/>
        <v>1</v>
      </c>
    </row>
    <row r="45" spans="1:17">
      <c r="A45">
        <v>0</v>
      </c>
      <c r="B45">
        <f t="shared" si="4"/>
        <v>0</v>
      </c>
      <c r="C45" s="2" t="b">
        <v>0</v>
      </c>
      <c r="D45" s="2"/>
      <c r="E45" s="2"/>
      <c r="F45" s="2"/>
      <c r="G45" s="2"/>
      <c r="H45" s="2"/>
      <c r="I45" s="2"/>
      <c r="J45" s="1">
        <v>1</v>
      </c>
      <c r="P45" t="b">
        <f t="shared" si="5"/>
        <v>1</v>
      </c>
      <c r="Q45" t="b">
        <f t="shared" si="6"/>
        <v>1</v>
      </c>
    </row>
    <row r="46" spans="1:17">
      <c r="C46" s="2"/>
      <c r="D46" s="2"/>
      <c r="E46" s="2"/>
      <c r="F46" s="2"/>
      <c r="G46" s="2"/>
      <c r="H46" s="2"/>
      <c r="I46" s="2"/>
    </row>
    <row r="47" spans="1:17">
      <c r="A47" t="s">
        <v>79</v>
      </c>
      <c r="B47" t="str">
        <f>T(C47)</f>
        <v>AaBbCcDd</v>
      </c>
      <c r="C47" s="2" t="s">
        <v>79</v>
      </c>
      <c r="D47" s="2"/>
      <c r="E47" s="2"/>
      <c r="F47" s="2"/>
      <c r="G47" s="2"/>
      <c r="H47" s="2"/>
      <c r="I47" s="2"/>
      <c r="J47" s="1">
        <v>1</v>
      </c>
      <c r="K47" t="s">
        <v>80</v>
      </c>
      <c r="L47" t="s">
        <v>81</v>
      </c>
      <c r="P47" t="b">
        <f t="shared" ref="P47:P54" si="7">OR(ISBLANK(B47),IF(ISERROR(B47),ERROR.TYPE(B47)=IF(ISBLANK(M47),ERROR.TYPE(A47),ERROR.TYPE(M47)),IF(ISBLANK(M47),AND(NOT(ISBLANK(A47)),A47=B47),B47=M47)))</f>
        <v>1</v>
      </c>
      <c r="Q47" t="b">
        <f t="shared" ref="Q47:Q54" si="8">IF(ISBLANK(O47),IF(ISERROR(P47),FALSE,P47),O47)</f>
        <v>1</v>
      </c>
    </row>
    <row r="48" spans="1:17">
      <c r="A48" t="s">
        <v>82</v>
      </c>
      <c r="B48" t="str">
        <f t="shared" ref="B48:B54" si="9">T(C48)</f>
        <v>АаБбВвГгДд</v>
      </c>
      <c r="C48" s="2" t="s">
        <v>82</v>
      </c>
      <c r="D48" s="2"/>
      <c r="E48" s="2"/>
      <c r="F48" s="2"/>
      <c r="G48" s="2"/>
      <c r="H48" s="2"/>
      <c r="I48" s="2"/>
      <c r="J48" s="1">
        <v>1</v>
      </c>
      <c r="P48" t="b">
        <f t="shared" si="7"/>
        <v>1</v>
      </c>
      <c r="Q48" t="b">
        <f t="shared" si="8"/>
        <v>1</v>
      </c>
    </row>
    <row r="49" spans="1:17">
      <c r="A49" t="s">
        <v>83</v>
      </c>
      <c r="B49" t="str">
        <f t="shared" si="9"/>
        <v/>
      </c>
      <c r="C49" s="2">
        <v>123.45</v>
      </c>
      <c r="D49" s="2"/>
      <c r="E49" s="2"/>
      <c r="F49" s="2"/>
      <c r="G49" s="2"/>
      <c r="H49" s="2"/>
      <c r="I49" s="2"/>
      <c r="J49" s="1">
        <v>1</v>
      </c>
      <c r="P49" t="b">
        <f t="shared" si="7"/>
        <v>1</v>
      </c>
      <c r="Q49" t="b">
        <f t="shared" si="8"/>
        <v>1</v>
      </c>
    </row>
    <row r="50" spans="1:17">
      <c r="A50" t="s">
        <v>86</v>
      </c>
      <c r="B50" t="str">
        <f t="shared" si="9"/>
        <v>123.45</v>
      </c>
      <c r="C50" s="2" t="s">
        <v>86</v>
      </c>
      <c r="D50" s="2"/>
      <c r="E50" s="2"/>
      <c r="F50" s="2"/>
      <c r="G50" s="2"/>
      <c r="H50" s="2"/>
      <c r="I50" s="2"/>
      <c r="J50" s="1">
        <v>1</v>
      </c>
      <c r="P50" t="b">
        <f t="shared" si="7"/>
        <v>1</v>
      </c>
      <c r="Q50" t="b">
        <f t="shared" si="8"/>
        <v>1</v>
      </c>
    </row>
    <row r="51" spans="1:17">
      <c r="A51" t="s">
        <v>83</v>
      </c>
      <c r="B51" t="str">
        <f t="shared" si="9"/>
        <v/>
      </c>
      <c r="C51" s="4">
        <v>39083</v>
      </c>
      <c r="D51" s="2"/>
      <c r="E51" s="2"/>
      <c r="F51" s="2"/>
      <c r="G51" s="2"/>
      <c r="H51" s="2"/>
      <c r="I51" s="2"/>
      <c r="J51" s="1">
        <v>1</v>
      </c>
      <c r="P51" t="b">
        <f t="shared" si="7"/>
        <v>1</v>
      </c>
      <c r="Q51" t="b">
        <f t="shared" si="8"/>
        <v>1</v>
      </c>
    </row>
    <row r="52" spans="1:17">
      <c r="A52" t="s">
        <v>87</v>
      </c>
      <c r="B52" t="str">
        <f t="shared" si="9"/>
        <v>1/1/2007</v>
      </c>
      <c r="C52" s="2" t="s">
        <v>87</v>
      </c>
      <c r="D52" s="2"/>
      <c r="E52" s="2"/>
      <c r="F52" s="2"/>
      <c r="G52" s="2"/>
      <c r="H52" s="2"/>
      <c r="I52" s="2"/>
      <c r="J52" s="1">
        <v>1</v>
      </c>
      <c r="P52" t="b">
        <f t="shared" si="7"/>
        <v>1</v>
      </c>
      <c r="Q52" t="b">
        <f t="shared" si="8"/>
        <v>1</v>
      </c>
    </row>
    <row r="53" spans="1:17">
      <c r="A53" t="s">
        <v>83</v>
      </c>
      <c r="B53" t="str">
        <f t="shared" si="9"/>
        <v/>
      </c>
      <c r="C53" s="2" t="b">
        <v>1</v>
      </c>
      <c r="D53" s="2"/>
      <c r="E53" s="2"/>
      <c r="F53" s="2"/>
      <c r="G53" s="2"/>
      <c r="H53" s="2"/>
      <c r="I53" s="2"/>
      <c r="J53" s="1">
        <v>1</v>
      </c>
      <c r="P53" t="b">
        <f t="shared" si="7"/>
        <v>1</v>
      </c>
      <c r="Q53" t="b">
        <f t="shared" si="8"/>
        <v>1</v>
      </c>
    </row>
    <row r="54" spans="1:17">
      <c r="A54" t="s">
        <v>83</v>
      </c>
      <c r="B54" t="str">
        <f t="shared" si="9"/>
        <v/>
      </c>
      <c r="C54" s="2" t="b">
        <v>0</v>
      </c>
      <c r="D54" s="2"/>
      <c r="E54" s="2"/>
      <c r="F54" s="2"/>
      <c r="G54" s="2"/>
      <c r="H54" s="2"/>
      <c r="I54" s="2"/>
      <c r="J54" s="1">
        <v>1</v>
      </c>
      <c r="P54" t="b">
        <f t="shared" si="7"/>
        <v>1</v>
      </c>
      <c r="Q54" t="b">
        <f t="shared" si="8"/>
        <v>1</v>
      </c>
    </row>
    <row r="55" spans="1:17">
      <c r="C55" s="2"/>
      <c r="D55" s="2"/>
      <c r="E55" s="2"/>
      <c r="F55" s="2"/>
      <c r="G55" s="2"/>
      <c r="H55" s="2"/>
      <c r="I55" s="2"/>
    </row>
    <row r="56" spans="1:17">
      <c r="A56" t="s">
        <v>17</v>
      </c>
      <c r="B56" t="str">
        <f t="shared" ref="B56:B116" si="10">TEXT(C56,D56)</f>
        <v>0</v>
      </c>
      <c r="C56" s="2">
        <v>0</v>
      </c>
      <c r="D56" s="2" t="s">
        <v>18</v>
      </c>
      <c r="E56" s="2"/>
      <c r="F56" s="2"/>
      <c r="G56" s="2"/>
      <c r="H56" s="2"/>
      <c r="I56" s="2"/>
      <c r="J56" s="1">
        <v>2</v>
      </c>
      <c r="K56" t="s">
        <v>85</v>
      </c>
      <c r="L56" t="s">
        <v>19</v>
      </c>
      <c r="P56" t="b">
        <f t="shared" ref="P56:P87" si="11">OR(ISBLANK(B56),IF(ISERROR(B56),ERROR.TYPE(B56)=IF(ISBLANK(M56),ERROR.TYPE(A56),ERROR.TYPE(M56)),IF(ISBLANK(M56),AND(NOT(ISBLANK(A56)),A56=B56),B56=M56)))</f>
        <v>1</v>
      </c>
      <c r="Q56" t="b">
        <f t="shared" ref="Q56:Q87" si="12">IF(ISBLANK(O56),IF(ISERROR(P56),FALSE,P56),O56)</f>
        <v>1</v>
      </c>
    </row>
    <row r="57" spans="1:17">
      <c r="A57" t="s">
        <v>20</v>
      </c>
      <c r="B57" t="str">
        <f t="shared" si="10"/>
        <v>99999999999</v>
      </c>
      <c r="C57" s="2">
        <v>99999999999.499893</v>
      </c>
      <c r="D57" s="2" t="s">
        <v>18</v>
      </c>
      <c r="E57" s="2"/>
      <c r="F57" s="2"/>
      <c r="G57" s="2"/>
      <c r="H57" s="2"/>
      <c r="I57" s="2"/>
      <c r="J57" s="1">
        <v>2</v>
      </c>
      <c r="P57" t="b">
        <f t="shared" si="11"/>
        <v>1</v>
      </c>
      <c r="Q57" t="b">
        <f t="shared" si="12"/>
        <v>1</v>
      </c>
    </row>
    <row r="58" spans="1:17">
      <c r="A58" t="s">
        <v>21</v>
      </c>
      <c r="B58" t="str">
        <f t="shared" si="10"/>
        <v>1E+11</v>
      </c>
      <c r="C58" s="2">
        <v>99999999999.5</v>
      </c>
      <c r="D58" s="2" t="s">
        <v>18</v>
      </c>
      <c r="E58" s="2"/>
      <c r="F58" s="2"/>
      <c r="G58" s="2"/>
      <c r="H58" s="2"/>
      <c r="I58" s="2"/>
      <c r="J58" s="1">
        <v>2</v>
      </c>
      <c r="P58" t="b">
        <f t="shared" si="11"/>
        <v>1</v>
      </c>
      <c r="Q58" t="b">
        <f t="shared" si="12"/>
        <v>1</v>
      </c>
    </row>
    <row r="59" spans="1:17">
      <c r="A59" t="s">
        <v>30</v>
      </c>
      <c r="B59" t="str">
        <f t="shared" si="10"/>
        <v>0.000000009</v>
      </c>
      <c r="C59" s="2">
        <v>8.9999999999999995E-9</v>
      </c>
      <c r="D59" s="2" t="s">
        <v>18</v>
      </c>
      <c r="E59" s="2"/>
      <c r="F59" s="2"/>
      <c r="G59" s="2"/>
      <c r="H59" s="2"/>
      <c r="I59" s="2"/>
      <c r="J59" s="1">
        <v>2</v>
      </c>
      <c r="N59" t="s">
        <v>22</v>
      </c>
      <c r="P59" t="b">
        <f t="shared" si="11"/>
        <v>1</v>
      </c>
      <c r="Q59" t="b">
        <f t="shared" si="12"/>
        <v>1</v>
      </c>
    </row>
    <row r="60" spans="1:17">
      <c r="A60" t="s">
        <v>23</v>
      </c>
      <c r="B60" t="str">
        <f t="shared" si="10"/>
        <v>9E-09</v>
      </c>
      <c r="C60" s="2">
        <v>9.0000009999999998E-9</v>
      </c>
      <c r="D60" s="2" t="s">
        <v>18</v>
      </c>
      <c r="E60" s="2"/>
      <c r="F60" s="2"/>
      <c r="G60" s="2"/>
      <c r="H60" s="2"/>
      <c r="I60" s="2"/>
      <c r="J60" s="1">
        <v>2</v>
      </c>
      <c r="N60" t="s">
        <v>22</v>
      </c>
      <c r="P60" t="b">
        <f t="shared" si="11"/>
        <v>1</v>
      </c>
      <c r="Q60" t="b">
        <f t="shared" si="12"/>
        <v>1</v>
      </c>
    </row>
    <row r="61" spans="1:17">
      <c r="A61" t="s">
        <v>31</v>
      </c>
      <c r="B61" t="str">
        <f>TEXT(C61,D61)</f>
        <v>7.77778E-05</v>
      </c>
      <c r="C61" s="2">
        <v>7.77777777777777E-5</v>
      </c>
      <c r="D61" s="2" t="s">
        <v>18</v>
      </c>
      <c r="E61" s="2"/>
      <c r="F61" s="2"/>
      <c r="G61" s="2"/>
      <c r="H61" s="2"/>
      <c r="I61" s="2"/>
      <c r="J61" s="1">
        <v>2</v>
      </c>
      <c r="N61" t="s">
        <v>22</v>
      </c>
      <c r="P61" t="b">
        <f t="shared" si="11"/>
        <v>1</v>
      </c>
      <c r="Q61" t="b">
        <f t="shared" si="12"/>
        <v>1</v>
      </c>
    </row>
    <row r="62" spans="1:17">
      <c r="A62" t="s">
        <v>32</v>
      </c>
      <c r="B62" t="str">
        <f>TEXT(C62,D62)</f>
        <v>0.000777778</v>
      </c>
      <c r="C62" s="2">
        <v>7.7777777777777697E-4</v>
      </c>
      <c r="D62" s="2" t="s">
        <v>18</v>
      </c>
      <c r="E62" s="2"/>
      <c r="F62" s="2"/>
      <c r="G62" s="2"/>
      <c r="H62" s="2"/>
      <c r="I62" s="2"/>
      <c r="J62" s="1">
        <v>2</v>
      </c>
      <c r="N62" t="s">
        <v>22</v>
      </c>
      <c r="P62" t="b">
        <f t="shared" si="11"/>
        <v>1</v>
      </c>
      <c r="Q62" t="b">
        <f t="shared" si="12"/>
        <v>1</v>
      </c>
    </row>
    <row r="63" spans="1:17">
      <c r="A63" t="s">
        <v>33</v>
      </c>
      <c r="B63" t="str">
        <f>TEXT(C63,D63)</f>
        <v>0.007777778</v>
      </c>
      <c r="C63" s="2">
        <v>7.7777777777777697E-3</v>
      </c>
      <c r="D63" s="2" t="s">
        <v>18</v>
      </c>
      <c r="E63" s="2"/>
      <c r="F63" s="2"/>
      <c r="G63" s="2"/>
      <c r="H63" s="2"/>
      <c r="I63" s="2"/>
      <c r="J63" s="1">
        <v>2</v>
      </c>
      <c r="N63" t="s">
        <v>22</v>
      </c>
      <c r="P63" t="b">
        <f t="shared" si="11"/>
        <v>1</v>
      </c>
      <c r="Q63" t="b">
        <f t="shared" si="12"/>
        <v>1</v>
      </c>
    </row>
    <row r="64" spans="1:17">
      <c r="A64" t="s">
        <v>34</v>
      </c>
      <c r="B64" t="str">
        <f t="shared" si="10"/>
        <v>0.077777778</v>
      </c>
      <c r="C64" s="2">
        <v>7.7777777777777696E-2</v>
      </c>
      <c r="D64" s="2" t="s">
        <v>18</v>
      </c>
      <c r="E64" s="2"/>
      <c r="F64" s="2"/>
      <c r="G64" s="2"/>
      <c r="H64" s="2"/>
      <c r="I64" s="2"/>
      <c r="J64" s="1">
        <v>2</v>
      </c>
      <c r="N64" t="s">
        <v>22</v>
      </c>
      <c r="P64" t="b">
        <f t="shared" si="11"/>
        <v>1</v>
      </c>
      <c r="Q64" t="b">
        <f t="shared" si="12"/>
        <v>1</v>
      </c>
    </row>
    <row r="65" spans="1:17">
      <c r="A65" t="s">
        <v>35</v>
      </c>
      <c r="B65" t="str">
        <f t="shared" si="10"/>
        <v>0.777777778</v>
      </c>
      <c r="C65" s="2">
        <v>0.77777777777777701</v>
      </c>
      <c r="D65" s="2" t="s">
        <v>18</v>
      </c>
      <c r="E65" s="2"/>
      <c r="F65" s="2"/>
      <c r="G65" s="2"/>
      <c r="H65" s="2"/>
      <c r="I65" s="2"/>
      <c r="J65" s="1">
        <v>2</v>
      </c>
      <c r="N65" t="s">
        <v>22</v>
      </c>
      <c r="P65" t="b">
        <f t="shared" si="11"/>
        <v>1</v>
      </c>
      <c r="Q65" t="b">
        <f t="shared" si="12"/>
        <v>1</v>
      </c>
    </row>
    <row r="66" spans="1:17">
      <c r="A66" t="s">
        <v>36</v>
      </c>
      <c r="B66" t="str">
        <f t="shared" si="10"/>
        <v>7.777777778</v>
      </c>
      <c r="C66" s="2">
        <v>7.7777777777777697</v>
      </c>
      <c r="D66" s="2" t="s">
        <v>18</v>
      </c>
      <c r="E66" s="2"/>
      <c r="F66" s="2"/>
      <c r="G66" s="2"/>
      <c r="H66" s="2"/>
      <c r="I66" s="2"/>
      <c r="J66" s="1">
        <v>2</v>
      </c>
      <c r="N66" t="s">
        <v>22</v>
      </c>
      <c r="P66" t="b">
        <f t="shared" si="11"/>
        <v>1</v>
      </c>
      <c r="Q66" t="b">
        <f t="shared" si="12"/>
        <v>1</v>
      </c>
    </row>
    <row r="67" spans="1:17">
      <c r="A67" t="s">
        <v>37</v>
      </c>
      <c r="B67" t="str">
        <f t="shared" si="10"/>
        <v>77.77777778</v>
      </c>
      <c r="C67" s="2">
        <v>77.7777777777777</v>
      </c>
      <c r="D67" s="2" t="s">
        <v>18</v>
      </c>
      <c r="E67" s="2"/>
      <c r="F67" s="2"/>
      <c r="G67" s="2"/>
      <c r="H67" s="2"/>
      <c r="I67" s="2"/>
      <c r="J67" s="1">
        <v>2</v>
      </c>
      <c r="N67" t="s">
        <v>24</v>
      </c>
      <c r="P67" t="b">
        <f t="shared" si="11"/>
        <v>1</v>
      </c>
      <c r="Q67" t="b">
        <f t="shared" si="12"/>
        <v>1</v>
      </c>
    </row>
    <row r="68" spans="1:17">
      <c r="A68" t="s">
        <v>38</v>
      </c>
      <c r="B68" t="str">
        <f t="shared" si="10"/>
        <v>777.7777778</v>
      </c>
      <c r="C68" s="2">
        <v>777.77777777777703</v>
      </c>
      <c r="D68" s="2" t="s">
        <v>18</v>
      </c>
      <c r="E68" s="2"/>
      <c r="F68" s="2"/>
      <c r="G68" s="2"/>
      <c r="H68" s="2"/>
      <c r="I68" s="2"/>
      <c r="J68" s="1">
        <v>2</v>
      </c>
      <c r="N68" t="s">
        <v>24</v>
      </c>
      <c r="P68" t="b">
        <f t="shared" si="11"/>
        <v>1</v>
      </c>
      <c r="Q68" t="b">
        <f t="shared" si="12"/>
        <v>1</v>
      </c>
    </row>
    <row r="69" spans="1:17">
      <c r="A69" t="s">
        <v>39</v>
      </c>
      <c r="B69" t="str">
        <f t="shared" si="10"/>
        <v>7777.777778</v>
      </c>
      <c r="C69" s="2">
        <v>7777.7777777777701</v>
      </c>
      <c r="D69" s="2" t="s">
        <v>18</v>
      </c>
      <c r="E69" s="2"/>
      <c r="F69" s="2"/>
      <c r="G69" s="2"/>
      <c r="H69" s="2"/>
      <c r="I69" s="2"/>
      <c r="J69" s="1">
        <v>2</v>
      </c>
      <c r="P69" t="b">
        <f t="shared" si="11"/>
        <v>1</v>
      </c>
      <c r="Q69" t="b">
        <f t="shared" si="12"/>
        <v>1</v>
      </c>
    </row>
    <row r="70" spans="1:17">
      <c r="A70" t="s">
        <v>40</v>
      </c>
      <c r="B70" t="str">
        <f t="shared" si="10"/>
        <v>77777.77778</v>
      </c>
      <c r="C70" s="2">
        <v>77777.777777777694</v>
      </c>
      <c r="D70" s="2" t="s">
        <v>18</v>
      </c>
      <c r="E70" s="2"/>
      <c r="F70" s="2"/>
      <c r="G70" s="2"/>
      <c r="H70" s="2"/>
      <c r="I70" s="2"/>
      <c r="J70" s="1">
        <v>2</v>
      </c>
      <c r="P70" t="b">
        <f t="shared" si="11"/>
        <v>1</v>
      </c>
      <c r="Q70" t="b">
        <f t="shared" si="12"/>
        <v>1</v>
      </c>
    </row>
    <row r="71" spans="1:17">
      <c r="A71" t="s">
        <v>41</v>
      </c>
      <c r="B71" t="str">
        <f t="shared" si="10"/>
        <v>777777.7778</v>
      </c>
      <c r="C71" s="2">
        <v>777777.77777777705</v>
      </c>
      <c r="D71" s="2" t="s">
        <v>18</v>
      </c>
      <c r="E71" s="2"/>
      <c r="F71" s="2"/>
      <c r="G71" s="2"/>
      <c r="H71" s="2"/>
      <c r="I71" s="2"/>
      <c r="J71" s="1">
        <v>2</v>
      </c>
      <c r="P71" t="b">
        <f t="shared" si="11"/>
        <v>1</v>
      </c>
      <c r="Q71" t="b">
        <f t="shared" si="12"/>
        <v>1</v>
      </c>
    </row>
    <row r="72" spans="1:17">
      <c r="A72" t="s">
        <v>42</v>
      </c>
      <c r="B72" t="str">
        <f t="shared" si="10"/>
        <v>7777777.778</v>
      </c>
      <c r="C72" s="2">
        <v>7777777.7777777696</v>
      </c>
      <c r="D72" s="2" t="s">
        <v>18</v>
      </c>
      <c r="E72" s="2"/>
      <c r="F72" s="2"/>
      <c r="G72" s="2"/>
      <c r="H72" s="2"/>
      <c r="I72" s="2"/>
      <c r="J72" s="1">
        <v>2</v>
      </c>
      <c r="P72" t="b">
        <f t="shared" si="11"/>
        <v>1</v>
      </c>
      <c r="Q72" t="b">
        <f t="shared" si="12"/>
        <v>1</v>
      </c>
    </row>
    <row r="73" spans="1:17">
      <c r="A73" t="s">
        <v>43</v>
      </c>
      <c r="B73" t="str">
        <f t="shared" si="10"/>
        <v>77777777.78</v>
      </c>
      <c r="C73" s="2">
        <v>77777777.777777702</v>
      </c>
      <c r="D73" s="2" t="s">
        <v>18</v>
      </c>
      <c r="E73" s="2"/>
      <c r="F73" s="2"/>
      <c r="G73" s="2"/>
      <c r="H73" s="2"/>
      <c r="I73" s="2"/>
      <c r="J73" s="1">
        <v>2</v>
      </c>
      <c r="P73" t="b">
        <f t="shared" si="11"/>
        <v>1</v>
      </c>
      <c r="Q73" t="b">
        <f t="shared" si="12"/>
        <v>1</v>
      </c>
    </row>
    <row r="74" spans="1:17">
      <c r="A74" t="s">
        <v>44</v>
      </c>
      <c r="B74" t="str">
        <f t="shared" si="10"/>
        <v>777777777.8</v>
      </c>
      <c r="C74" s="2">
        <v>777777777.77777696</v>
      </c>
      <c r="D74" s="2" t="s">
        <v>18</v>
      </c>
      <c r="E74" s="2"/>
      <c r="F74" s="2"/>
      <c r="G74" s="2"/>
      <c r="H74" s="2"/>
      <c r="I74" s="2"/>
      <c r="J74" s="1">
        <v>2</v>
      </c>
      <c r="P74" t="b">
        <f t="shared" si="11"/>
        <v>1</v>
      </c>
      <c r="Q74" t="b">
        <f t="shared" si="12"/>
        <v>1</v>
      </c>
    </row>
    <row r="75" spans="1:17">
      <c r="A75" t="s">
        <v>25</v>
      </c>
      <c r="B75" t="str">
        <f t="shared" si="10"/>
        <v>7777777778</v>
      </c>
      <c r="C75" s="2">
        <v>7777777777.77777</v>
      </c>
      <c r="D75" s="2" t="s">
        <v>18</v>
      </c>
      <c r="E75" s="2"/>
      <c r="F75" s="2"/>
      <c r="G75" s="2"/>
      <c r="H75" s="2"/>
      <c r="I75" s="2"/>
      <c r="J75" s="1">
        <v>2</v>
      </c>
      <c r="P75" t="b">
        <f t="shared" si="11"/>
        <v>1</v>
      </c>
      <c r="Q75" t="b">
        <f t="shared" si="12"/>
        <v>1</v>
      </c>
    </row>
    <row r="76" spans="1:17">
      <c r="A76" t="s">
        <v>26</v>
      </c>
      <c r="B76" t="str">
        <f t="shared" si="10"/>
        <v>77777777778</v>
      </c>
      <c r="C76" s="2">
        <v>77777777777.777695</v>
      </c>
      <c r="D76" s="2" t="s">
        <v>18</v>
      </c>
      <c r="E76" s="2"/>
      <c r="F76" s="2"/>
      <c r="G76" s="2"/>
      <c r="H76" s="2"/>
      <c r="I76" s="2"/>
      <c r="J76" s="1">
        <v>2</v>
      </c>
      <c r="P76" t="b">
        <f t="shared" si="11"/>
        <v>1</v>
      </c>
      <c r="Q76" t="b">
        <f t="shared" si="12"/>
        <v>1</v>
      </c>
    </row>
    <row r="77" spans="1:17">
      <c r="A77" t="s">
        <v>45</v>
      </c>
      <c r="B77" t="str">
        <f t="shared" si="10"/>
        <v>7.77778E+11</v>
      </c>
      <c r="C77" s="2">
        <v>777777777777.77698</v>
      </c>
      <c r="D77" s="2" t="s">
        <v>18</v>
      </c>
      <c r="E77" s="2"/>
      <c r="F77" s="2"/>
      <c r="G77" s="2"/>
      <c r="H77" s="2"/>
      <c r="I77" s="2"/>
      <c r="J77" s="1">
        <v>2</v>
      </c>
      <c r="P77" t="b">
        <f t="shared" si="11"/>
        <v>1</v>
      </c>
      <c r="Q77" t="b">
        <f t="shared" si="12"/>
        <v>1</v>
      </c>
    </row>
    <row r="78" spans="1:17">
      <c r="A78" t="s">
        <v>46</v>
      </c>
      <c r="B78" t="str">
        <f t="shared" si="10"/>
        <v>7.77778E+12</v>
      </c>
      <c r="C78" s="2">
        <v>7777777777777.7695</v>
      </c>
      <c r="D78" s="2" t="s">
        <v>18</v>
      </c>
      <c r="E78" s="2"/>
      <c r="F78" s="2"/>
      <c r="G78" s="2"/>
      <c r="H78" s="2"/>
      <c r="I78" s="2"/>
      <c r="J78" s="1">
        <v>2</v>
      </c>
      <c r="P78" t="b">
        <f t="shared" si="11"/>
        <v>1</v>
      </c>
      <c r="Q78" t="b">
        <f t="shared" si="12"/>
        <v>1</v>
      </c>
    </row>
    <row r="79" spans="1:17">
      <c r="A79" t="s">
        <v>47</v>
      </c>
      <c r="B79" t="str">
        <f t="shared" si="10"/>
        <v>7.77778E+13</v>
      </c>
      <c r="C79" s="2">
        <v>77777777777777.703</v>
      </c>
      <c r="D79" s="2" t="s">
        <v>18</v>
      </c>
      <c r="E79" s="2"/>
      <c r="F79" s="2"/>
      <c r="G79" s="2"/>
      <c r="H79" s="2"/>
      <c r="I79" s="2"/>
      <c r="J79" s="1">
        <v>2</v>
      </c>
      <c r="N79" t="s">
        <v>24</v>
      </c>
      <c r="P79" t="b">
        <f t="shared" si="11"/>
        <v>1</v>
      </c>
      <c r="Q79" t="b">
        <f t="shared" si="12"/>
        <v>1</v>
      </c>
    </row>
    <row r="80" spans="1:17">
      <c r="A80" t="s">
        <v>48</v>
      </c>
      <c r="B80" t="str">
        <f t="shared" si="10"/>
        <v>7.77778E+14</v>
      </c>
      <c r="C80" s="2">
        <v>777777777777777</v>
      </c>
      <c r="D80" s="2" t="s">
        <v>18</v>
      </c>
      <c r="E80" s="2"/>
      <c r="F80" s="2"/>
      <c r="G80" s="2"/>
      <c r="H80" s="2"/>
      <c r="I80" s="2"/>
      <c r="J80" s="1">
        <v>2</v>
      </c>
      <c r="N80" t="s">
        <v>24</v>
      </c>
      <c r="P80" t="b">
        <f t="shared" si="11"/>
        <v>1</v>
      </c>
      <c r="Q80" t="b">
        <f t="shared" si="12"/>
        <v>1</v>
      </c>
    </row>
    <row r="81" spans="1:17">
      <c r="A81" t="s">
        <v>49</v>
      </c>
      <c r="B81" t="str">
        <f>TEXT(C81,D81)</f>
        <v>-777777777.8</v>
      </c>
      <c r="C81" s="2">
        <v>-777777777.77777696</v>
      </c>
      <c r="D81" s="2" t="s">
        <v>18</v>
      </c>
      <c r="E81" s="2"/>
      <c r="F81" s="2"/>
      <c r="G81" s="2"/>
      <c r="H81" s="2"/>
      <c r="I81" s="2"/>
      <c r="J81" s="1">
        <v>2</v>
      </c>
      <c r="P81" t="b">
        <f t="shared" si="11"/>
        <v>1</v>
      </c>
      <c r="Q81" t="b">
        <f t="shared" si="12"/>
        <v>1</v>
      </c>
    </row>
    <row r="82" spans="1:17">
      <c r="A82" t="s">
        <v>27</v>
      </c>
      <c r="B82" t="str">
        <f>TEXT(C82,D82)</f>
        <v>-7777777778</v>
      </c>
      <c r="C82" s="2">
        <v>-7777777777.77777</v>
      </c>
      <c r="D82" s="2" t="s">
        <v>18</v>
      </c>
      <c r="E82" s="2"/>
      <c r="F82" s="2"/>
      <c r="G82" s="2"/>
      <c r="H82" s="2"/>
      <c r="I82" s="2"/>
      <c r="J82" s="1">
        <v>2</v>
      </c>
      <c r="P82" t="b">
        <f t="shared" si="11"/>
        <v>1</v>
      </c>
      <c r="Q82" t="b">
        <f t="shared" si="12"/>
        <v>1</v>
      </c>
    </row>
    <row r="83" spans="1:17">
      <c r="A83" t="s">
        <v>28</v>
      </c>
      <c r="B83" t="str">
        <f>TEXT(C83,D83)</f>
        <v>-77777777778</v>
      </c>
      <c r="C83" s="2">
        <v>-77777777777.777695</v>
      </c>
      <c r="D83" s="2" t="s">
        <v>18</v>
      </c>
      <c r="E83" s="2"/>
      <c r="F83" s="2"/>
      <c r="G83" s="2"/>
      <c r="H83" s="2"/>
      <c r="I83" s="2"/>
      <c r="J83" s="1">
        <v>2</v>
      </c>
      <c r="P83" t="b">
        <f t="shared" si="11"/>
        <v>1</v>
      </c>
      <c r="Q83" t="b">
        <f t="shared" si="12"/>
        <v>1</v>
      </c>
    </row>
    <row r="84" spans="1:17">
      <c r="A84" t="s">
        <v>50</v>
      </c>
      <c r="B84" t="str">
        <f>TEXT(C84,D84)</f>
        <v>-7.77778E+11</v>
      </c>
      <c r="C84" s="2">
        <v>-777777777777.77698</v>
      </c>
      <c r="D84" s="2" t="s">
        <v>18</v>
      </c>
      <c r="E84" s="2"/>
      <c r="F84" s="2"/>
      <c r="G84" s="2"/>
      <c r="H84" s="2"/>
      <c r="I84" s="2"/>
      <c r="J84" s="1">
        <v>2</v>
      </c>
      <c r="P84" t="b">
        <f t="shared" si="11"/>
        <v>1</v>
      </c>
      <c r="Q84" t="b">
        <f t="shared" si="12"/>
        <v>1</v>
      </c>
    </row>
    <row r="85" spans="1:17">
      <c r="A85" t="s">
        <v>51</v>
      </c>
      <c r="B85" t="str">
        <f t="shared" si="10"/>
        <v>0.000000001</v>
      </c>
      <c r="C85" s="2">
        <v>1.0000000000000001E-9</v>
      </c>
      <c r="D85" s="2" t="s">
        <v>18</v>
      </c>
      <c r="E85" s="2"/>
      <c r="F85" s="2"/>
      <c r="G85" s="2"/>
      <c r="H85" s="2"/>
      <c r="I85" s="2"/>
      <c r="J85" s="1">
        <v>2</v>
      </c>
      <c r="N85" t="s">
        <v>22</v>
      </c>
      <c r="P85" t="b">
        <f t="shared" si="11"/>
        <v>1</v>
      </c>
      <c r="Q85" t="b">
        <f t="shared" si="12"/>
        <v>1</v>
      </c>
    </row>
    <row r="86" spans="1:17">
      <c r="A86" t="s">
        <v>52</v>
      </c>
      <c r="B86" t="str">
        <f t="shared" si="10"/>
        <v>0.000000011</v>
      </c>
      <c r="C86" s="2">
        <v>1.0999999999999999E-8</v>
      </c>
      <c r="D86" s="2" t="s">
        <v>18</v>
      </c>
      <c r="E86" s="2"/>
      <c r="F86" s="2"/>
      <c r="G86" s="2"/>
      <c r="H86" s="2"/>
      <c r="I86" s="2"/>
      <c r="J86" s="1">
        <v>2</v>
      </c>
      <c r="N86" t="s">
        <v>22</v>
      </c>
      <c r="P86" t="b">
        <f t="shared" si="11"/>
        <v>1</v>
      </c>
      <c r="Q86" t="b">
        <f t="shared" si="12"/>
        <v>1</v>
      </c>
    </row>
    <row r="87" spans="1:17">
      <c r="A87" t="s">
        <v>53</v>
      </c>
      <c r="B87" t="str">
        <f t="shared" si="10"/>
        <v>0.000000111</v>
      </c>
      <c r="C87" s="2">
        <v>1.11E-7</v>
      </c>
      <c r="D87" s="2" t="s">
        <v>18</v>
      </c>
      <c r="E87" s="2"/>
      <c r="F87" s="2"/>
      <c r="G87" s="2"/>
      <c r="H87" s="2"/>
      <c r="I87" s="2"/>
      <c r="J87" s="1">
        <v>2</v>
      </c>
      <c r="N87" t="s">
        <v>22</v>
      </c>
      <c r="P87" t="b">
        <f t="shared" si="11"/>
        <v>1</v>
      </c>
      <c r="Q87" t="b">
        <f t="shared" si="12"/>
        <v>1</v>
      </c>
    </row>
    <row r="88" spans="1:17">
      <c r="A88" t="s">
        <v>54</v>
      </c>
      <c r="B88" t="str">
        <f t="shared" si="10"/>
        <v>0.000001111</v>
      </c>
      <c r="C88" s="2">
        <v>1.111E-6</v>
      </c>
      <c r="D88" s="2" t="s">
        <v>18</v>
      </c>
      <c r="E88" s="2"/>
      <c r="F88" s="2"/>
      <c r="G88" s="2"/>
      <c r="H88" s="2"/>
      <c r="I88" s="2"/>
      <c r="J88" s="1">
        <v>2</v>
      </c>
      <c r="N88" t="s">
        <v>22</v>
      </c>
      <c r="P88" t="b">
        <f t="shared" ref="P88:P116" si="13">OR(ISBLANK(B88),IF(ISERROR(B88),ERROR.TYPE(B88)=IF(ISBLANK(M88),ERROR.TYPE(A88),ERROR.TYPE(M88)),IF(ISBLANK(M88),AND(NOT(ISBLANK(A88)),A88=B88),B88=M88)))</f>
        <v>1</v>
      </c>
      <c r="Q88" t="b">
        <f t="shared" ref="Q88:Q116" si="14">IF(ISBLANK(O88),IF(ISERROR(P88),FALSE,P88),O88)</f>
        <v>1</v>
      </c>
    </row>
    <row r="89" spans="1:17">
      <c r="A89" t="s">
        <v>55</v>
      </c>
      <c r="B89" t="str">
        <f t="shared" si="10"/>
        <v>0.000011111</v>
      </c>
      <c r="C89" s="2">
        <v>1.1110999999999999E-5</v>
      </c>
      <c r="D89" s="2" t="s">
        <v>18</v>
      </c>
      <c r="E89" s="2"/>
      <c r="F89" s="2"/>
      <c r="G89" s="2"/>
      <c r="H89" s="2"/>
      <c r="I89" s="2"/>
      <c r="J89" s="1">
        <v>2</v>
      </c>
      <c r="N89" t="s">
        <v>22</v>
      </c>
      <c r="P89" t="b">
        <f t="shared" si="13"/>
        <v>1</v>
      </c>
      <c r="Q89" t="b">
        <f t="shared" si="14"/>
        <v>1</v>
      </c>
    </row>
    <row r="90" spans="1:17">
      <c r="A90" t="s">
        <v>56</v>
      </c>
      <c r="B90" t="str">
        <f t="shared" si="10"/>
        <v>0.000111111</v>
      </c>
      <c r="C90" s="2">
        <v>1.11111E-4</v>
      </c>
      <c r="D90" s="2" t="s">
        <v>18</v>
      </c>
      <c r="E90" s="2"/>
      <c r="F90" s="2"/>
      <c r="G90" s="2"/>
      <c r="H90" s="2"/>
      <c r="I90" s="2"/>
      <c r="J90" s="1">
        <v>2</v>
      </c>
      <c r="N90" t="s">
        <v>22</v>
      </c>
      <c r="P90" t="b">
        <f t="shared" si="13"/>
        <v>1</v>
      </c>
      <c r="Q90" t="b">
        <f t="shared" si="14"/>
        <v>1</v>
      </c>
    </row>
    <row r="91" spans="1:17">
      <c r="A91" t="s">
        <v>57</v>
      </c>
      <c r="B91" t="str">
        <f t="shared" si="10"/>
        <v>0.001111111</v>
      </c>
      <c r="C91" s="2">
        <v>1.1111109999999999E-3</v>
      </c>
      <c r="D91" s="2" t="s">
        <v>18</v>
      </c>
      <c r="E91" s="2"/>
      <c r="F91" s="2"/>
      <c r="G91" s="2"/>
      <c r="H91" s="2"/>
      <c r="I91" s="2"/>
      <c r="J91" s="1">
        <v>2</v>
      </c>
      <c r="N91" t="s">
        <v>22</v>
      </c>
      <c r="P91" t="b">
        <f t="shared" si="13"/>
        <v>1</v>
      </c>
      <c r="Q91" t="b">
        <f t="shared" si="14"/>
        <v>1</v>
      </c>
    </row>
    <row r="92" spans="1:17">
      <c r="A92" t="s">
        <v>58</v>
      </c>
      <c r="B92" t="str">
        <f t="shared" si="10"/>
        <v>0.011111111</v>
      </c>
      <c r="C92" s="2">
        <v>1.1111111E-2</v>
      </c>
      <c r="D92" s="2" t="s">
        <v>18</v>
      </c>
      <c r="E92" s="2"/>
      <c r="F92" s="2"/>
      <c r="G92" s="2"/>
      <c r="H92" s="2"/>
      <c r="I92" s="2"/>
      <c r="J92" s="1">
        <v>2</v>
      </c>
      <c r="N92" t="s">
        <v>22</v>
      </c>
      <c r="P92" t="b">
        <f t="shared" si="13"/>
        <v>1</v>
      </c>
      <c r="Q92" t="b">
        <f t="shared" si="14"/>
        <v>1</v>
      </c>
    </row>
    <row r="93" spans="1:17">
      <c r="A93" t="s">
        <v>59</v>
      </c>
      <c r="B93" t="str">
        <f t="shared" si="10"/>
        <v>0.111111111</v>
      </c>
      <c r="C93" s="2">
        <v>0.111111111</v>
      </c>
      <c r="D93" s="2" t="s">
        <v>18</v>
      </c>
      <c r="E93" s="2"/>
      <c r="F93" s="2"/>
      <c r="G93" s="2"/>
      <c r="H93" s="2"/>
      <c r="I93" s="2"/>
      <c r="J93" s="1">
        <v>2</v>
      </c>
      <c r="N93" t="s">
        <v>22</v>
      </c>
      <c r="P93" t="b">
        <f t="shared" si="13"/>
        <v>1</v>
      </c>
      <c r="Q93" t="b">
        <f t="shared" si="14"/>
        <v>1</v>
      </c>
    </row>
    <row r="94" spans="1:17">
      <c r="A94" t="s">
        <v>29</v>
      </c>
      <c r="B94" t="str">
        <f>TEXT(C94,D94)</f>
        <v>1E-11</v>
      </c>
      <c r="C94" s="2">
        <v>9.9999999999999994E-12</v>
      </c>
      <c r="D94" s="2" t="s">
        <v>18</v>
      </c>
      <c r="E94" s="2"/>
      <c r="F94" s="2"/>
      <c r="G94" s="2"/>
      <c r="H94" s="2"/>
      <c r="I94" s="2"/>
      <c r="J94" s="1">
        <v>2</v>
      </c>
      <c r="N94" t="s">
        <v>22</v>
      </c>
      <c r="P94" t="b">
        <f t="shared" si="13"/>
        <v>1</v>
      </c>
      <c r="Q94" t="b">
        <f t="shared" si="14"/>
        <v>1</v>
      </c>
    </row>
    <row r="95" spans="1:17">
      <c r="A95" t="s">
        <v>60</v>
      </c>
      <c r="B95" t="str">
        <f t="shared" si="10"/>
        <v>1.1E-10</v>
      </c>
      <c r="C95" s="2">
        <v>1.0999999999999999E-10</v>
      </c>
      <c r="D95" s="2" t="s">
        <v>18</v>
      </c>
      <c r="E95" s="2"/>
      <c r="F95" s="2"/>
      <c r="G95" s="2"/>
      <c r="H95" s="2"/>
      <c r="I95" s="2"/>
      <c r="J95" s="1">
        <v>2</v>
      </c>
      <c r="N95" t="s">
        <v>22</v>
      </c>
      <c r="P95" t="b">
        <f t="shared" si="13"/>
        <v>1</v>
      </c>
      <c r="Q95" t="b">
        <f t="shared" si="14"/>
        <v>1</v>
      </c>
    </row>
    <row r="96" spans="1:17">
      <c r="A96" t="s">
        <v>61</v>
      </c>
      <c r="B96" t="str">
        <f t="shared" si="10"/>
        <v>1.01E-09</v>
      </c>
      <c r="C96" s="2">
        <v>1.01E-9</v>
      </c>
      <c r="D96" s="2" t="s">
        <v>18</v>
      </c>
      <c r="E96" s="2"/>
      <c r="F96" s="2"/>
      <c r="G96" s="2"/>
      <c r="H96" s="2"/>
      <c r="I96" s="2"/>
      <c r="J96" s="1">
        <v>2</v>
      </c>
      <c r="N96" t="s">
        <v>22</v>
      </c>
      <c r="P96" t="b">
        <f t="shared" si="13"/>
        <v>1</v>
      </c>
      <c r="Q96" t="b">
        <f t="shared" si="14"/>
        <v>1</v>
      </c>
    </row>
    <row r="97" spans="1:17">
      <c r="A97" t="s">
        <v>62</v>
      </c>
      <c r="B97" t="str">
        <f t="shared" si="10"/>
        <v>1.101E-08</v>
      </c>
      <c r="C97" s="2">
        <v>1.1010000000000001E-8</v>
      </c>
      <c r="D97" s="2" t="s">
        <v>18</v>
      </c>
      <c r="E97" s="2"/>
      <c r="F97" s="2"/>
      <c r="G97" s="2"/>
      <c r="H97" s="2"/>
      <c r="I97" s="2"/>
      <c r="J97" s="1">
        <v>2</v>
      </c>
      <c r="N97" t="s">
        <v>22</v>
      </c>
      <c r="P97" t="b">
        <f t="shared" si="13"/>
        <v>1</v>
      </c>
      <c r="Q97" t="b">
        <f t="shared" si="14"/>
        <v>1</v>
      </c>
    </row>
    <row r="98" spans="1:17">
      <c r="A98" t="s">
        <v>63</v>
      </c>
      <c r="B98" t="str">
        <f t="shared" si="10"/>
        <v>1.1101E-07</v>
      </c>
      <c r="C98" s="2">
        <v>1.1101E-7</v>
      </c>
      <c r="D98" s="2" t="s">
        <v>18</v>
      </c>
      <c r="E98" s="2"/>
      <c r="F98" s="2"/>
      <c r="G98" s="2"/>
      <c r="H98" s="2"/>
      <c r="I98" s="2"/>
      <c r="J98" s="1">
        <v>2</v>
      </c>
      <c r="N98" t="s">
        <v>22</v>
      </c>
      <c r="P98" t="b">
        <f t="shared" si="13"/>
        <v>1</v>
      </c>
      <c r="Q98" t="b">
        <f t="shared" si="14"/>
        <v>1</v>
      </c>
    </row>
    <row r="99" spans="1:17">
      <c r="A99" t="s">
        <v>64</v>
      </c>
      <c r="B99" t="str">
        <f t="shared" si="10"/>
        <v>1.11101E-06</v>
      </c>
      <c r="C99" s="2">
        <v>1.1110100000000001E-6</v>
      </c>
      <c r="D99" s="2" t="s">
        <v>18</v>
      </c>
      <c r="E99" s="2"/>
      <c r="F99" s="2"/>
      <c r="G99" s="2"/>
      <c r="H99" s="2"/>
      <c r="I99" s="2"/>
      <c r="J99" s="1">
        <v>2</v>
      </c>
      <c r="N99" t="s">
        <v>22</v>
      </c>
      <c r="P99" t="b">
        <f t="shared" si="13"/>
        <v>1</v>
      </c>
      <c r="Q99" t="b">
        <f t="shared" si="14"/>
        <v>1</v>
      </c>
    </row>
    <row r="100" spans="1:17">
      <c r="A100" t="s">
        <v>65</v>
      </c>
      <c r="B100" t="str">
        <f t="shared" si="10"/>
        <v>1.1111E-05</v>
      </c>
      <c r="C100" s="2">
        <v>1.111101E-5</v>
      </c>
      <c r="D100" s="2" t="s">
        <v>18</v>
      </c>
      <c r="E100" s="2"/>
      <c r="F100" s="2"/>
      <c r="G100" s="2"/>
      <c r="H100" s="2"/>
      <c r="I100" s="2"/>
      <c r="J100" s="1">
        <v>2</v>
      </c>
      <c r="N100" t="s">
        <v>22</v>
      </c>
      <c r="P100" t="b">
        <f t="shared" si="13"/>
        <v>1</v>
      </c>
      <c r="Q100" t="b">
        <f t="shared" si="14"/>
        <v>1</v>
      </c>
    </row>
    <row r="101" spans="1:17">
      <c r="A101" t="s">
        <v>56</v>
      </c>
      <c r="B101" t="str">
        <f t="shared" si="10"/>
        <v>0.000111111</v>
      </c>
      <c r="C101" s="2">
        <v>1.1111101E-4</v>
      </c>
      <c r="D101" s="2" t="s">
        <v>18</v>
      </c>
      <c r="E101" s="2"/>
      <c r="F101" s="2"/>
      <c r="G101" s="2"/>
      <c r="H101" s="2"/>
      <c r="I101" s="2"/>
      <c r="J101" s="1">
        <v>2</v>
      </c>
      <c r="N101" t="s">
        <v>22</v>
      </c>
      <c r="P101" t="b">
        <f t="shared" si="13"/>
        <v>1</v>
      </c>
      <c r="Q101" t="b">
        <f t="shared" si="14"/>
        <v>1</v>
      </c>
    </row>
    <row r="102" spans="1:17">
      <c r="A102" t="s">
        <v>57</v>
      </c>
      <c r="B102" t="str">
        <f t="shared" si="10"/>
        <v>0.001111111</v>
      </c>
      <c r="C102" s="2">
        <v>1.1111110100000001E-3</v>
      </c>
      <c r="D102" s="2" t="s">
        <v>18</v>
      </c>
      <c r="E102" s="2"/>
      <c r="F102" s="2"/>
      <c r="G102" s="2"/>
      <c r="H102" s="2"/>
      <c r="I102" s="2"/>
      <c r="J102" s="1">
        <v>2</v>
      </c>
      <c r="N102" t="s">
        <v>22</v>
      </c>
      <c r="P102" t="b">
        <f t="shared" si="13"/>
        <v>1</v>
      </c>
      <c r="Q102" t="b">
        <f t="shared" si="14"/>
        <v>1</v>
      </c>
    </row>
    <row r="103" spans="1:17">
      <c r="A103" t="s">
        <v>58</v>
      </c>
      <c r="B103" t="str">
        <f t="shared" si="10"/>
        <v>0.011111111</v>
      </c>
      <c r="C103" s="2">
        <v>1.1111111010000001E-2</v>
      </c>
      <c r="D103" s="2" t="s">
        <v>18</v>
      </c>
      <c r="E103" s="2"/>
      <c r="F103" s="2"/>
      <c r="G103" s="2"/>
      <c r="H103" s="2"/>
      <c r="I103" s="2"/>
      <c r="J103" s="1">
        <v>2</v>
      </c>
      <c r="N103" t="s">
        <v>22</v>
      </c>
      <c r="P103" t="b">
        <f t="shared" si="13"/>
        <v>1</v>
      </c>
      <c r="Q103" t="b">
        <f t="shared" si="14"/>
        <v>1</v>
      </c>
    </row>
    <row r="104" spans="1:17">
      <c r="A104" t="s">
        <v>59</v>
      </c>
      <c r="B104" t="str">
        <f t="shared" si="10"/>
        <v>0.111111111</v>
      </c>
      <c r="C104" s="2">
        <v>0.11111111101</v>
      </c>
      <c r="D104" s="2" t="s">
        <v>18</v>
      </c>
      <c r="E104" s="2"/>
      <c r="F104" s="2"/>
      <c r="G104" s="2"/>
      <c r="H104" s="2"/>
      <c r="I104" s="2"/>
      <c r="J104" s="1">
        <v>2</v>
      </c>
      <c r="N104" t="s">
        <v>22</v>
      </c>
      <c r="P104" t="b">
        <f t="shared" si="13"/>
        <v>1</v>
      </c>
      <c r="Q104" t="b">
        <f t="shared" si="14"/>
        <v>1</v>
      </c>
    </row>
    <row r="105" spans="1:17">
      <c r="A105" t="s">
        <v>66</v>
      </c>
      <c r="B105" t="str">
        <f t="shared" si="10"/>
        <v>9.9E-10</v>
      </c>
      <c r="C105" s="2">
        <v>9.900000000000001E-10</v>
      </c>
      <c r="D105" s="2" t="s">
        <v>18</v>
      </c>
      <c r="E105" s="2"/>
      <c r="F105" s="2"/>
      <c r="G105" s="2"/>
      <c r="H105" s="2"/>
      <c r="I105" s="2"/>
      <c r="J105" s="1">
        <v>2</v>
      </c>
      <c r="N105" t="s">
        <v>22</v>
      </c>
      <c r="P105" t="b">
        <f t="shared" si="13"/>
        <v>1</v>
      </c>
      <c r="Q105" t="b">
        <f t="shared" si="14"/>
        <v>1</v>
      </c>
    </row>
    <row r="106" spans="1:17">
      <c r="A106" t="s">
        <v>67</v>
      </c>
      <c r="B106" t="str">
        <f t="shared" si="10"/>
        <v>1.99E-09</v>
      </c>
      <c r="C106" s="2">
        <v>1.99E-9</v>
      </c>
      <c r="D106" s="2" t="s">
        <v>18</v>
      </c>
      <c r="E106" s="2"/>
      <c r="F106" s="2"/>
      <c r="G106" s="2"/>
      <c r="H106" s="2"/>
      <c r="I106" s="2"/>
      <c r="J106" s="1">
        <v>2</v>
      </c>
      <c r="N106" t="s">
        <v>22</v>
      </c>
      <c r="P106" t="b">
        <f t="shared" si="13"/>
        <v>1</v>
      </c>
      <c r="Q106" t="b">
        <f t="shared" si="14"/>
        <v>1</v>
      </c>
    </row>
    <row r="107" spans="1:17">
      <c r="A107" t="s">
        <v>68</v>
      </c>
      <c r="B107" t="str">
        <f t="shared" si="10"/>
        <v>1.199E-08</v>
      </c>
      <c r="C107" s="2">
        <v>1.199E-8</v>
      </c>
      <c r="D107" s="2" t="s">
        <v>18</v>
      </c>
      <c r="E107" s="2"/>
      <c r="F107" s="2"/>
      <c r="G107" s="2"/>
      <c r="H107" s="2"/>
      <c r="I107" s="2"/>
      <c r="J107" s="1">
        <v>2</v>
      </c>
      <c r="N107" t="s">
        <v>22</v>
      </c>
      <c r="P107" t="b">
        <f t="shared" si="13"/>
        <v>1</v>
      </c>
      <c r="Q107" t="b">
        <f t="shared" si="14"/>
        <v>1</v>
      </c>
    </row>
    <row r="108" spans="1:17">
      <c r="A108" t="s">
        <v>69</v>
      </c>
      <c r="B108" t="str">
        <f t="shared" si="10"/>
        <v>1.1199E-07</v>
      </c>
      <c r="C108" s="2">
        <v>1.1199E-7</v>
      </c>
      <c r="D108" s="2" t="s">
        <v>18</v>
      </c>
      <c r="E108" s="2"/>
      <c r="F108" s="2"/>
      <c r="G108" s="2"/>
      <c r="H108" s="2"/>
      <c r="I108" s="2"/>
      <c r="J108" s="1">
        <v>2</v>
      </c>
      <c r="N108" t="s">
        <v>22</v>
      </c>
      <c r="P108" t="b">
        <f t="shared" si="13"/>
        <v>1</v>
      </c>
      <c r="Q108" t="b">
        <f t="shared" si="14"/>
        <v>1</v>
      </c>
    </row>
    <row r="109" spans="1:17">
      <c r="A109" t="s">
        <v>70</v>
      </c>
      <c r="B109" t="str">
        <f t="shared" si="10"/>
        <v>1.11199E-06</v>
      </c>
      <c r="C109" s="2">
        <v>1.11199E-6</v>
      </c>
      <c r="D109" s="2" t="s">
        <v>18</v>
      </c>
      <c r="E109" s="2"/>
      <c r="F109" s="2"/>
      <c r="G109" s="2"/>
      <c r="H109" s="2"/>
      <c r="I109" s="2"/>
      <c r="J109" s="1">
        <v>2</v>
      </c>
      <c r="N109" t="s">
        <v>22</v>
      </c>
      <c r="P109" t="b">
        <f t="shared" si="13"/>
        <v>1</v>
      </c>
      <c r="Q109" t="b">
        <f t="shared" si="14"/>
        <v>1</v>
      </c>
    </row>
    <row r="110" spans="1:17">
      <c r="A110" t="s">
        <v>71</v>
      </c>
      <c r="B110" t="str">
        <f t="shared" si="10"/>
        <v>1.1112E-05</v>
      </c>
      <c r="C110" s="2">
        <v>1.1111990000000001E-5</v>
      </c>
      <c r="D110" s="2" t="s">
        <v>18</v>
      </c>
      <c r="E110" s="2"/>
      <c r="F110" s="2"/>
      <c r="G110" s="2"/>
      <c r="H110" s="2"/>
      <c r="I110" s="2"/>
      <c r="J110" s="1">
        <v>2</v>
      </c>
      <c r="N110" t="s">
        <v>22</v>
      </c>
      <c r="P110" t="b">
        <f t="shared" si="13"/>
        <v>1</v>
      </c>
      <c r="Q110" t="b">
        <f t="shared" si="14"/>
        <v>1</v>
      </c>
    </row>
    <row r="111" spans="1:17">
      <c r="A111" t="s">
        <v>72</v>
      </c>
      <c r="B111" t="str">
        <f t="shared" si="10"/>
        <v>0.000111112</v>
      </c>
      <c r="C111" s="2">
        <v>1.1111199E-4</v>
      </c>
      <c r="D111" s="2" t="s">
        <v>18</v>
      </c>
      <c r="E111" s="2"/>
      <c r="F111" s="2"/>
      <c r="G111" s="2"/>
      <c r="H111" s="2"/>
      <c r="I111" s="2"/>
      <c r="J111" s="1">
        <v>2</v>
      </c>
      <c r="N111" t="s">
        <v>22</v>
      </c>
      <c r="P111" t="b">
        <f t="shared" si="13"/>
        <v>1</v>
      </c>
      <c r="Q111" t="b">
        <f t="shared" si="14"/>
        <v>1</v>
      </c>
    </row>
    <row r="112" spans="1:17">
      <c r="A112" t="s">
        <v>73</v>
      </c>
      <c r="B112" t="str">
        <f t="shared" si="10"/>
        <v>0.001111112</v>
      </c>
      <c r="C112" s="2">
        <v>1.1111119900000001E-3</v>
      </c>
      <c r="D112" s="2" t="s">
        <v>18</v>
      </c>
      <c r="E112" s="2"/>
      <c r="F112" s="2"/>
      <c r="G112" s="2"/>
      <c r="H112" s="2"/>
      <c r="I112" s="2"/>
      <c r="J112" s="1">
        <v>2</v>
      </c>
      <c r="N112" t="s">
        <v>22</v>
      </c>
      <c r="P112" t="b">
        <f t="shared" si="13"/>
        <v>1</v>
      </c>
      <c r="Q112" t="b">
        <f t="shared" si="14"/>
        <v>1</v>
      </c>
    </row>
    <row r="113" spans="1:17">
      <c r="A113" t="s">
        <v>74</v>
      </c>
      <c r="B113" t="str">
        <f t="shared" si="10"/>
        <v>0.011111112</v>
      </c>
      <c r="C113" s="2">
        <v>1.111111199E-2</v>
      </c>
      <c r="D113" s="2" t="s">
        <v>18</v>
      </c>
      <c r="E113" s="2"/>
      <c r="F113" s="2"/>
      <c r="G113" s="2"/>
      <c r="H113" s="2"/>
      <c r="I113" s="2"/>
      <c r="J113" s="1">
        <v>2</v>
      </c>
      <c r="N113" t="s">
        <v>22</v>
      </c>
      <c r="P113" t="b">
        <f t="shared" si="13"/>
        <v>1</v>
      </c>
      <c r="Q113" t="b">
        <f t="shared" si="14"/>
        <v>1</v>
      </c>
    </row>
    <row r="114" spans="1:17">
      <c r="A114" t="s">
        <v>75</v>
      </c>
      <c r="B114" t="str">
        <f>TEXT(C114,D114)</f>
        <v>0.111111112</v>
      </c>
      <c r="C114" s="2">
        <v>0.11111111199</v>
      </c>
      <c r="D114" s="2" t="s">
        <v>18</v>
      </c>
      <c r="E114" s="2"/>
      <c r="F114" s="2"/>
      <c r="G114" s="2"/>
      <c r="H114" s="2"/>
      <c r="I114" s="2"/>
      <c r="J114" s="1">
        <v>2</v>
      </c>
      <c r="N114" t="s">
        <v>22</v>
      </c>
      <c r="P114" t="b">
        <f t="shared" si="13"/>
        <v>1</v>
      </c>
      <c r="Q114" t="b">
        <f t="shared" si="14"/>
        <v>1</v>
      </c>
    </row>
    <row r="115" spans="1:17">
      <c r="A115" t="s">
        <v>79</v>
      </c>
      <c r="B115" t="str">
        <f t="shared" si="10"/>
        <v>AaBbCcDd</v>
      </c>
      <c r="C115" s="2" t="s">
        <v>79</v>
      </c>
      <c r="D115" s="2" t="s">
        <v>18</v>
      </c>
      <c r="E115" s="2"/>
      <c r="F115" s="2"/>
      <c r="G115" s="2"/>
      <c r="H115" s="2"/>
      <c r="I115" s="2"/>
      <c r="J115" s="1">
        <v>2</v>
      </c>
      <c r="P115" t="b">
        <f t="shared" si="13"/>
        <v>1</v>
      </c>
      <c r="Q115" t="b">
        <f t="shared" si="14"/>
        <v>1</v>
      </c>
    </row>
    <row r="116" spans="1:17">
      <c r="A116" t="s">
        <v>82</v>
      </c>
      <c r="B116" t="str">
        <f t="shared" si="10"/>
        <v>АаБбВвГгДд</v>
      </c>
      <c r="C116" s="2" t="s">
        <v>82</v>
      </c>
      <c r="D116" s="2" t="s">
        <v>18</v>
      </c>
      <c r="E116" s="2"/>
      <c r="F116" s="2"/>
      <c r="G116" s="2"/>
      <c r="H116" s="2"/>
      <c r="I116" s="2"/>
      <c r="J116" s="1">
        <v>2</v>
      </c>
      <c r="P116" t="b">
        <f t="shared" si="13"/>
        <v>1</v>
      </c>
      <c r="Q116" t="b">
        <f t="shared" si="14"/>
        <v>1</v>
      </c>
    </row>
    <row r="117" spans="1:17">
      <c r="C117" s="2"/>
      <c r="D117" s="2"/>
      <c r="E117" s="2"/>
      <c r="F117" s="2"/>
      <c r="G117" s="2"/>
      <c r="H117" s="2"/>
      <c r="I117" s="2"/>
    </row>
    <row r="118" spans="1:17">
      <c r="A118" t="s">
        <v>88</v>
      </c>
      <c r="B118" t="str">
        <f>FIXED(C118)</f>
        <v>123.00</v>
      </c>
      <c r="C118" s="2">
        <v>123</v>
      </c>
      <c r="D118" s="2"/>
      <c r="E118" s="2"/>
      <c r="F118" s="2"/>
      <c r="G118" s="2"/>
      <c r="H118" s="2"/>
      <c r="I118" s="2"/>
      <c r="J118" s="1">
        <v>1</v>
      </c>
      <c r="K118" t="s">
        <v>89</v>
      </c>
      <c r="L118" t="s">
        <v>89</v>
      </c>
      <c r="P118" t="b">
        <f t="shared" ref="P118:P130" si="15">OR(ISBLANK(B118),IF(ISERROR(B118),ERROR.TYPE(B118)=IF(ISBLANK(M118),ERROR.TYPE(A118),ERROR.TYPE(M118)),IF(ISBLANK(M118),AND(NOT(ISBLANK(A118)),A118=B118),B118=M118)))</f>
        <v>1</v>
      </c>
      <c r="Q118" t="b">
        <f t="shared" ref="Q118:Q130" si="16">IF(ISBLANK(O118),IF(ISERROR(P118),FALSE,P118),O118)</f>
        <v>1</v>
      </c>
    </row>
    <row r="119" spans="1:17">
      <c r="A119" t="s">
        <v>90</v>
      </c>
      <c r="B119" t="str">
        <f>FIXED(C119,D119)</f>
        <v>12.340</v>
      </c>
      <c r="C119" s="2">
        <v>12.34</v>
      </c>
      <c r="D119" s="2">
        <v>3</v>
      </c>
      <c r="E119" s="2"/>
      <c r="F119" s="2"/>
      <c r="G119" s="2"/>
      <c r="H119" s="2"/>
      <c r="I119" s="2"/>
      <c r="J119" s="1">
        <v>2</v>
      </c>
      <c r="P119" t="b">
        <f t="shared" si="15"/>
        <v>1</v>
      </c>
      <c r="Q119" t="b">
        <f t="shared" si="16"/>
        <v>1</v>
      </c>
    </row>
    <row r="120" spans="1:17">
      <c r="A120" t="s">
        <v>91</v>
      </c>
      <c r="B120" t="str">
        <f>FIXED(C120,D120)</f>
        <v>12,345.340</v>
      </c>
      <c r="C120" s="2">
        <v>12345.34</v>
      </c>
      <c r="D120" s="2">
        <v>3</v>
      </c>
      <c r="E120" s="2"/>
      <c r="F120" s="2"/>
      <c r="G120" s="2"/>
      <c r="H120" s="2"/>
      <c r="I120" s="2"/>
      <c r="J120" s="1">
        <v>2</v>
      </c>
      <c r="P120" t="b">
        <f t="shared" si="15"/>
        <v>1</v>
      </c>
      <c r="Q120" t="b">
        <f t="shared" si="16"/>
        <v>1</v>
      </c>
    </row>
    <row r="121" spans="1:17">
      <c r="A121" t="s">
        <v>92</v>
      </c>
      <c r="B121" t="str">
        <f>FIXED(C121,D121)</f>
        <v>123,456,789.123</v>
      </c>
      <c r="C121" s="2">
        <v>123456789.123456</v>
      </c>
      <c r="D121" s="2">
        <v>3</v>
      </c>
      <c r="E121" s="2"/>
      <c r="F121" s="2"/>
      <c r="G121" s="2"/>
      <c r="H121" s="2"/>
      <c r="I121" s="2"/>
      <c r="J121" s="1">
        <v>2</v>
      </c>
      <c r="P121" t="b">
        <f t="shared" si="15"/>
        <v>1</v>
      </c>
      <c r="Q121" t="b">
        <f t="shared" si="16"/>
        <v>1</v>
      </c>
    </row>
    <row r="122" spans="1:17">
      <c r="A122" t="s">
        <v>93</v>
      </c>
      <c r="B122" t="str">
        <f>FIXED(C122,D122)</f>
        <v>12,300</v>
      </c>
      <c r="C122" s="2">
        <v>12345.34</v>
      </c>
      <c r="D122" s="2">
        <v>-2</v>
      </c>
      <c r="E122" s="2"/>
      <c r="F122" s="2"/>
      <c r="G122" s="2"/>
      <c r="H122" s="2"/>
      <c r="I122" s="2"/>
      <c r="J122" s="1">
        <v>2</v>
      </c>
      <c r="P122" t="b">
        <f t="shared" si="15"/>
        <v>1</v>
      </c>
      <c r="Q122" t="b">
        <f t="shared" si="16"/>
        <v>1</v>
      </c>
    </row>
    <row r="123" spans="1:17">
      <c r="A123" t="s">
        <v>94</v>
      </c>
      <c r="B123" t="str">
        <f>FIXED(C123,D123,E123)</f>
        <v>12345.340</v>
      </c>
      <c r="C123" s="2">
        <v>12345.34</v>
      </c>
      <c r="D123" s="2">
        <v>3</v>
      </c>
      <c r="E123" s="2" t="b">
        <v>1</v>
      </c>
      <c r="F123" s="2"/>
      <c r="G123" s="2"/>
      <c r="H123" s="2"/>
      <c r="I123" s="2"/>
      <c r="J123" s="1">
        <v>3</v>
      </c>
      <c r="P123" t="b">
        <f t="shared" si="15"/>
        <v>1</v>
      </c>
      <c r="Q123" t="b">
        <f t="shared" si="16"/>
        <v>1</v>
      </c>
    </row>
    <row r="124" spans="1:17">
      <c r="A124" t="s">
        <v>91</v>
      </c>
      <c r="B124" t="str">
        <f>FIXED(C124,D124,E124)</f>
        <v>12,345.340</v>
      </c>
      <c r="C124" s="2">
        <v>12345.34</v>
      </c>
      <c r="D124" s="2">
        <v>3</v>
      </c>
      <c r="E124" s="2" t="b">
        <v>0</v>
      </c>
      <c r="F124" s="2"/>
      <c r="G124" s="2"/>
      <c r="H124" s="2"/>
      <c r="I124" s="2"/>
      <c r="J124" s="1">
        <v>3</v>
      </c>
      <c r="P124" t="b">
        <f t="shared" si="15"/>
        <v>1</v>
      </c>
      <c r="Q124" t="b">
        <f t="shared" si="16"/>
        <v>1</v>
      </c>
    </row>
    <row r="125" spans="1:17">
      <c r="A125" t="s">
        <v>95</v>
      </c>
      <c r="B125" t="str">
        <f>FIXED(C125,D125,E125)</f>
        <v>1,234,567,891,234.56</v>
      </c>
      <c r="C125" s="2">
        <v>1234567891234.5601</v>
      </c>
      <c r="D125" s="2">
        <v>2</v>
      </c>
      <c r="E125" s="2" t="b">
        <v>0</v>
      </c>
      <c r="F125" s="2"/>
      <c r="G125" s="2"/>
      <c r="H125" s="2"/>
      <c r="I125" s="2"/>
      <c r="J125" s="1">
        <v>3</v>
      </c>
      <c r="N125" t="s">
        <v>24</v>
      </c>
      <c r="P125" t="b">
        <f t="shared" si="15"/>
        <v>1</v>
      </c>
      <c r="Q125" t="b">
        <f t="shared" si="16"/>
        <v>1</v>
      </c>
    </row>
    <row r="126" spans="1:17">
      <c r="A126" t="s">
        <v>96</v>
      </c>
      <c r="B126" t="str">
        <f>FIXED(C126,D126,E126)</f>
        <v>123,456,789,123,400.00</v>
      </c>
      <c r="C126" s="2">
        <v>123456789123400</v>
      </c>
      <c r="D126" s="2">
        <v>2</v>
      </c>
      <c r="E126" s="2" t="b">
        <v>0</v>
      </c>
      <c r="F126" s="2"/>
      <c r="G126" s="2"/>
      <c r="H126" s="2"/>
      <c r="I126" s="2"/>
      <c r="J126" s="1">
        <v>3</v>
      </c>
      <c r="N126" t="s">
        <v>24</v>
      </c>
      <c r="P126" t="b">
        <f t="shared" si="15"/>
        <v>1</v>
      </c>
      <c r="Q126" t="b">
        <f t="shared" si="16"/>
        <v>1</v>
      </c>
    </row>
    <row r="127" spans="1:17">
      <c r="A127" t="s">
        <v>97</v>
      </c>
      <c r="B127" t="str">
        <f>FIXED(C127,D127)</f>
        <v>1,234.6</v>
      </c>
      <c r="C127" s="2">
        <v>1234.567</v>
      </c>
      <c r="D127" s="2">
        <v>1</v>
      </c>
      <c r="E127" s="2"/>
      <c r="F127" s="2"/>
      <c r="G127" s="2"/>
      <c r="H127" s="2"/>
      <c r="I127" s="2"/>
      <c r="J127" s="1">
        <v>2</v>
      </c>
      <c r="P127" t="b">
        <f t="shared" si="15"/>
        <v>1</v>
      </c>
      <c r="Q127" t="b">
        <f t="shared" si="16"/>
        <v>1</v>
      </c>
    </row>
    <row r="128" spans="1:17">
      <c r="A128" t="s">
        <v>98</v>
      </c>
      <c r="B128" t="str">
        <f>FIXED(C128,D128)</f>
        <v>-1,230</v>
      </c>
      <c r="C128" s="2">
        <v>-1234.567</v>
      </c>
      <c r="D128" s="2">
        <v>-1</v>
      </c>
      <c r="E128" s="2"/>
      <c r="F128" s="2"/>
      <c r="G128" s="2"/>
      <c r="H128" s="2"/>
      <c r="I128" s="2"/>
      <c r="J128" s="1">
        <v>2</v>
      </c>
      <c r="P128" t="b">
        <f t="shared" si="15"/>
        <v>1</v>
      </c>
      <c r="Q128" t="b">
        <f t="shared" si="16"/>
        <v>1</v>
      </c>
    </row>
    <row r="129" spans="1:17">
      <c r="A129" t="s">
        <v>99</v>
      </c>
      <c r="B129" t="str">
        <f>FIXED(C129,D129,E129)</f>
        <v>1230</v>
      </c>
      <c r="C129" s="2">
        <v>1234.567</v>
      </c>
      <c r="D129" s="2">
        <v>-1</v>
      </c>
      <c r="E129" s="2" t="b">
        <v>1</v>
      </c>
      <c r="F129" s="2"/>
      <c r="G129" s="2"/>
      <c r="H129" s="2"/>
      <c r="I129" s="2"/>
      <c r="J129" s="1">
        <v>3</v>
      </c>
      <c r="P129" t="b">
        <f t="shared" si="15"/>
        <v>1</v>
      </c>
      <c r="Q129" t="b">
        <f t="shared" si="16"/>
        <v>1</v>
      </c>
    </row>
    <row r="130" spans="1:17">
      <c r="A130" t="s">
        <v>100</v>
      </c>
      <c r="B130" t="str">
        <f>FIXED(C130,D130,E130)</f>
        <v>-1230</v>
      </c>
      <c r="C130" s="2">
        <v>-1234.567</v>
      </c>
      <c r="D130" s="2">
        <v>-1</v>
      </c>
      <c r="E130" s="2" t="b">
        <v>1</v>
      </c>
      <c r="F130" s="2"/>
      <c r="G130" s="2"/>
      <c r="H130" s="2"/>
      <c r="I130" s="2"/>
      <c r="J130" s="1">
        <v>3</v>
      </c>
      <c r="P130" t="b">
        <f t="shared" si="15"/>
        <v>1</v>
      </c>
      <c r="Q130" t="b">
        <f t="shared" si="16"/>
        <v>1</v>
      </c>
    </row>
    <row r="131" spans="1:17">
      <c r="C131" s="2"/>
      <c r="D131" s="2"/>
      <c r="E131" s="2"/>
      <c r="F131" s="2"/>
      <c r="G131" s="2"/>
      <c r="H131" s="2"/>
      <c r="I131" s="2"/>
    </row>
    <row r="132" spans="1:17">
      <c r="A132" t="s">
        <v>130</v>
      </c>
      <c r="B132" t="str">
        <f>DOLLAR(C132)</f>
        <v>$123.00</v>
      </c>
      <c r="C132" s="2">
        <v>123</v>
      </c>
      <c r="D132" s="2"/>
      <c r="E132" s="2"/>
      <c r="F132" s="2"/>
      <c r="G132" s="2"/>
      <c r="H132" s="2"/>
      <c r="I132" s="2"/>
      <c r="J132" s="1">
        <v>1</v>
      </c>
      <c r="K132" t="s">
        <v>131</v>
      </c>
      <c r="L132" t="s">
        <v>131</v>
      </c>
      <c r="P132" t="b">
        <f>OR(ISBLANK(B132),IF(ISERROR(B132),ERROR.TYPE(B132)=IF(ISBLANK(M132),ERROR.TYPE(A132),ERROR.TYPE(M132)),IF(ISBLANK(M132),AND(NOT(ISBLANK(A132)),A132=B132),B132=M132)))</f>
        <v>1</v>
      </c>
      <c r="Q132" t="b">
        <f>IF(ISBLANK(O132),IF(ISERROR(P132),FALSE,P132),O132)</f>
        <v>1</v>
      </c>
    </row>
    <row r="133" spans="1:17">
      <c r="A133" t="s">
        <v>132</v>
      </c>
      <c r="B133" t="str">
        <f>DOLLAR(C133)</f>
        <v>($1,234.57)</v>
      </c>
      <c r="C133" s="2">
        <v>-1234.567</v>
      </c>
      <c r="D133" s="2"/>
      <c r="E133" s="2"/>
      <c r="F133" s="2"/>
      <c r="G133" s="2"/>
      <c r="H133" s="2"/>
      <c r="I133" s="2"/>
      <c r="J133" s="1">
        <v>1</v>
      </c>
      <c r="P133" t="b">
        <f>OR(ISBLANK(B133),IF(ISERROR(B133),ERROR.TYPE(B133)=IF(ISBLANK(M133),ERROR.TYPE(A133),ERROR.TYPE(M133)),IF(ISBLANK(M133),AND(NOT(ISBLANK(A133)),A133=B133),B133=M133)))</f>
        <v>1</v>
      </c>
      <c r="Q133" t="b">
        <f>IF(ISBLANK(O133),IF(ISERROR(P133),FALSE,P133),O133)</f>
        <v>1</v>
      </c>
    </row>
    <row r="134" spans="1:17">
      <c r="C134" s="2"/>
      <c r="D134" s="2"/>
      <c r="E134" s="2"/>
      <c r="F134" s="2"/>
      <c r="G134" s="2"/>
      <c r="H134" s="2"/>
      <c r="I134" s="2"/>
    </row>
    <row r="135" spans="1:17">
      <c r="A135" t="s">
        <v>133</v>
      </c>
      <c r="B135" t="str">
        <f>DOLLAR(C135,D135)</f>
        <v>($1,000)</v>
      </c>
      <c r="C135" s="2">
        <v>-1234.5678</v>
      </c>
      <c r="D135" s="2">
        <v>-3</v>
      </c>
      <c r="E135" s="2"/>
      <c r="F135" s="2"/>
      <c r="G135" s="2"/>
      <c r="H135" s="2"/>
      <c r="I135" s="2"/>
      <c r="J135" s="1">
        <v>2</v>
      </c>
      <c r="P135" t="b">
        <f>OR(ISBLANK(B135),IF(ISERROR(B135),ERROR.TYPE(B135)=IF(ISBLANK(M135),ERROR.TYPE(A135),ERROR.TYPE(M135)),IF(ISBLANK(M135),AND(NOT(ISBLANK(A135)),A135=B135),B135=M135)))</f>
        <v>1</v>
      </c>
      <c r="Q135" t="b">
        <f>IF(ISBLANK(O135),IF(ISERROR(P135),FALSE,P135),O135)</f>
        <v>1</v>
      </c>
    </row>
    <row r="136" spans="1:17">
      <c r="A136" t="s">
        <v>134</v>
      </c>
      <c r="B136" t="str">
        <f>DOLLAR(C136,D136)</f>
        <v>($1,234.568)</v>
      </c>
      <c r="C136" s="2">
        <v>-1234.5678</v>
      </c>
      <c r="D136" s="2">
        <v>3</v>
      </c>
      <c r="E136" s="2"/>
      <c r="F136" s="2"/>
      <c r="G136" s="2"/>
      <c r="H136" s="2"/>
      <c r="I136" s="2"/>
      <c r="J136" s="1">
        <v>2</v>
      </c>
      <c r="P136" t="b">
        <f>OR(ISBLANK(B136),IF(ISERROR(B136),ERROR.TYPE(B136)=IF(ISBLANK(M136),ERROR.TYPE(A136),ERROR.TYPE(M136)),IF(ISBLANK(M136),AND(NOT(ISBLANK(A136)),A136=B136),B136=M136)))</f>
        <v>1</v>
      </c>
      <c r="Q136" t="b">
        <f>IF(ISBLANK(O136),IF(ISERROR(P136),FALSE,P136),O136)</f>
        <v>1</v>
      </c>
    </row>
    <row r="137" spans="1:17">
      <c r="C137" s="2"/>
      <c r="D137" s="2"/>
      <c r="E137" s="2"/>
      <c r="F137" s="2"/>
      <c r="G137" s="2"/>
      <c r="H137" s="2"/>
      <c r="I137" s="2"/>
    </row>
    <row r="138" spans="1:17">
      <c r="A138" t="s">
        <v>135</v>
      </c>
      <c r="B138" t="str">
        <f t="shared" ref="B138:B149" si="17">CHAR(C138)</f>
        <v>A</v>
      </c>
      <c r="C138">
        <v>65</v>
      </c>
      <c r="J138" s="1">
        <v>1</v>
      </c>
      <c r="K138" t="s">
        <v>136</v>
      </c>
      <c r="L138" t="s">
        <v>136</v>
      </c>
      <c r="P138" t="b">
        <f t="shared" ref="P138:P149" si="18">OR(ISBLANK(B138),IF(ISERROR(B138),ERROR.TYPE(B138)=IF(ISBLANK(M138),ERROR.TYPE(A138),ERROR.TYPE(M138)),IF(ISBLANK(M138),AND(NOT(ISBLANK(A138)),A138=B138),B138=M138)))</f>
        <v>1</v>
      </c>
      <c r="Q138" t="b">
        <f t="shared" ref="Q138:Q149" si="19">IF(ISBLANK(O138),IF(ISERROR(P138),FALSE,P138),O138)</f>
        <v>1</v>
      </c>
    </row>
    <row r="139" spans="1:17">
      <c r="A139" s="5" t="s">
        <v>137</v>
      </c>
      <c r="B139" t="str">
        <f t="shared" si="17"/>
        <v>8</v>
      </c>
      <c r="C139">
        <v>56</v>
      </c>
      <c r="J139" s="1">
        <v>1</v>
      </c>
      <c r="P139" t="b">
        <f t="shared" si="18"/>
        <v>1</v>
      </c>
      <c r="Q139" t="b">
        <f t="shared" si="19"/>
        <v>1</v>
      </c>
    </row>
    <row r="140" spans="1:17">
      <c r="A140" s="5" t="s">
        <v>138</v>
      </c>
      <c r="B140" t="str">
        <f t="shared" si="17"/>
        <v>{</v>
      </c>
      <c r="C140">
        <v>123</v>
      </c>
      <c r="J140" s="1">
        <v>1</v>
      </c>
      <c r="P140" t="b">
        <f t="shared" si="18"/>
        <v>1</v>
      </c>
      <c r="Q140" t="b">
        <f t="shared" si="19"/>
        <v>1</v>
      </c>
    </row>
    <row r="141" spans="1:17">
      <c r="A141" s="5" t="s">
        <v>139</v>
      </c>
      <c r="B141" t="str">
        <f t="shared" si="17"/>
        <v>}</v>
      </c>
      <c r="C141">
        <v>125</v>
      </c>
      <c r="J141" s="1">
        <v>1</v>
      </c>
      <c r="P141" t="b">
        <f t="shared" si="18"/>
        <v>1</v>
      </c>
      <c r="Q141" t="b">
        <f t="shared" si="19"/>
        <v>1</v>
      </c>
    </row>
    <row r="142" spans="1:17">
      <c r="A142" s="5" t="s">
        <v>140</v>
      </c>
      <c r="B142" t="str">
        <f t="shared" si="17"/>
        <v>d</v>
      </c>
      <c r="C142">
        <v>100</v>
      </c>
      <c r="J142" s="1">
        <v>1</v>
      </c>
      <c r="P142" t="b">
        <f t="shared" si="18"/>
        <v>1</v>
      </c>
      <c r="Q142" t="b">
        <f t="shared" si="19"/>
        <v>1</v>
      </c>
    </row>
    <row r="143" spans="1:17">
      <c r="A143" s="5" t="s">
        <v>141</v>
      </c>
      <c r="B143" t="str">
        <f t="shared" si="17"/>
        <v></v>
      </c>
      <c r="C143">
        <v>127</v>
      </c>
      <c r="J143" s="1">
        <v>1</v>
      </c>
      <c r="L143" s="2"/>
      <c r="P143" t="b">
        <f t="shared" si="18"/>
        <v>1</v>
      </c>
      <c r="Q143" t="b">
        <f t="shared" si="19"/>
        <v>1</v>
      </c>
    </row>
    <row r="144" spans="1:17">
      <c r="A144" s="5" t="s">
        <v>142</v>
      </c>
      <c r="B144" t="str">
        <f>CHAR(C144)</f>
        <v>¬</v>
      </c>
      <c r="C144">
        <v>172</v>
      </c>
      <c r="J144" s="1">
        <v>1</v>
      </c>
      <c r="L144" s="2"/>
      <c r="P144" t="b">
        <f t="shared" si="18"/>
        <v>1</v>
      </c>
      <c r="Q144" t="b">
        <f t="shared" si="19"/>
        <v>1</v>
      </c>
    </row>
    <row r="145" spans="1:17">
      <c r="A145" s="5" t="s">
        <v>128</v>
      </c>
      <c r="B145" t="e">
        <f t="shared" si="17"/>
        <v>#VALUE!</v>
      </c>
      <c r="C145">
        <v>0</v>
      </c>
      <c r="J145" s="1">
        <v>1</v>
      </c>
      <c r="M145" s="2" t="e">
        <v>#VALUE!</v>
      </c>
      <c r="P145" t="b">
        <f t="shared" si="18"/>
        <v>1</v>
      </c>
      <c r="Q145" t="b">
        <f t="shared" si="19"/>
        <v>1</v>
      </c>
    </row>
    <row r="146" spans="1:17">
      <c r="A146" s="5" t="s">
        <v>128</v>
      </c>
      <c r="B146" t="e">
        <f t="shared" si="17"/>
        <v>#VALUE!</v>
      </c>
      <c r="C146">
        <v>256</v>
      </c>
      <c r="J146" s="1">
        <v>1</v>
      </c>
      <c r="M146" s="2" t="e">
        <v>#VALUE!</v>
      </c>
      <c r="P146" t="b">
        <f t="shared" si="18"/>
        <v>1</v>
      </c>
      <c r="Q146" t="b">
        <f t="shared" si="19"/>
        <v>1</v>
      </c>
    </row>
    <row r="147" spans="1:17">
      <c r="A147" s="5" t="s">
        <v>128</v>
      </c>
      <c r="B147" t="e">
        <f t="shared" si="17"/>
        <v>#VALUE!</v>
      </c>
      <c r="C147">
        <v>1200</v>
      </c>
      <c r="J147" s="1">
        <v>1</v>
      </c>
      <c r="M147" s="2" t="e">
        <v>#VALUE!</v>
      </c>
      <c r="P147" t="b">
        <f t="shared" si="18"/>
        <v>1</v>
      </c>
      <c r="Q147" t="b">
        <f t="shared" si="19"/>
        <v>1</v>
      </c>
    </row>
    <row r="148" spans="1:17">
      <c r="A148" s="5" t="s">
        <v>128</v>
      </c>
      <c r="B148" t="e">
        <f t="shared" si="17"/>
        <v>#VALUE!</v>
      </c>
      <c r="C148">
        <v>2050</v>
      </c>
      <c r="J148" s="1">
        <v>1</v>
      </c>
      <c r="M148" s="2" t="e">
        <v>#VALUE!</v>
      </c>
      <c r="P148" t="b">
        <f t="shared" si="18"/>
        <v>1</v>
      </c>
      <c r="Q148" t="b">
        <f t="shared" si="19"/>
        <v>1</v>
      </c>
    </row>
    <row r="149" spans="1:17">
      <c r="A149" s="5" t="s">
        <v>128</v>
      </c>
      <c r="B149" t="e">
        <f t="shared" si="17"/>
        <v>#VALUE!</v>
      </c>
      <c r="C149">
        <v>-1</v>
      </c>
      <c r="J149" s="1">
        <v>1</v>
      </c>
      <c r="M149" s="2" t="e">
        <v>#VALUE!</v>
      </c>
      <c r="P149" t="b">
        <f t="shared" si="18"/>
        <v>1</v>
      </c>
      <c r="Q149" t="b">
        <f t="shared" si="19"/>
        <v>1</v>
      </c>
    </row>
    <row r="150" spans="1:17">
      <c r="A150" s="5"/>
      <c r="M150" s="2"/>
    </row>
    <row r="151" spans="1:17">
      <c r="A151">
        <v>65</v>
      </c>
      <c r="B151">
        <f t="shared" ref="B151:B157" si="20">CODE(C151)</f>
        <v>65</v>
      </c>
      <c r="C151" t="s">
        <v>135</v>
      </c>
      <c r="D151" s="6"/>
      <c r="J151" s="1">
        <v>1</v>
      </c>
      <c r="K151" t="s">
        <v>143</v>
      </c>
      <c r="L151" t="s">
        <v>143</v>
      </c>
      <c r="P151" t="b">
        <f t="shared" ref="P151:P159" si="21">OR(ISBLANK(B151),IF(ISERROR(B151),ERROR.TYPE(B151)=IF(ISBLANK(M151),ERROR.TYPE(A151),ERROR.TYPE(M151)),IF(ISBLANK(M151),AND(NOT(ISBLANK(A151)),A151=B151),B151=M151)))</f>
        <v>1</v>
      </c>
      <c r="Q151" t="b">
        <f t="shared" ref="Q151:Q159" si="22">IF(ISBLANK(O151),IF(ISERROR(P151),FALSE,P151),O151)</f>
        <v>1</v>
      </c>
    </row>
    <row r="152" spans="1:17">
      <c r="A152">
        <v>97</v>
      </c>
      <c r="B152">
        <f t="shared" si="20"/>
        <v>97</v>
      </c>
      <c r="C152" t="s">
        <v>144</v>
      </c>
      <c r="J152" s="1">
        <v>1</v>
      </c>
      <c r="P152" t="b">
        <f t="shared" si="21"/>
        <v>1</v>
      </c>
      <c r="Q152" t="b">
        <f t="shared" si="22"/>
        <v>1</v>
      </c>
    </row>
    <row r="153" spans="1:17">
      <c r="A153">
        <v>97</v>
      </c>
      <c r="B153">
        <f t="shared" si="20"/>
        <v>97</v>
      </c>
      <c r="C153" t="s">
        <v>145</v>
      </c>
      <c r="D153" s="7"/>
      <c r="J153" s="1">
        <v>1</v>
      </c>
      <c r="L153" s="2"/>
      <c r="P153" t="b">
        <f t="shared" si="21"/>
        <v>1</v>
      </c>
      <c r="Q153" t="b">
        <f t="shared" si="22"/>
        <v>1</v>
      </c>
    </row>
    <row r="154" spans="1:17">
      <c r="A154">
        <v>49</v>
      </c>
      <c r="B154">
        <f t="shared" si="20"/>
        <v>49</v>
      </c>
      <c r="C154" s="5">
        <v>1</v>
      </c>
      <c r="J154" s="1">
        <v>1</v>
      </c>
      <c r="P154" t="b">
        <f t="shared" si="21"/>
        <v>1</v>
      </c>
      <c r="Q154" t="b">
        <f t="shared" si="22"/>
        <v>1</v>
      </c>
    </row>
    <row r="155" spans="1:17">
      <c r="A155">
        <v>49</v>
      </c>
      <c r="B155">
        <f t="shared" si="20"/>
        <v>49</v>
      </c>
      <c r="C155" s="5">
        <v>12</v>
      </c>
      <c r="J155" s="1">
        <v>1</v>
      </c>
      <c r="P155" t="b">
        <f t="shared" si="21"/>
        <v>1</v>
      </c>
      <c r="Q155" t="b">
        <f t="shared" si="22"/>
        <v>1</v>
      </c>
    </row>
    <row r="156" spans="1:17">
      <c r="A156">
        <v>127</v>
      </c>
      <c r="B156">
        <f t="shared" si="20"/>
        <v>127</v>
      </c>
      <c r="C156" t="s">
        <v>141</v>
      </c>
      <c r="J156" s="1">
        <v>1</v>
      </c>
      <c r="P156" t="b">
        <f t="shared" si="21"/>
        <v>1</v>
      </c>
      <c r="Q156" t="b">
        <f t="shared" si="22"/>
        <v>1</v>
      </c>
    </row>
    <row r="157" spans="1:17">
      <c r="A157">
        <v>104</v>
      </c>
      <c r="B157">
        <f t="shared" si="20"/>
        <v>104</v>
      </c>
      <c r="C157" s="8" t="s">
        <v>146</v>
      </c>
      <c r="J157" s="1">
        <v>1</v>
      </c>
      <c r="P157" t="b">
        <f t="shared" si="21"/>
        <v>1</v>
      </c>
      <c r="Q157" t="b">
        <f t="shared" si="22"/>
        <v>1</v>
      </c>
    </row>
    <row r="158" spans="1:17">
      <c r="A158">
        <v>63</v>
      </c>
      <c r="B158">
        <f>CODE(C158)</f>
        <v>63</v>
      </c>
      <c r="C158" s="8" t="s">
        <v>147</v>
      </c>
      <c r="J158" s="1">
        <v>1</v>
      </c>
      <c r="P158" t="b">
        <f t="shared" si="21"/>
        <v>1</v>
      </c>
      <c r="Q158" t="b">
        <f t="shared" si="22"/>
        <v>1</v>
      </c>
    </row>
    <row r="159" spans="1:17">
      <c r="A159">
        <v>246</v>
      </c>
      <c r="B159">
        <f>CODE(C159)</f>
        <v>246</v>
      </c>
      <c r="C159" s="8" t="s">
        <v>148</v>
      </c>
      <c r="J159" s="1">
        <v>1</v>
      </c>
      <c r="P159" t="b">
        <f t="shared" si="21"/>
        <v>1</v>
      </c>
      <c r="Q159" t="b">
        <f t="shared" si="22"/>
        <v>1</v>
      </c>
    </row>
    <row r="160" spans="1:17">
      <c r="C160" s="2"/>
      <c r="D160" s="2"/>
      <c r="E160" s="2"/>
      <c r="F160" s="2"/>
      <c r="G160" s="2"/>
      <c r="H160" s="2"/>
      <c r="I160" s="2"/>
    </row>
    <row r="161" spans="1:17">
      <c r="A161">
        <v>35981</v>
      </c>
      <c r="B161">
        <f t="shared" ref="B161:B223" si="23">DATEVALUE(C161)</f>
        <v>35981</v>
      </c>
      <c r="C161" s="4" t="s">
        <v>111</v>
      </c>
      <c r="D161" s="9"/>
      <c r="G161" s="4"/>
      <c r="J161" s="1">
        <v>1</v>
      </c>
      <c r="K161" t="s">
        <v>149</v>
      </c>
      <c r="L161" t="s">
        <v>149</v>
      </c>
      <c r="P161" t="b">
        <f t="shared" ref="P161:P192" si="24">OR(ISBLANK(B161),IF(ISERROR(B161),ERROR.TYPE(B161)=IF(ISBLANK(M161),ERROR.TYPE(A161),ERROR.TYPE(M161)),IF(ISBLANK(M161),AND(NOT(ISBLANK(A161)),A161=B161),B161=M161)))</f>
        <v>1</v>
      </c>
      <c r="Q161" t="b">
        <f t="shared" ref="Q161:Q192" si="25">IF(ISBLANK(O161),IF(ISERROR(P161),FALSE,P161),O161)</f>
        <v>1</v>
      </c>
    </row>
    <row r="162" spans="1:17">
      <c r="A162">
        <v>35981</v>
      </c>
      <c r="B162">
        <f t="shared" si="23"/>
        <v>35981</v>
      </c>
      <c r="C162" s="10" t="s">
        <v>112</v>
      </c>
      <c r="J162" s="1">
        <v>1</v>
      </c>
      <c r="P162" t="b">
        <f t="shared" si="24"/>
        <v>1</v>
      </c>
      <c r="Q162" t="b">
        <f t="shared" si="25"/>
        <v>1</v>
      </c>
    </row>
    <row r="163" spans="1:17">
      <c r="A163">
        <v>35981</v>
      </c>
      <c r="B163">
        <f t="shared" si="23"/>
        <v>35981</v>
      </c>
      <c r="C163" s="10" t="s">
        <v>113</v>
      </c>
      <c r="J163" s="1">
        <v>1</v>
      </c>
      <c r="P163" t="b">
        <f t="shared" si="24"/>
        <v>1</v>
      </c>
      <c r="Q163" t="b">
        <f t="shared" si="25"/>
        <v>1</v>
      </c>
    </row>
    <row r="164" spans="1:17">
      <c r="A164">
        <v>35981</v>
      </c>
      <c r="B164">
        <f t="shared" si="23"/>
        <v>35981</v>
      </c>
      <c r="C164" s="10" t="s">
        <v>114</v>
      </c>
      <c r="J164" s="1">
        <v>1</v>
      </c>
      <c r="P164" t="b">
        <f t="shared" si="24"/>
        <v>1</v>
      </c>
      <c r="Q164" t="b">
        <f t="shared" si="25"/>
        <v>1</v>
      </c>
    </row>
    <row r="165" spans="1:17">
      <c r="A165">
        <v>0</v>
      </c>
      <c r="B165">
        <f t="shared" si="23"/>
        <v>0</v>
      </c>
      <c r="C165" s="9" t="s">
        <v>101</v>
      </c>
      <c r="J165" s="1">
        <v>1</v>
      </c>
      <c r="P165" t="b">
        <f t="shared" si="24"/>
        <v>1</v>
      </c>
      <c r="Q165" t="b">
        <f t="shared" si="25"/>
        <v>1</v>
      </c>
    </row>
    <row r="166" spans="1:17">
      <c r="A166">
        <v>0</v>
      </c>
      <c r="B166">
        <f t="shared" si="23"/>
        <v>0</v>
      </c>
      <c r="C166" s="10" t="s">
        <v>102</v>
      </c>
      <c r="J166" s="1">
        <v>1</v>
      </c>
      <c r="P166" t="b">
        <f t="shared" si="24"/>
        <v>1</v>
      </c>
      <c r="Q166" t="b">
        <f t="shared" si="25"/>
        <v>1</v>
      </c>
    </row>
    <row r="167" spans="1:17">
      <c r="A167">
        <v>35981</v>
      </c>
      <c r="B167">
        <f t="shared" si="23"/>
        <v>35981</v>
      </c>
      <c r="C167" s="10" t="s">
        <v>118</v>
      </c>
      <c r="G167" s="10"/>
      <c r="J167" s="1">
        <v>1</v>
      </c>
      <c r="P167" t="b">
        <f t="shared" si="24"/>
        <v>1</v>
      </c>
      <c r="Q167" t="b">
        <f t="shared" si="25"/>
        <v>1</v>
      </c>
    </row>
    <row r="168" spans="1:17">
      <c r="A168">
        <v>35981</v>
      </c>
      <c r="B168">
        <f t="shared" si="23"/>
        <v>35981</v>
      </c>
      <c r="C168" s="10" t="s">
        <v>119</v>
      </c>
      <c r="J168" s="1">
        <v>1</v>
      </c>
      <c r="P168" t="b">
        <f t="shared" si="24"/>
        <v>1</v>
      </c>
      <c r="Q168" t="b">
        <f t="shared" si="25"/>
        <v>1</v>
      </c>
    </row>
    <row r="169" spans="1:17">
      <c r="A169">
        <v>10959</v>
      </c>
      <c r="B169">
        <f t="shared" si="23"/>
        <v>10959</v>
      </c>
      <c r="C169" s="9" t="s">
        <v>115</v>
      </c>
      <c r="J169" s="1">
        <v>1</v>
      </c>
      <c r="P169" t="b">
        <f t="shared" si="24"/>
        <v>1</v>
      </c>
      <c r="Q169" t="b">
        <f t="shared" si="25"/>
        <v>1</v>
      </c>
    </row>
    <row r="170" spans="1:17">
      <c r="A170">
        <v>47483</v>
      </c>
      <c r="B170">
        <f t="shared" si="23"/>
        <v>47483</v>
      </c>
      <c r="C170" s="10" t="s">
        <v>116</v>
      </c>
      <c r="J170" s="1">
        <v>1</v>
      </c>
      <c r="P170" t="b">
        <f t="shared" si="24"/>
        <v>1</v>
      </c>
      <c r="Q170" t="b">
        <f t="shared" si="25"/>
        <v>1</v>
      </c>
    </row>
    <row r="171" spans="1:17">
      <c r="A171">
        <v>35981</v>
      </c>
      <c r="B171">
        <f t="shared" si="23"/>
        <v>35981</v>
      </c>
      <c r="C171" s="9" t="s">
        <v>105</v>
      </c>
      <c r="J171" s="1">
        <v>1</v>
      </c>
      <c r="P171" t="b">
        <f t="shared" si="24"/>
        <v>1</v>
      </c>
      <c r="Q171" t="b">
        <f t="shared" si="25"/>
        <v>1</v>
      </c>
    </row>
    <row r="172" spans="1:17">
      <c r="A172">
        <v>35981</v>
      </c>
      <c r="B172">
        <f t="shared" si="23"/>
        <v>35981</v>
      </c>
      <c r="C172" s="10" t="s">
        <v>106</v>
      </c>
      <c r="J172" s="1">
        <v>1</v>
      </c>
      <c r="P172" t="b">
        <f t="shared" si="24"/>
        <v>1</v>
      </c>
      <c r="Q172" t="b">
        <f t="shared" si="25"/>
        <v>1</v>
      </c>
    </row>
    <row r="173" spans="1:17">
      <c r="A173">
        <v>35981</v>
      </c>
      <c r="B173">
        <f t="shared" si="23"/>
        <v>35981</v>
      </c>
      <c r="C173" s="10" t="s">
        <v>107</v>
      </c>
      <c r="J173" s="1">
        <v>1</v>
      </c>
      <c r="P173" t="b">
        <f t="shared" si="24"/>
        <v>1</v>
      </c>
      <c r="Q173" t="b">
        <f t="shared" si="25"/>
        <v>1</v>
      </c>
    </row>
    <row r="174" spans="1:17">
      <c r="A174">
        <v>35981</v>
      </c>
      <c r="B174">
        <f t="shared" si="23"/>
        <v>35981</v>
      </c>
      <c r="C174" s="9" t="s">
        <v>108</v>
      </c>
      <c r="J174" s="1">
        <v>1</v>
      </c>
      <c r="P174" t="b">
        <f t="shared" si="24"/>
        <v>1</v>
      </c>
      <c r="Q174" t="b">
        <f t="shared" si="25"/>
        <v>1</v>
      </c>
    </row>
    <row r="175" spans="1:17">
      <c r="A175">
        <v>35981</v>
      </c>
      <c r="B175">
        <f t="shared" si="23"/>
        <v>35981</v>
      </c>
      <c r="C175" s="10" t="s">
        <v>109</v>
      </c>
      <c r="J175" s="1">
        <v>1</v>
      </c>
      <c r="P175" t="b">
        <f t="shared" si="24"/>
        <v>1</v>
      </c>
      <c r="Q175" t="b">
        <f t="shared" si="25"/>
        <v>1</v>
      </c>
    </row>
    <row r="176" spans="1:17">
      <c r="A176">
        <v>35981</v>
      </c>
      <c r="B176">
        <f t="shared" si="23"/>
        <v>35981</v>
      </c>
      <c r="C176" s="10" t="s">
        <v>110</v>
      </c>
      <c r="J176" s="1">
        <v>1</v>
      </c>
      <c r="P176" t="b">
        <f t="shared" si="24"/>
        <v>1</v>
      </c>
      <c r="Q176" t="b">
        <f t="shared" si="25"/>
        <v>1</v>
      </c>
    </row>
    <row r="177" spans="1:17">
      <c r="A177">
        <v>39106</v>
      </c>
      <c r="B177">
        <f t="shared" si="23"/>
        <v>39106</v>
      </c>
      <c r="C177" s="10" t="s">
        <v>150</v>
      </c>
      <c r="J177" s="1">
        <v>1</v>
      </c>
      <c r="P177" t="b">
        <f t="shared" si="24"/>
        <v>1</v>
      </c>
      <c r="Q177" t="b">
        <f t="shared" si="25"/>
        <v>1</v>
      </c>
    </row>
    <row r="178" spans="1:17">
      <c r="A178">
        <v>39106</v>
      </c>
      <c r="B178">
        <f t="shared" si="23"/>
        <v>39106</v>
      </c>
      <c r="C178" s="9" t="s">
        <v>151</v>
      </c>
      <c r="J178" s="1">
        <v>1</v>
      </c>
      <c r="P178" t="b">
        <f t="shared" si="24"/>
        <v>1</v>
      </c>
      <c r="Q178" t="b">
        <f t="shared" si="25"/>
        <v>1</v>
      </c>
    </row>
    <row r="179" spans="1:17">
      <c r="A179" s="5" t="s">
        <v>128</v>
      </c>
      <c r="B179">
        <f t="shared" si="23"/>
        <v>37993</v>
      </c>
      <c r="C179" s="4" t="s">
        <v>152</v>
      </c>
      <c r="E179" s="4"/>
      <c r="J179" s="1">
        <v>1</v>
      </c>
      <c r="M179">
        <v>37993</v>
      </c>
      <c r="P179" t="b">
        <f t="shared" si="24"/>
        <v>1</v>
      </c>
      <c r="Q179" t="b">
        <f t="shared" si="25"/>
        <v>1</v>
      </c>
    </row>
    <row r="180" spans="1:17">
      <c r="A180" s="5" t="s">
        <v>128</v>
      </c>
      <c r="B180">
        <f t="shared" si="23"/>
        <v>37993</v>
      </c>
      <c r="C180" s="9" t="s">
        <v>153</v>
      </c>
      <c r="J180" s="1">
        <v>1</v>
      </c>
      <c r="M180">
        <v>37993</v>
      </c>
      <c r="P180" t="b">
        <f t="shared" si="24"/>
        <v>1</v>
      </c>
      <c r="Q180" t="b">
        <f t="shared" si="25"/>
        <v>1</v>
      </c>
    </row>
    <row r="181" spans="1:17">
      <c r="A181" s="5" t="s">
        <v>128</v>
      </c>
      <c r="B181">
        <f t="shared" si="23"/>
        <v>37993</v>
      </c>
      <c r="C181" s="10" t="s">
        <v>154</v>
      </c>
      <c r="J181" s="1">
        <v>1</v>
      </c>
      <c r="M181">
        <v>37993</v>
      </c>
      <c r="P181" t="b">
        <f t="shared" si="24"/>
        <v>1</v>
      </c>
      <c r="Q181" t="b">
        <f t="shared" si="25"/>
        <v>1</v>
      </c>
    </row>
    <row r="182" spans="1:17">
      <c r="A182" s="11">
        <v>37993</v>
      </c>
      <c r="B182">
        <f t="shared" si="23"/>
        <v>37993</v>
      </c>
      <c r="C182" s="10" t="s">
        <v>155</v>
      </c>
      <c r="J182" s="1">
        <v>1</v>
      </c>
      <c r="P182" t="b">
        <f t="shared" si="24"/>
        <v>1</v>
      </c>
      <c r="Q182" t="b">
        <f t="shared" si="25"/>
        <v>1</v>
      </c>
    </row>
    <row r="183" spans="1:17">
      <c r="A183" s="5" t="s">
        <v>128</v>
      </c>
      <c r="B183" t="e">
        <f t="shared" si="23"/>
        <v>#VALUE!</v>
      </c>
      <c r="C183" s="10" t="s">
        <v>156</v>
      </c>
      <c r="J183" s="1">
        <v>1</v>
      </c>
      <c r="M183" s="2" t="e">
        <v>#VALUE!</v>
      </c>
      <c r="P183" t="b">
        <f t="shared" si="24"/>
        <v>1</v>
      </c>
      <c r="Q183" t="b">
        <f t="shared" si="25"/>
        <v>1</v>
      </c>
    </row>
    <row r="184" spans="1:17">
      <c r="A184">
        <v>37076</v>
      </c>
      <c r="B184">
        <f t="shared" si="23"/>
        <v>37076</v>
      </c>
      <c r="C184" s="4" t="s">
        <v>157</v>
      </c>
      <c r="J184" s="1">
        <v>1</v>
      </c>
      <c r="P184" t="b">
        <f t="shared" si="24"/>
        <v>1</v>
      </c>
      <c r="Q184" t="b">
        <f t="shared" si="25"/>
        <v>1</v>
      </c>
    </row>
    <row r="185" spans="1:17">
      <c r="A185">
        <v>37076</v>
      </c>
      <c r="B185">
        <f t="shared" si="23"/>
        <v>37076</v>
      </c>
      <c r="C185" s="4" t="s">
        <v>158</v>
      </c>
      <c r="J185" s="1">
        <v>1</v>
      </c>
      <c r="P185" t="b">
        <f t="shared" si="24"/>
        <v>1</v>
      </c>
      <c r="Q185" t="b">
        <f t="shared" si="25"/>
        <v>1</v>
      </c>
    </row>
    <row r="186" spans="1:17">
      <c r="A186">
        <v>37076</v>
      </c>
      <c r="B186">
        <f t="shared" si="23"/>
        <v>37076</v>
      </c>
      <c r="C186" s="10" t="s">
        <v>159</v>
      </c>
      <c r="J186" s="1">
        <v>1</v>
      </c>
      <c r="P186" t="b">
        <f t="shared" si="24"/>
        <v>1</v>
      </c>
      <c r="Q186" t="b">
        <f t="shared" si="25"/>
        <v>1</v>
      </c>
    </row>
    <row r="187" spans="1:17">
      <c r="A187" s="5" t="s">
        <v>128</v>
      </c>
      <c r="B187">
        <f t="shared" si="23"/>
        <v>35222</v>
      </c>
      <c r="C187" s="9" t="s">
        <v>160</v>
      </c>
      <c r="J187" s="1">
        <v>1</v>
      </c>
      <c r="M187">
        <v>35222</v>
      </c>
      <c r="P187" t="b">
        <f t="shared" si="24"/>
        <v>1</v>
      </c>
      <c r="Q187" t="b">
        <f t="shared" si="25"/>
        <v>1</v>
      </c>
    </row>
    <row r="188" spans="1:17">
      <c r="A188" s="5" t="s">
        <v>128</v>
      </c>
      <c r="B188">
        <f t="shared" si="23"/>
        <v>39106</v>
      </c>
      <c r="C188" s="9" t="s">
        <v>161</v>
      </c>
      <c r="D188" s="4"/>
      <c r="J188" s="1">
        <v>1</v>
      </c>
      <c r="M188">
        <v>39106</v>
      </c>
      <c r="P188" t="b">
        <f t="shared" si="24"/>
        <v>1</v>
      </c>
      <c r="Q188" t="b">
        <f t="shared" si="25"/>
        <v>1</v>
      </c>
    </row>
    <row r="189" spans="1:17">
      <c r="A189" s="5" t="s">
        <v>128</v>
      </c>
      <c r="B189">
        <f t="shared" si="23"/>
        <v>39106</v>
      </c>
      <c r="C189" s="9" t="s">
        <v>162</v>
      </c>
      <c r="J189" s="1">
        <v>1</v>
      </c>
      <c r="M189">
        <v>39106</v>
      </c>
      <c r="P189" t="b">
        <f t="shared" si="24"/>
        <v>1</v>
      </c>
      <c r="Q189" t="b">
        <f t="shared" si="25"/>
        <v>1</v>
      </c>
    </row>
    <row r="190" spans="1:17">
      <c r="A190" s="5" t="s">
        <v>128</v>
      </c>
      <c r="B190">
        <f t="shared" si="23"/>
        <v>39106</v>
      </c>
      <c r="C190" s="10" t="s">
        <v>163</v>
      </c>
      <c r="J190" s="1">
        <v>1</v>
      </c>
      <c r="M190">
        <v>39106</v>
      </c>
      <c r="P190" t="b">
        <f t="shared" si="24"/>
        <v>1</v>
      </c>
      <c r="Q190" t="b">
        <f t="shared" si="25"/>
        <v>1</v>
      </c>
    </row>
    <row r="191" spans="1:17">
      <c r="A191" s="5" t="s">
        <v>128</v>
      </c>
      <c r="B191">
        <f t="shared" si="23"/>
        <v>39106</v>
      </c>
      <c r="C191" s="10" t="s">
        <v>164</v>
      </c>
      <c r="J191" s="1">
        <v>1</v>
      </c>
      <c r="M191">
        <v>39106</v>
      </c>
      <c r="P191" t="b">
        <f t="shared" si="24"/>
        <v>1</v>
      </c>
      <c r="Q191" t="b">
        <f t="shared" si="25"/>
        <v>1</v>
      </c>
    </row>
    <row r="192" spans="1:17">
      <c r="A192" s="5" t="s">
        <v>128</v>
      </c>
      <c r="B192" t="e">
        <f t="shared" si="23"/>
        <v>#VALUE!</v>
      </c>
      <c r="C192" s="10" t="s">
        <v>165</v>
      </c>
      <c r="J192" s="1">
        <v>1</v>
      </c>
      <c r="M192" s="2" t="e">
        <v>#VALUE!</v>
      </c>
      <c r="P192" t="b">
        <f t="shared" si="24"/>
        <v>1</v>
      </c>
      <c r="Q192" t="b">
        <f t="shared" si="25"/>
        <v>1</v>
      </c>
    </row>
    <row r="193" spans="1:17">
      <c r="A193" s="5" t="s">
        <v>128</v>
      </c>
      <c r="B193">
        <f t="shared" si="23"/>
        <v>39106</v>
      </c>
      <c r="C193" s="10" t="s">
        <v>166</v>
      </c>
      <c r="J193" s="1">
        <v>1</v>
      </c>
      <c r="M193">
        <v>39106</v>
      </c>
      <c r="P193" t="b">
        <f t="shared" ref="P193:P225" si="26">OR(ISBLANK(B193),IF(ISERROR(B193),ERROR.TYPE(B193)=IF(ISBLANK(M193),ERROR.TYPE(A193),ERROR.TYPE(M193)),IF(ISBLANK(M193),AND(NOT(ISBLANK(A193)),A193=B193),B193=M193)))</f>
        <v>1</v>
      </c>
      <c r="Q193" t="b">
        <f t="shared" ref="Q193:Q224" si="27">IF(ISBLANK(O193),IF(ISERROR(P193),FALSE,P193),O193)</f>
        <v>1</v>
      </c>
    </row>
    <row r="194" spans="1:17">
      <c r="A194" s="5" t="s">
        <v>128</v>
      </c>
      <c r="B194">
        <f t="shared" si="23"/>
        <v>39669</v>
      </c>
      <c r="C194" s="10" t="s">
        <v>167</v>
      </c>
      <c r="J194" s="1">
        <v>1</v>
      </c>
      <c r="M194">
        <v>39669</v>
      </c>
      <c r="P194" t="b">
        <f t="shared" si="26"/>
        <v>1</v>
      </c>
      <c r="Q194" t="b">
        <f t="shared" si="27"/>
        <v>1</v>
      </c>
    </row>
    <row r="195" spans="1:17">
      <c r="A195" s="5" t="s">
        <v>128</v>
      </c>
      <c r="B195">
        <f t="shared" si="23"/>
        <v>39471</v>
      </c>
      <c r="C195" s="9" t="s">
        <v>168</v>
      </c>
      <c r="J195" s="1">
        <v>1</v>
      </c>
      <c r="M195">
        <v>39106</v>
      </c>
      <c r="O195" t="b">
        <f>TRUE</f>
        <v>1</v>
      </c>
      <c r="P195" t="b">
        <f t="shared" si="26"/>
        <v>0</v>
      </c>
      <c r="Q195" t="b">
        <f t="shared" si="27"/>
        <v>1</v>
      </c>
    </row>
    <row r="196" spans="1:17">
      <c r="A196" s="5" t="s">
        <v>128</v>
      </c>
      <c r="B196">
        <f t="shared" si="23"/>
        <v>39471</v>
      </c>
      <c r="C196" s="10" t="s">
        <v>169</v>
      </c>
      <c r="J196" s="1">
        <v>1</v>
      </c>
      <c r="M196">
        <v>39106</v>
      </c>
      <c r="O196" t="b">
        <f>TRUE</f>
        <v>1</v>
      </c>
      <c r="P196" t="b">
        <f t="shared" si="26"/>
        <v>0</v>
      </c>
      <c r="Q196" t="b">
        <f t="shared" si="27"/>
        <v>1</v>
      </c>
    </row>
    <row r="197" spans="1:17">
      <c r="A197" s="5" t="s">
        <v>128</v>
      </c>
      <c r="B197">
        <f t="shared" si="23"/>
        <v>39471</v>
      </c>
      <c r="C197" s="10" t="s">
        <v>170</v>
      </c>
      <c r="J197" s="1">
        <v>1</v>
      </c>
      <c r="M197">
        <v>39106</v>
      </c>
      <c r="O197" t="b">
        <v>1</v>
      </c>
      <c r="P197" t="b">
        <f t="shared" si="26"/>
        <v>0</v>
      </c>
      <c r="Q197" t="b">
        <f t="shared" si="27"/>
        <v>1</v>
      </c>
    </row>
    <row r="198" spans="1:17">
      <c r="A198" s="5" t="s">
        <v>128</v>
      </c>
      <c r="B198">
        <f t="shared" si="23"/>
        <v>39670</v>
      </c>
      <c r="C198" s="9" t="s">
        <v>171</v>
      </c>
      <c r="J198" s="1">
        <v>1</v>
      </c>
      <c r="M198">
        <v>39304</v>
      </c>
      <c r="O198" t="b">
        <f>TRUE</f>
        <v>1</v>
      </c>
      <c r="P198" t="b">
        <f t="shared" si="26"/>
        <v>0</v>
      </c>
      <c r="Q198" t="b">
        <f t="shared" si="27"/>
        <v>1</v>
      </c>
    </row>
    <row r="199" spans="1:17">
      <c r="A199" s="5" t="s">
        <v>128</v>
      </c>
      <c r="B199">
        <f t="shared" si="23"/>
        <v>39670</v>
      </c>
      <c r="C199" s="10" t="s">
        <v>172</v>
      </c>
      <c r="J199" s="1">
        <v>1</v>
      </c>
      <c r="M199">
        <v>39304</v>
      </c>
      <c r="O199" t="b">
        <f>TRUE</f>
        <v>1</v>
      </c>
      <c r="P199" t="b">
        <f t="shared" si="26"/>
        <v>0</v>
      </c>
      <c r="Q199" t="b">
        <f t="shared" si="27"/>
        <v>1</v>
      </c>
    </row>
    <row r="200" spans="1:17">
      <c r="A200" s="5" t="s">
        <v>128</v>
      </c>
      <c r="B200">
        <f t="shared" si="23"/>
        <v>39670</v>
      </c>
      <c r="C200" s="10" t="s">
        <v>173</v>
      </c>
      <c r="J200" s="1">
        <v>1</v>
      </c>
      <c r="M200">
        <v>39304</v>
      </c>
      <c r="O200" t="b">
        <f>TRUE</f>
        <v>1</v>
      </c>
      <c r="P200" t="b">
        <f t="shared" si="26"/>
        <v>0</v>
      </c>
      <c r="Q200" t="b">
        <f t="shared" si="27"/>
        <v>1</v>
      </c>
    </row>
    <row r="201" spans="1:17">
      <c r="A201" s="5" t="s">
        <v>128</v>
      </c>
      <c r="B201">
        <f t="shared" si="23"/>
        <v>39304</v>
      </c>
      <c r="C201" s="9" t="s">
        <v>174</v>
      </c>
      <c r="J201" s="1">
        <v>1</v>
      </c>
      <c r="M201">
        <v>39304</v>
      </c>
      <c r="P201" t="b">
        <f t="shared" si="26"/>
        <v>1</v>
      </c>
      <c r="Q201" t="b">
        <f t="shared" si="27"/>
        <v>1</v>
      </c>
    </row>
    <row r="202" spans="1:17">
      <c r="A202" s="5" t="s">
        <v>128</v>
      </c>
      <c r="B202">
        <f t="shared" si="23"/>
        <v>39666</v>
      </c>
      <c r="C202" s="9" t="s">
        <v>175</v>
      </c>
      <c r="J202" s="1">
        <v>1</v>
      </c>
      <c r="M202">
        <v>39300</v>
      </c>
      <c r="O202" t="b">
        <f>TRUE</f>
        <v>1</v>
      </c>
      <c r="P202" t="b">
        <f t="shared" si="26"/>
        <v>0</v>
      </c>
      <c r="Q202" t="b">
        <f t="shared" si="27"/>
        <v>1</v>
      </c>
    </row>
    <row r="203" spans="1:17">
      <c r="A203" s="5" t="s">
        <v>128</v>
      </c>
      <c r="B203">
        <f t="shared" si="23"/>
        <v>38930</v>
      </c>
      <c r="C203" s="9" t="s">
        <v>176</v>
      </c>
      <c r="J203" s="1">
        <v>1</v>
      </c>
      <c r="M203">
        <v>38930</v>
      </c>
      <c r="P203" t="b">
        <f t="shared" si="26"/>
        <v>1</v>
      </c>
      <c r="Q203" t="b">
        <f t="shared" si="27"/>
        <v>1</v>
      </c>
    </row>
    <row r="204" spans="1:17">
      <c r="A204" s="5" t="s">
        <v>128</v>
      </c>
      <c r="B204">
        <f t="shared" si="23"/>
        <v>10990</v>
      </c>
      <c r="C204" s="9" t="s">
        <v>177</v>
      </c>
      <c r="J204" s="1">
        <v>1</v>
      </c>
      <c r="M204">
        <v>10990</v>
      </c>
      <c r="P204" t="b">
        <f t="shared" si="26"/>
        <v>1</v>
      </c>
      <c r="Q204" t="b">
        <f t="shared" si="27"/>
        <v>1</v>
      </c>
    </row>
    <row r="205" spans="1:17">
      <c r="A205" s="5" t="s">
        <v>128</v>
      </c>
      <c r="B205">
        <f t="shared" si="23"/>
        <v>39669</v>
      </c>
      <c r="C205" s="9" t="s">
        <v>178</v>
      </c>
      <c r="J205" s="1">
        <v>1</v>
      </c>
      <c r="M205">
        <v>39669</v>
      </c>
      <c r="P205" t="b">
        <f t="shared" si="26"/>
        <v>1</v>
      </c>
      <c r="Q205" t="b">
        <f t="shared" si="27"/>
        <v>1</v>
      </c>
    </row>
    <row r="206" spans="1:17">
      <c r="A206" s="5" t="s">
        <v>128</v>
      </c>
      <c r="B206">
        <f t="shared" si="23"/>
        <v>39669</v>
      </c>
      <c r="C206" s="9" t="s">
        <v>179</v>
      </c>
      <c r="J206" s="1">
        <v>1</v>
      </c>
      <c r="M206">
        <v>39669</v>
      </c>
      <c r="P206" t="b">
        <f t="shared" si="26"/>
        <v>1</v>
      </c>
      <c r="Q206" t="b">
        <f t="shared" si="27"/>
        <v>1</v>
      </c>
    </row>
    <row r="207" spans="1:17">
      <c r="A207" s="5" t="s">
        <v>128</v>
      </c>
      <c r="B207">
        <f t="shared" si="23"/>
        <v>39669</v>
      </c>
      <c r="C207" s="10" t="s">
        <v>180</v>
      </c>
      <c r="J207" s="1">
        <v>1</v>
      </c>
      <c r="M207">
        <v>39669</v>
      </c>
      <c r="P207" t="b">
        <f t="shared" si="26"/>
        <v>1</v>
      </c>
      <c r="Q207" t="b">
        <f t="shared" si="27"/>
        <v>1</v>
      </c>
    </row>
    <row r="208" spans="1:17">
      <c r="A208" s="5" t="s">
        <v>128</v>
      </c>
      <c r="B208">
        <f t="shared" si="23"/>
        <v>39471</v>
      </c>
      <c r="C208" s="10" t="s">
        <v>181</v>
      </c>
      <c r="J208" s="1">
        <v>1</v>
      </c>
      <c r="M208">
        <v>39106</v>
      </c>
      <c r="O208" t="b">
        <f>TRUE</f>
        <v>1</v>
      </c>
      <c r="P208" t="b">
        <f t="shared" si="26"/>
        <v>0</v>
      </c>
      <c r="Q208" t="b">
        <f t="shared" si="27"/>
        <v>1</v>
      </c>
    </row>
    <row r="209" spans="1:17">
      <c r="A209" s="5" t="s">
        <v>128</v>
      </c>
      <c r="B209" t="e">
        <f t="shared" si="23"/>
        <v>#VALUE!</v>
      </c>
      <c r="C209" s="10" t="s">
        <v>182</v>
      </c>
      <c r="J209" s="1">
        <v>1</v>
      </c>
      <c r="M209" s="2" t="e">
        <v>#VALUE!</v>
      </c>
      <c r="P209" t="b">
        <f t="shared" si="26"/>
        <v>1</v>
      </c>
      <c r="Q209" t="b">
        <f t="shared" si="27"/>
        <v>1</v>
      </c>
    </row>
    <row r="210" spans="1:17">
      <c r="A210" s="5" t="s">
        <v>128</v>
      </c>
      <c r="B210" t="e">
        <f t="shared" si="23"/>
        <v>#VALUE!</v>
      </c>
      <c r="C210" s="12" t="s">
        <v>183</v>
      </c>
      <c r="J210" s="1">
        <v>1</v>
      </c>
      <c r="M210" s="2" t="e">
        <v>#VALUE!</v>
      </c>
      <c r="P210" t="b">
        <f t="shared" si="26"/>
        <v>1</v>
      </c>
      <c r="Q210" t="b">
        <f t="shared" si="27"/>
        <v>1</v>
      </c>
    </row>
    <row r="211" spans="1:17">
      <c r="A211" s="5" t="s">
        <v>128</v>
      </c>
      <c r="B211" s="11">
        <f t="shared" si="23"/>
        <v>13516</v>
      </c>
      <c r="C211" s="12" t="s">
        <v>184</v>
      </c>
      <c r="J211" s="1">
        <v>1</v>
      </c>
      <c r="M211">
        <v>13516</v>
      </c>
      <c r="P211" t="b">
        <f t="shared" si="26"/>
        <v>1</v>
      </c>
      <c r="Q211" t="b">
        <f t="shared" si="27"/>
        <v>1</v>
      </c>
    </row>
    <row r="212" spans="1:17">
      <c r="A212" s="5" t="s">
        <v>128</v>
      </c>
      <c r="B212" s="11">
        <f t="shared" si="23"/>
        <v>13516</v>
      </c>
      <c r="C212" s="12" t="s">
        <v>185</v>
      </c>
      <c r="J212" s="1">
        <v>1</v>
      </c>
      <c r="M212">
        <v>13516</v>
      </c>
      <c r="P212" t="b">
        <f t="shared" si="26"/>
        <v>1</v>
      </c>
      <c r="Q212" t="b">
        <f t="shared" si="27"/>
        <v>1</v>
      </c>
    </row>
    <row r="213" spans="1:17">
      <c r="A213" s="5" t="s">
        <v>128</v>
      </c>
      <c r="B213" s="11">
        <f t="shared" si="23"/>
        <v>13516</v>
      </c>
      <c r="C213" s="12" t="s">
        <v>186</v>
      </c>
      <c r="J213" s="1">
        <v>1</v>
      </c>
      <c r="M213">
        <v>13516</v>
      </c>
      <c r="P213" t="b">
        <f t="shared" si="26"/>
        <v>1</v>
      </c>
      <c r="Q213" t="b">
        <f t="shared" si="27"/>
        <v>1</v>
      </c>
    </row>
    <row r="214" spans="1:17">
      <c r="A214" s="5" t="s">
        <v>128</v>
      </c>
      <c r="B214" s="11">
        <f t="shared" si="23"/>
        <v>39455</v>
      </c>
      <c r="C214" s="12" t="s">
        <v>187</v>
      </c>
      <c r="J214" s="1">
        <v>1</v>
      </c>
      <c r="M214">
        <v>39090</v>
      </c>
      <c r="O214" t="b">
        <f>TRUE</f>
        <v>1</v>
      </c>
      <c r="P214" t="b">
        <f t="shared" si="26"/>
        <v>0</v>
      </c>
      <c r="Q214" t="b">
        <f t="shared" si="27"/>
        <v>1</v>
      </c>
    </row>
    <row r="215" spans="1:17">
      <c r="A215" s="5" t="s">
        <v>203</v>
      </c>
      <c r="B215" s="11" t="e">
        <f t="shared" si="23"/>
        <v>#VALUE!</v>
      </c>
      <c r="C215" s="12" t="s">
        <v>188</v>
      </c>
      <c r="J215" s="1">
        <v>1</v>
      </c>
      <c r="M215" s="2" t="e">
        <v>#VALUE!</v>
      </c>
      <c r="P215" t="b">
        <f t="shared" si="26"/>
        <v>1</v>
      </c>
      <c r="Q215" t="b">
        <f t="shared" si="27"/>
        <v>1</v>
      </c>
    </row>
    <row r="216" spans="1:17">
      <c r="A216" s="5" t="s">
        <v>128</v>
      </c>
      <c r="B216" s="11">
        <f t="shared" si="23"/>
        <v>39448</v>
      </c>
      <c r="C216" s="12" t="s">
        <v>189</v>
      </c>
      <c r="J216" s="1">
        <v>1</v>
      </c>
      <c r="M216">
        <v>39448</v>
      </c>
      <c r="P216" t="b">
        <f t="shared" si="26"/>
        <v>1</v>
      </c>
      <c r="Q216" t="b">
        <f t="shared" si="27"/>
        <v>1</v>
      </c>
    </row>
    <row r="217" spans="1:17">
      <c r="A217" s="11">
        <v>39090</v>
      </c>
      <c r="B217" s="11">
        <f t="shared" si="23"/>
        <v>39090</v>
      </c>
      <c r="C217" s="12" t="s">
        <v>190</v>
      </c>
      <c r="J217" s="1">
        <v>1</v>
      </c>
      <c r="P217" t="b">
        <f t="shared" si="26"/>
        <v>1</v>
      </c>
      <c r="Q217" t="b">
        <f t="shared" si="27"/>
        <v>1</v>
      </c>
    </row>
    <row r="218" spans="1:17">
      <c r="A218" s="5" t="s">
        <v>128</v>
      </c>
      <c r="B218" t="e">
        <f t="shared" si="23"/>
        <v>#VALUE!</v>
      </c>
      <c r="C218" s="10" t="s">
        <v>191</v>
      </c>
      <c r="J218" s="1">
        <v>1</v>
      </c>
      <c r="M218" s="2" t="e">
        <v>#VALUE!</v>
      </c>
      <c r="P218" t="b">
        <f t="shared" si="26"/>
        <v>1</v>
      </c>
      <c r="Q218" t="b">
        <f t="shared" si="27"/>
        <v>1</v>
      </c>
    </row>
    <row r="219" spans="1:17">
      <c r="A219" s="5" t="s">
        <v>128</v>
      </c>
      <c r="B219" t="e">
        <f t="shared" si="23"/>
        <v>#VALUE!</v>
      </c>
      <c r="C219" s="10" t="s">
        <v>192</v>
      </c>
      <c r="J219" s="1">
        <v>1</v>
      </c>
      <c r="M219" s="2" t="e">
        <v>#VALUE!</v>
      </c>
      <c r="P219" t="b">
        <f t="shared" si="26"/>
        <v>1</v>
      </c>
      <c r="Q219" t="b">
        <f t="shared" si="27"/>
        <v>1</v>
      </c>
    </row>
    <row r="220" spans="1:17">
      <c r="A220" s="5" t="s">
        <v>128</v>
      </c>
      <c r="B220" t="e">
        <f t="shared" si="23"/>
        <v>#VALUE!</v>
      </c>
      <c r="C220" s="10" t="s">
        <v>193</v>
      </c>
      <c r="J220" s="1">
        <v>1</v>
      </c>
      <c r="M220" s="2" t="e">
        <v>#VALUE!</v>
      </c>
      <c r="P220" t="b">
        <f t="shared" si="26"/>
        <v>1</v>
      </c>
      <c r="Q220" t="b">
        <f t="shared" si="27"/>
        <v>1</v>
      </c>
    </row>
    <row r="221" spans="1:17">
      <c r="A221" s="5" t="s">
        <v>128</v>
      </c>
      <c r="B221" t="e">
        <f t="shared" si="23"/>
        <v>#VALUE!</v>
      </c>
      <c r="C221" s="10" t="s">
        <v>194</v>
      </c>
      <c r="J221" s="1">
        <v>1</v>
      </c>
      <c r="M221" s="2" t="e">
        <v>#VALUE!</v>
      </c>
      <c r="P221" t="b">
        <f t="shared" si="26"/>
        <v>1</v>
      </c>
      <c r="Q221" t="b">
        <f t="shared" si="27"/>
        <v>1</v>
      </c>
    </row>
    <row r="222" spans="1:17">
      <c r="A222" s="5" t="s">
        <v>128</v>
      </c>
      <c r="B222" t="e">
        <f t="shared" si="23"/>
        <v>#VALUE!</v>
      </c>
      <c r="C222" s="9" t="s">
        <v>195</v>
      </c>
      <c r="J222" s="1">
        <v>1</v>
      </c>
      <c r="M222" s="2" t="e">
        <v>#VALUE!</v>
      </c>
      <c r="P222" t="b">
        <f t="shared" si="26"/>
        <v>1</v>
      </c>
      <c r="Q222" t="b">
        <f t="shared" si="27"/>
        <v>1</v>
      </c>
    </row>
    <row r="223" spans="1:17">
      <c r="A223" s="5" t="s">
        <v>128</v>
      </c>
      <c r="B223" t="e">
        <f t="shared" si="23"/>
        <v>#VALUE!</v>
      </c>
      <c r="C223" s="10" t="s">
        <v>196</v>
      </c>
      <c r="J223" s="1">
        <v>1</v>
      </c>
      <c r="M223" s="2" t="e">
        <v>#VALUE!</v>
      </c>
      <c r="P223" t="b">
        <f t="shared" si="26"/>
        <v>1</v>
      </c>
      <c r="Q223" t="b">
        <f t="shared" si="27"/>
        <v>1</v>
      </c>
    </row>
    <row r="224" spans="1:17">
      <c r="A224" s="5" t="s">
        <v>204</v>
      </c>
      <c r="B224" t="e">
        <f>DATEVALUE(C224)</f>
        <v>#VALUE!</v>
      </c>
      <c r="C224" s="10" t="s">
        <v>197</v>
      </c>
      <c r="J224" s="1">
        <v>1</v>
      </c>
      <c r="M224" s="2" t="e">
        <v>#VALUE!</v>
      </c>
      <c r="P224" t="b">
        <f t="shared" si="26"/>
        <v>1</v>
      </c>
      <c r="Q224" t="b">
        <f t="shared" si="27"/>
        <v>1</v>
      </c>
    </row>
    <row r="225" spans="1:17">
      <c r="A225" s="5" t="s">
        <v>128</v>
      </c>
      <c r="B225" t="e">
        <f>DATEVALUE(C225)</f>
        <v>#VALUE!</v>
      </c>
      <c r="C225" s="10" t="s">
        <v>198</v>
      </c>
      <c r="J225" s="1">
        <v>1</v>
      </c>
      <c r="M225" s="2" t="e">
        <v>#VALUE!</v>
      </c>
      <c r="P225" t="b">
        <f t="shared" si="26"/>
        <v>1</v>
      </c>
      <c r="Q225" t="b">
        <f>IF(ISBLANK(O225),IF(ISERROR(P225),FALSE,P225),O225)</f>
        <v>1</v>
      </c>
    </row>
    <row r="226" spans="1:17">
      <c r="C226" s="10"/>
    </row>
    <row r="227" spans="1:17">
      <c r="A227">
        <v>0.50902777777810115</v>
      </c>
      <c r="B227">
        <f t="shared" ref="B227:B249" si="28">TIMEVALUE(C227)</f>
        <v>0.50902777777810115</v>
      </c>
      <c r="C227" s="10" t="s">
        <v>199</v>
      </c>
      <c r="J227" s="1">
        <v>1</v>
      </c>
      <c r="K227" t="s">
        <v>200</v>
      </c>
      <c r="L227" t="s">
        <v>200</v>
      </c>
      <c r="P227" t="b">
        <f t="shared" ref="P227:P249" si="29">OR(ISBLANK(B227),IF(ISERROR(B227),ERROR.TYPE(B227)=IF(ISBLANK(M227),ERROR.TYPE(A227),ERROR.TYPE(M227)),IF(ISBLANK(M227),AND(NOT(ISBLANK(A227)),A227=B227),B227=M227)))</f>
        <v>1</v>
      </c>
      <c r="Q227" t="b">
        <f t="shared" ref="Q227:Q249" si="30">IF(ISBLANK(O227),IF(ISERROR(P227),FALSE,P227),O227)</f>
        <v>1</v>
      </c>
    </row>
    <row r="228" spans="1:17">
      <c r="A228">
        <v>0.5091898148166365</v>
      </c>
      <c r="B228">
        <f t="shared" si="28"/>
        <v>0.5091898148166365</v>
      </c>
      <c r="C228" s="10" t="s">
        <v>114</v>
      </c>
      <c r="J228" s="1">
        <v>1</v>
      </c>
      <c r="P228" t="b">
        <f t="shared" si="29"/>
        <v>1</v>
      </c>
      <c r="Q228" t="b">
        <f t="shared" si="30"/>
        <v>1</v>
      </c>
    </row>
    <row r="229" spans="1:17">
      <c r="A229">
        <v>0</v>
      </c>
      <c r="B229">
        <f t="shared" si="28"/>
        <v>0</v>
      </c>
      <c r="C229" s="4" t="s">
        <v>111</v>
      </c>
      <c r="J229" s="1">
        <v>1</v>
      </c>
      <c r="P229" t="b">
        <f t="shared" si="29"/>
        <v>1</v>
      </c>
      <c r="Q229" t="b">
        <f t="shared" si="30"/>
        <v>1</v>
      </c>
    </row>
    <row r="230" spans="1:17">
      <c r="A230">
        <v>0.50902777777777775</v>
      </c>
      <c r="B230">
        <f t="shared" si="28"/>
        <v>0.50902777777777775</v>
      </c>
      <c r="C230" s="9" t="s">
        <v>101</v>
      </c>
      <c r="J230" s="1">
        <v>1</v>
      </c>
      <c r="P230" t="b">
        <f t="shared" si="29"/>
        <v>1</v>
      </c>
      <c r="Q230" t="b">
        <f t="shared" si="30"/>
        <v>1</v>
      </c>
    </row>
    <row r="231" spans="1:17">
      <c r="A231">
        <v>0.50918981481481485</v>
      </c>
      <c r="B231">
        <f t="shared" si="28"/>
        <v>0.50918981481481485</v>
      </c>
      <c r="C231" s="10" t="s">
        <v>102</v>
      </c>
      <c r="J231" s="1">
        <v>1</v>
      </c>
      <c r="P231" t="b">
        <f t="shared" si="29"/>
        <v>1</v>
      </c>
      <c r="Q231" t="b">
        <f t="shared" si="30"/>
        <v>1</v>
      </c>
    </row>
    <row r="232" spans="1:17">
      <c r="A232">
        <v>9.0277777777777787E-3</v>
      </c>
      <c r="B232">
        <f t="shared" si="28"/>
        <v>9.0277777777777787E-3</v>
      </c>
      <c r="C232" s="9" t="s">
        <v>103</v>
      </c>
      <c r="J232" s="1">
        <v>1</v>
      </c>
      <c r="P232" t="b">
        <f t="shared" si="29"/>
        <v>1</v>
      </c>
      <c r="Q232" t="b">
        <f t="shared" si="30"/>
        <v>1</v>
      </c>
    </row>
    <row r="233" spans="1:17">
      <c r="A233">
        <v>9.1898148148148139E-3</v>
      </c>
      <c r="B233">
        <f t="shared" si="28"/>
        <v>9.1898148148148139E-3</v>
      </c>
      <c r="C233" s="10" t="s">
        <v>104</v>
      </c>
      <c r="J233" s="1">
        <v>1</v>
      </c>
      <c r="P233" t="b">
        <f t="shared" si="29"/>
        <v>1</v>
      </c>
      <c r="Q233" t="b">
        <f t="shared" si="30"/>
        <v>1</v>
      </c>
    </row>
    <row r="234" spans="1:17">
      <c r="A234">
        <v>0.50902777777810115</v>
      </c>
      <c r="B234">
        <f t="shared" si="28"/>
        <v>0.50902777777810115</v>
      </c>
      <c r="C234" s="10" t="s">
        <v>118</v>
      </c>
      <c r="J234" s="1">
        <v>1</v>
      </c>
      <c r="P234" t="b">
        <f t="shared" si="29"/>
        <v>1</v>
      </c>
      <c r="Q234" t="b">
        <f t="shared" si="30"/>
        <v>1</v>
      </c>
    </row>
    <row r="235" spans="1:17">
      <c r="A235">
        <v>0.5091898148166365</v>
      </c>
      <c r="B235">
        <f t="shared" si="28"/>
        <v>0.5091898148166365</v>
      </c>
      <c r="C235" s="10" t="s">
        <v>119</v>
      </c>
      <c r="J235" s="1">
        <v>1</v>
      </c>
      <c r="P235" t="b">
        <f t="shared" si="29"/>
        <v>1</v>
      </c>
      <c r="Q235" t="b">
        <f t="shared" si="30"/>
        <v>1</v>
      </c>
    </row>
    <row r="236" spans="1:17">
      <c r="A236">
        <v>0.50902777777777775</v>
      </c>
      <c r="B236">
        <f t="shared" si="28"/>
        <v>0.50902777777777775</v>
      </c>
      <c r="C236" s="9" t="s">
        <v>120</v>
      </c>
      <c r="J236" s="1">
        <v>1</v>
      </c>
      <c r="P236" t="b">
        <f t="shared" si="29"/>
        <v>1</v>
      </c>
      <c r="Q236" t="b">
        <f t="shared" si="30"/>
        <v>1</v>
      </c>
    </row>
    <row r="237" spans="1:17">
      <c r="A237">
        <v>0.50918981481481485</v>
      </c>
      <c r="B237">
        <f t="shared" si="28"/>
        <v>0.50918981481481485</v>
      </c>
      <c r="C237" s="10" t="s">
        <v>121</v>
      </c>
      <c r="J237" s="1">
        <v>1</v>
      </c>
      <c r="P237" t="b">
        <f t="shared" si="29"/>
        <v>1</v>
      </c>
      <c r="Q237" t="b">
        <f t="shared" si="30"/>
        <v>1</v>
      </c>
    </row>
    <row r="238" spans="1:17">
      <c r="A238">
        <v>0.50902777777777775</v>
      </c>
      <c r="B238">
        <f t="shared" si="28"/>
        <v>0.50902777777777775</v>
      </c>
      <c r="C238" s="9" t="s">
        <v>124</v>
      </c>
      <c r="J238" s="1">
        <v>1</v>
      </c>
      <c r="P238" t="b">
        <f t="shared" si="29"/>
        <v>1</v>
      </c>
      <c r="Q238" t="b">
        <f t="shared" si="30"/>
        <v>1</v>
      </c>
    </row>
    <row r="239" spans="1:17">
      <c r="A239">
        <v>0.50918981481481485</v>
      </c>
      <c r="B239">
        <f t="shared" si="28"/>
        <v>0.50918981481481485</v>
      </c>
      <c r="C239" s="10" t="s">
        <v>125</v>
      </c>
      <c r="J239" s="1">
        <v>1</v>
      </c>
      <c r="P239" t="b">
        <f t="shared" si="29"/>
        <v>1</v>
      </c>
      <c r="Q239" t="b">
        <f t="shared" si="30"/>
        <v>1</v>
      </c>
    </row>
    <row r="240" spans="1:17">
      <c r="A240">
        <v>9.0277777777777787E-3</v>
      </c>
      <c r="B240">
        <f t="shared" si="28"/>
        <v>9.0277777777777787E-3</v>
      </c>
      <c r="C240" s="9" t="s">
        <v>126</v>
      </c>
      <c r="J240" s="1">
        <v>1</v>
      </c>
      <c r="P240" t="b">
        <f t="shared" si="29"/>
        <v>1</v>
      </c>
      <c r="Q240" t="b">
        <f t="shared" si="30"/>
        <v>1</v>
      </c>
    </row>
    <row r="241" spans="1:17">
      <c r="A241">
        <v>9.1898148148148139E-3</v>
      </c>
      <c r="B241">
        <f t="shared" si="28"/>
        <v>9.1898148148148139E-3</v>
      </c>
      <c r="C241" s="10" t="s">
        <v>127</v>
      </c>
      <c r="J241" s="1">
        <v>1</v>
      </c>
      <c r="P241" t="b">
        <f t="shared" si="29"/>
        <v>1</v>
      </c>
      <c r="Q241" t="b">
        <f t="shared" si="30"/>
        <v>1</v>
      </c>
    </row>
    <row r="242" spans="1:17">
      <c r="A242">
        <v>9.0277777777777787E-3</v>
      </c>
      <c r="B242">
        <f t="shared" si="28"/>
        <v>9.0277777777777787E-3</v>
      </c>
      <c r="C242" s="9" t="s">
        <v>122</v>
      </c>
      <c r="J242" s="1">
        <v>1</v>
      </c>
      <c r="P242" t="b">
        <f t="shared" si="29"/>
        <v>1</v>
      </c>
      <c r="Q242" t="b">
        <f t="shared" si="30"/>
        <v>1</v>
      </c>
    </row>
    <row r="243" spans="1:17">
      <c r="A243">
        <v>9.1898148148148139E-3</v>
      </c>
      <c r="B243">
        <f t="shared" si="28"/>
        <v>9.1898148148148139E-3</v>
      </c>
      <c r="C243" s="10" t="s">
        <v>123</v>
      </c>
      <c r="J243" s="1">
        <v>1</v>
      </c>
      <c r="P243" t="b">
        <f t="shared" si="29"/>
        <v>1</v>
      </c>
      <c r="Q243" t="b">
        <f t="shared" si="30"/>
        <v>1</v>
      </c>
    </row>
    <row r="244" spans="1:17">
      <c r="A244">
        <v>0</v>
      </c>
      <c r="B244">
        <f t="shared" si="28"/>
        <v>0</v>
      </c>
      <c r="C244" s="9" t="s">
        <v>201</v>
      </c>
      <c r="J244" s="1">
        <v>1</v>
      </c>
      <c r="P244" t="b">
        <f t="shared" si="29"/>
        <v>1</v>
      </c>
      <c r="Q244" t="b">
        <f t="shared" si="30"/>
        <v>1</v>
      </c>
    </row>
    <row r="245" spans="1:17">
      <c r="A245">
        <v>0.50902777777810115</v>
      </c>
      <c r="B245">
        <f t="shared" si="28"/>
        <v>0.50902777777810115</v>
      </c>
      <c r="C245" s="10" t="s">
        <v>106</v>
      </c>
      <c r="J245" s="1">
        <v>1</v>
      </c>
      <c r="P245" t="b">
        <f t="shared" si="29"/>
        <v>1</v>
      </c>
      <c r="Q245" t="b">
        <f t="shared" si="30"/>
        <v>1</v>
      </c>
    </row>
    <row r="246" spans="1:17">
      <c r="A246">
        <v>0.5091898148166365</v>
      </c>
      <c r="B246">
        <f t="shared" si="28"/>
        <v>0.5091898148166365</v>
      </c>
      <c r="C246" s="10" t="s">
        <v>107</v>
      </c>
      <c r="J246" s="1">
        <v>1</v>
      </c>
      <c r="P246" t="b">
        <f t="shared" si="29"/>
        <v>1</v>
      </c>
      <c r="Q246" t="b">
        <f t="shared" si="30"/>
        <v>1</v>
      </c>
    </row>
    <row r="247" spans="1:17">
      <c r="A247">
        <v>0.50902777777810115</v>
      </c>
      <c r="B247">
        <f t="shared" si="28"/>
        <v>0.50902777777810115</v>
      </c>
      <c r="C247" s="10" t="s">
        <v>109</v>
      </c>
      <c r="J247" s="1">
        <v>1</v>
      </c>
      <c r="P247" t="b">
        <f t="shared" si="29"/>
        <v>1</v>
      </c>
      <c r="Q247" t="b">
        <f t="shared" si="30"/>
        <v>1</v>
      </c>
    </row>
    <row r="248" spans="1:17">
      <c r="A248">
        <v>0.5091898148166365</v>
      </c>
      <c r="B248">
        <f t="shared" si="28"/>
        <v>0.5091898148166365</v>
      </c>
      <c r="C248" s="10" t="s">
        <v>110</v>
      </c>
      <c r="J248" s="1">
        <v>1</v>
      </c>
      <c r="P248" t="b">
        <f t="shared" si="29"/>
        <v>1</v>
      </c>
      <c r="Q248" t="b">
        <f t="shared" si="30"/>
        <v>1</v>
      </c>
    </row>
    <row r="249" spans="1:17">
      <c r="A249">
        <v>5.0694444444444375E-2</v>
      </c>
      <c r="B249">
        <f t="shared" si="28"/>
        <v>5.0694444444444375E-2</v>
      </c>
      <c r="C249" s="9" t="s">
        <v>202</v>
      </c>
      <c r="J249" s="1">
        <v>1</v>
      </c>
      <c r="P249" t="b">
        <f t="shared" si="29"/>
        <v>1</v>
      </c>
      <c r="Q249" t="b">
        <f t="shared" si="30"/>
        <v>1</v>
      </c>
    </row>
  </sheetData>
  <phoneticPr fontId="1" type="noConversion"/>
  <conditionalFormatting sqref="A1">
    <cfRule type="expression" dxfId="4" priority="1" stopIfTrue="1">
      <formula>NOT(Q1)</formula>
    </cfRule>
  </conditionalFormatting>
  <conditionalFormatting sqref="A2:A10000">
    <cfRule type="expression" dxfId="3" priority="2" stopIfTrue="1">
      <formula>NOT(OR(ISBLANK(Q2),Q2))</formula>
    </cfRule>
    <cfRule type="expression" dxfId="2" priority="3" stopIfTrue="1">
      <formula>NOT(AND(ISBLANK(M2),ISBLANK(O2)))</formula>
    </cfRule>
  </conditionalFormatting>
  <conditionalFormatting sqref="C2:I10000">
    <cfRule type="expression" dxfId="1" priority="4" stopIfTrue="1">
      <formula>$J2&gt;COLUMN(C2)-3</formula>
    </cfRule>
  </conditionalFormatting>
  <conditionalFormatting sqref="M2:M10000">
    <cfRule type="expression" dxfId="0" priority="5" stopIfTrue="1">
      <formula>AND(NOT(ISBLANK(M2)),IF(ISERROR(A2),ERROR.TYPE(A2)=ERROR.TYPE(M2),A2=M2))</formula>
    </cfRule>
  </conditionalFormatting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-</cp:lastModifiedBy>
  <dcterms:created xsi:type="dcterms:W3CDTF">2005-11-22T20:05:38Z</dcterms:created>
  <dcterms:modified xsi:type="dcterms:W3CDTF">2008-06-09T15:02:04Z</dcterms:modified>
</cp:coreProperties>
</file>