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definedNames>
    <definedName name="ABSChecks">Sheet1!$O$2:$Q$2</definedName>
    <definedName name="ABSRange">Sheet1!$A$2:$N$10</definedName>
    <definedName name="COMBINErrors">Sheet1!$A$463:$N$465</definedName>
    <definedName name="COMBINRange">Sheet1!$A$450:$N$462</definedName>
    <definedName name="HeaderRange">Sheet1!$A$1:$Q$1</definedName>
  </definedNames>
  <calcPr calcId="125725"/>
</workbook>
</file>

<file path=xl/calcChain.xml><?xml version="1.0" encoding="utf-8"?>
<calcChain xmlns="http://schemas.openxmlformats.org/spreadsheetml/2006/main">
  <c r="B135" i="1"/>
  <c r="P135" s="1"/>
  <c r="Q135" s="1"/>
  <c r="B136"/>
  <c r="P136" s="1"/>
  <c r="Q136" s="1"/>
  <c r="B137"/>
  <c r="P137" s="1"/>
  <c r="Q137" s="1"/>
  <c r="B138"/>
  <c r="P138" s="1"/>
  <c r="Q138" s="1"/>
  <c r="B139"/>
  <c r="P139" s="1"/>
  <c r="Q139" s="1"/>
  <c r="B140"/>
  <c r="P140" s="1"/>
  <c r="Q140" s="1"/>
  <c r="B141"/>
  <c r="P141" s="1"/>
  <c r="Q141" s="1"/>
  <c r="B142"/>
  <c r="P142" s="1"/>
  <c r="Q142" s="1"/>
  <c r="B45"/>
  <c r="P45" s="1"/>
  <c r="Q45" s="1"/>
  <c r="B46"/>
  <c r="P46" s="1"/>
  <c r="Q46" s="1"/>
  <c r="B47"/>
  <c r="P47" s="1"/>
  <c r="Q47" s="1"/>
  <c r="B48"/>
  <c r="P48" s="1"/>
  <c r="Q48" s="1"/>
  <c r="B50"/>
  <c r="P50" s="1"/>
  <c r="Q50" s="1"/>
  <c r="B51"/>
  <c r="P51" s="1"/>
  <c r="Q51" s="1"/>
  <c r="B52"/>
  <c r="P52" s="1"/>
  <c r="Q52" s="1"/>
  <c r="B53"/>
  <c r="P53" s="1"/>
  <c r="Q53" s="1"/>
  <c r="B54"/>
  <c r="P54" s="1"/>
  <c r="Q54" s="1"/>
  <c r="B55"/>
  <c r="P55" s="1"/>
  <c r="Q55" s="1"/>
  <c r="B56"/>
  <c r="P56" s="1"/>
  <c r="Q56" s="1"/>
  <c r="B57"/>
  <c r="P57" s="1"/>
  <c r="Q57" s="1"/>
  <c r="B58"/>
  <c r="P58" s="1"/>
  <c r="Q58" s="1"/>
  <c r="B59"/>
  <c r="P59" s="1"/>
  <c r="Q59" s="1"/>
  <c r="B60"/>
  <c r="P60" s="1"/>
  <c r="Q60" s="1"/>
  <c r="B62"/>
  <c r="P62" s="1"/>
  <c r="Q62" s="1"/>
  <c r="B63"/>
  <c r="P63" s="1"/>
  <c r="Q63" s="1"/>
  <c r="B64"/>
  <c r="P64" s="1"/>
  <c r="Q64" s="1"/>
  <c r="B65"/>
  <c r="P65" s="1"/>
  <c r="Q65" s="1"/>
  <c r="B66"/>
  <c r="P66" s="1"/>
  <c r="Q66" s="1"/>
  <c r="B67"/>
  <c r="P67" s="1"/>
  <c r="Q67" s="1"/>
  <c r="B68"/>
  <c r="P68" s="1"/>
  <c r="Q68" s="1"/>
  <c r="B69"/>
  <c r="P69" s="1"/>
  <c r="Q69" s="1"/>
  <c r="B70"/>
  <c r="P70" s="1"/>
  <c r="Q70" s="1"/>
  <c r="B71"/>
  <c r="P71" s="1"/>
  <c r="Q71" s="1"/>
  <c r="B72"/>
  <c r="P72" s="1"/>
  <c r="Q72" s="1"/>
  <c r="B74"/>
  <c r="P74" s="1"/>
  <c r="Q74" s="1"/>
  <c r="B75"/>
  <c r="P75" s="1"/>
  <c r="Q75" s="1"/>
  <c r="B76"/>
  <c r="P76" s="1"/>
  <c r="Q76" s="1"/>
  <c r="B77"/>
  <c r="P77" s="1"/>
  <c r="Q77" s="1"/>
  <c r="B78"/>
  <c r="P78" s="1"/>
  <c r="Q78" s="1"/>
  <c r="B79"/>
  <c r="P79" s="1"/>
  <c r="Q79" s="1"/>
  <c r="B80"/>
  <c r="P80" s="1"/>
  <c r="Q80" s="1"/>
  <c r="B81"/>
  <c r="P81" s="1"/>
  <c r="Q81" s="1"/>
  <c r="B82"/>
  <c r="P82" s="1"/>
  <c r="Q82" s="1"/>
  <c r="B83"/>
  <c r="P83" s="1"/>
  <c r="Q83" s="1"/>
  <c r="B84"/>
  <c r="P84" s="1"/>
  <c r="Q84" s="1"/>
  <c r="B86"/>
  <c r="P86" s="1"/>
  <c r="Q86" s="1"/>
  <c r="B87"/>
  <c r="P87" s="1"/>
  <c r="Q87" s="1"/>
  <c r="B88"/>
  <c r="P88" s="1"/>
  <c r="Q88" s="1"/>
  <c r="B89"/>
  <c r="P89" s="1"/>
  <c r="Q89" s="1"/>
  <c r="B90"/>
  <c r="P90" s="1"/>
  <c r="Q90" s="1"/>
  <c r="B91"/>
  <c r="P91" s="1"/>
  <c r="Q91" s="1"/>
  <c r="B92"/>
  <c r="P92" s="1"/>
  <c r="Q92" s="1"/>
  <c r="B93"/>
  <c r="P93" s="1"/>
  <c r="Q93" s="1"/>
  <c r="B94"/>
  <c r="P94" s="1"/>
  <c r="Q94" s="1"/>
  <c r="B95"/>
  <c r="P95" s="1"/>
  <c r="Q95" s="1"/>
  <c r="B96"/>
  <c r="P96" s="1"/>
  <c r="Q96" s="1"/>
  <c r="B98"/>
  <c r="P98" s="1"/>
  <c r="Q98" s="1"/>
  <c r="B99"/>
  <c r="P99" s="1"/>
  <c r="Q99" s="1"/>
  <c r="B100"/>
  <c r="P100" s="1"/>
  <c r="Q100" s="1"/>
  <c r="B101"/>
  <c r="P101" s="1"/>
  <c r="Q101" s="1"/>
  <c r="B102"/>
  <c r="P102" s="1"/>
  <c r="Q102" s="1"/>
  <c r="B103"/>
  <c r="P103" s="1"/>
  <c r="Q103" s="1"/>
  <c r="B104"/>
  <c r="P104" s="1"/>
  <c r="Q104" s="1"/>
  <c r="B105"/>
  <c r="P105" s="1"/>
  <c r="Q105" s="1"/>
  <c r="B107"/>
  <c r="P107" s="1"/>
  <c r="Q107" s="1"/>
  <c r="B108"/>
  <c r="P108" s="1"/>
  <c r="Q108" s="1"/>
  <c r="B109"/>
  <c r="P109" s="1"/>
  <c r="Q109" s="1"/>
  <c r="B111"/>
  <c r="P111" s="1"/>
  <c r="Q111" s="1"/>
  <c r="B112"/>
  <c r="P112" s="1"/>
  <c r="Q112" s="1"/>
  <c r="B113"/>
  <c r="P113" s="1"/>
  <c r="Q113" s="1"/>
  <c r="B114"/>
  <c r="P114" s="1"/>
  <c r="Q114" s="1"/>
  <c r="B115"/>
  <c r="P115" s="1"/>
  <c r="Q115" s="1"/>
  <c r="B116"/>
  <c r="P116" s="1"/>
  <c r="Q116" s="1"/>
  <c r="B117"/>
  <c r="P117" s="1"/>
  <c r="Q117" s="1"/>
  <c r="B118"/>
  <c r="P118" s="1"/>
  <c r="Q118" s="1"/>
  <c r="B120"/>
  <c r="P120" s="1"/>
  <c r="Q120" s="1"/>
  <c r="B121"/>
  <c r="P121" s="1"/>
  <c r="Q121" s="1"/>
  <c r="B122"/>
  <c r="P122" s="1"/>
  <c r="Q122" s="1"/>
  <c r="B124"/>
  <c r="P124" s="1"/>
  <c r="Q124" s="1"/>
  <c r="B125"/>
  <c r="P125" s="1"/>
  <c r="Q125" s="1"/>
  <c r="B126"/>
  <c r="P126" s="1"/>
  <c r="Q126" s="1"/>
  <c r="B127"/>
  <c r="P127" s="1"/>
  <c r="Q127" s="1"/>
  <c r="B128"/>
  <c r="P128" s="1"/>
  <c r="Q128" s="1"/>
  <c r="B129"/>
  <c r="P129" s="1"/>
  <c r="Q129" s="1"/>
  <c r="B130"/>
  <c r="P130" s="1"/>
  <c r="Q130" s="1"/>
  <c r="B131"/>
  <c r="P131" s="1"/>
  <c r="Q131" s="1"/>
  <c r="B132"/>
  <c r="P132" s="1"/>
  <c r="Q132" s="1"/>
  <c r="B133"/>
  <c r="P133" s="1"/>
  <c r="Q133" s="1"/>
  <c r="B144"/>
  <c r="P144" s="1"/>
  <c r="Q144" s="1"/>
  <c r="B145"/>
  <c r="P145" s="1"/>
  <c r="Q145" s="1"/>
  <c r="B146"/>
  <c r="P146" s="1"/>
  <c r="Q146" s="1"/>
  <c r="B147"/>
  <c r="P147" s="1"/>
  <c r="Q147" s="1"/>
  <c r="B148"/>
  <c r="P148" s="1"/>
  <c r="Q148" s="1"/>
  <c r="B149"/>
  <c r="P149" s="1"/>
  <c r="Q149" s="1"/>
  <c r="B150"/>
  <c r="P150" s="1"/>
  <c r="Q150" s="1"/>
  <c r="B151"/>
  <c r="P151" s="1"/>
  <c r="Q151" s="1"/>
  <c r="B152"/>
  <c r="P152" s="1"/>
  <c r="Q152" s="1"/>
  <c r="B153"/>
  <c r="P153" s="1"/>
  <c r="Q153" s="1"/>
  <c r="B154"/>
  <c r="P154" s="1"/>
  <c r="Q154" s="1"/>
  <c r="B156"/>
  <c r="P156" s="1"/>
  <c r="Q156" s="1"/>
  <c r="B157"/>
  <c r="P157" s="1"/>
  <c r="Q157" s="1"/>
  <c r="B158"/>
  <c r="P158" s="1"/>
  <c r="Q158" s="1"/>
  <c r="B159"/>
  <c r="P159" s="1"/>
  <c r="Q159" s="1"/>
  <c r="B160"/>
  <c r="P160" s="1"/>
  <c r="Q160" s="1"/>
  <c r="B161"/>
  <c r="P161" s="1"/>
  <c r="Q161" s="1"/>
  <c r="B162"/>
  <c r="P162" s="1"/>
  <c r="Q162" s="1"/>
  <c r="B164"/>
  <c r="P164" s="1"/>
  <c r="Q164" s="1"/>
  <c r="B165"/>
  <c r="P165" s="1"/>
  <c r="Q165" s="1"/>
  <c r="B166"/>
  <c r="P166" s="1"/>
  <c r="Q166" s="1"/>
  <c r="B167"/>
  <c r="P167" s="1"/>
  <c r="Q167" s="1"/>
  <c r="B168"/>
  <c r="P168" s="1"/>
  <c r="Q168" s="1"/>
  <c r="B169"/>
  <c r="P169" s="1"/>
  <c r="Q169" s="1"/>
  <c r="B170"/>
  <c r="P170" s="1"/>
  <c r="Q170" s="1"/>
  <c r="B172"/>
  <c r="P172" s="1"/>
  <c r="Q172" s="1"/>
  <c r="B173"/>
  <c r="P173" s="1"/>
  <c r="Q173" s="1"/>
  <c r="B174"/>
  <c r="P174" s="1"/>
  <c r="Q174" s="1"/>
  <c r="B175"/>
  <c r="P175" s="1"/>
  <c r="Q175" s="1"/>
  <c r="B176"/>
  <c r="P176" s="1"/>
  <c r="Q176" s="1"/>
  <c r="B177"/>
  <c r="P177" s="1"/>
  <c r="Q177" s="1"/>
  <c r="B178"/>
  <c r="P178" s="1"/>
  <c r="Q178" s="1"/>
  <c r="B179"/>
  <c r="P179" s="1"/>
  <c r="Q179" s="1"/>
  <c r="B180"/>
  <c r="P180" s="1"/>
  <c r="Q180" s="1"/>
  <c r="B181"/>
  <c r="P181" s="1"/>
  <c r="Q181" s="1"/>
  <c r="B182"/>
  <c r="P182" s="1"/>
  <c r="Q182" s="1"/>
  <c r="B184"/>
  <c r="P184" s="1"/>
  <c r="Q184" s="1"/>
  <c r="B185"/>
  <c r="P185" s="1"/>
  <c r="Q185" s="1"/>
  <c r="B186"/>
  <c r="P186" s="1"/>
  <c r="Q186" s="1"/>
  <c r="B187"/>
  <c r="P187" s="1"/>
  <c r="Q187" s="1"/>
  <c r="B188"/>
  <c r="P188" s="1"/>
  <c r="Q188" s="1"/>
  <c r="B189"/>
  <c r="P189" s="1"/>
  <c r="Q189" s="1"/>
  <c r="B190"/>
  <c r="P190" s="1"/>
  <c r="Q190" s="1"/>
  <c r="B191"/>
  <c r="P191" s="1"/>
  <c r="Q191" s="1"/>
  <c r="B192"/>
  <c r="P192" s="1"/>
  <c r="Q192" s="1"/>
  <c r="B193"/>
  <c r="P193" s="1"/>
  <c r="Q193" s="1"/>
  <c r="B194"/>
  <c r="P194" s="1"/>
  <c r="Q194" s="1"/>
  <c r="B196"/>
  <c r="P196" s="1"/>
  <c r="Q196" s="1"/>
  <c r="B197"/>
  <c r="P197" s="1"/>
  <c r="Q197" s="1"/>
  <c r="B198"/>
  <c r="P198" s="1"/>
  <c r="Q198" s="1"/>
  <c r="B199"/>
  <c r="P199" s="1"/>
  <c r="Q199" s="1"/>
  <c r="B200"/>
  <c r="P200" s="1"/>
  <c r="Q200" s="1"/>
  <c r="B201"/>
  <c r="P201" s="1"/>
  <c r="Q201" s="1"/>
  <c r="B202"/>
  <c r="P202" s="1"/>
  <c r="Q202" s="1"/>
  <c r="B203"/>
  <c r="P203" s="1"/>
  <c r="Q203" s="1"/>
  <c r="B204"/>
  <c r="P204" s="1"/>
  <c r="Q204" s="1"/>
  <c r="B205"/>
  <c r="P205" s="1"/>
  <c r="Q205" s="1"/>
  <c r="B206"/>
  <c r="P206" s="1"/>
  <c r="Q206" s="1"/>
  <c r="B208"/>
  <c r="P208" s="1"/>
  <c r="Q208" s="1"/>
  <c r="B209"/>
  <c r="P209" s="1"/>
  <c r="Q209" s="1"/>
  <c r="B210"/>
  <c r="P210" s="1"/>
  <c r="Q210" s="1"/>
  <c r="B211"/>
  <c r="P211" s="1"/>
  <c r="Q211" s="1"/>
  <c r="B212"/>
  <c r="P212" s="1"/>
  <c r="Q212" s="1"/>
  <c r="B213"/>
  <c r="P213" s="1"/>
  <c r="Q213" s="1"/>
  <c r="B214"/>
  <c r="P214" s="1"/>
  <c r="Q214" s="1"/>
  <c r="B215"/>
  <c r="P215" s="1"/>
  <c r="Q215" s="1"/>
  <c r="B216"/>
  <c r="P216" s="1"/>
  <c r="Q216" s="1"/>
  <c r="B217"/>
  <c r="P217" s="1"/>
  <c r="Q217" s="1"/>
  <c r="B218"/>
  <c r="P218" s="1"/>
  <c r="Q218" s="1"/>
  <c r="B220"/>
  <c r="P220" s="1"/>
  <c r="Q220" s="1"/>
  <c r="B221"/>
  <c r="P221" s="1"/>
  <c r="Q221" s="1"/>
  <c r="B222"/>
  <c r="P222" s="1"/>
  <c r="Q222" s="1"/>
  <c r="B223"/>
  <c r="P223" s="1"/>
  <c r="Q223" s="1"/>
  <c r="B224"/>
  <c r="P224" s="1"/>
  <c r="Q224" s="1"/>
  <c r="B225"/>
  <c r="P225" s="1"/>
  <c r="Q225" s="1"/>
  <c r="B226"/>
  <c r="P226" s="1"/>
  <c r="Q226" s="1"/>
  <c r="B227"/>
  <c r="P227" s="1"/>
  <c r="Q227" s="1"/>
  <c r="B228"/>
  <c r="P228" s="1"/>
  <c r="Q228" s="1"/>
  <c r="B229"/>
  <c r="P229" s="1"/>
  <c r="Q229" s="1"/>
  <c r="B230"/>
  <c r="P230" s="1"/>
  <c r="Q230" s="1"/>
  <c r="B232"/>
  <c r="P232" s="1"/>
  <c r="Q232" s="1"/>
  <c r="B233"/>
  <c r="P233" s="1"/>
  <c r="Q233" s="1"/>
  <c r="B234"/>
  <c r="P234" s="1"/>
  <c r="Q234" s="1"/>
  <c r="B235"/>
  <c r="P235" s="1"/>
  <c r="Q235" s="1"/>
  <c r="B236"/>
  <c r="P236" s="1"/>
  <c r="Q236" s="1"/>
  <c r="B237"/>
  <c r="P237" s="1"/>
  <c r="Q237" s="1"/>
  <c r="B238"/>
  <c r="P238" s="1"/>
  <c r="Q238" s="1"/>
  <c r="B239"/>
  <c r="P239" s="1"/>
  <c r="Q239" s="1"/>
  <c r="B240"/>
  <c r="P240" s="1"/>
  <c r="Q240" s="1"/>
  <c r="B241"/>
  <c r="P241" s="1"/>
  <c r="Q241" s="1"/>
  <c r="B242"/>
  <c r="P242" s="1"/>
  <c r="Q242" s="1"/>
  <c r="B244"/>
  <c r="P244" s="1"/>
  <c r="Q244" s="1"/>
  <c r="B246"/>
  <c r="P246" s="1"/>
  <c r="Q246" s="1"/>
  <c r="B247"/>
  <c r="P247" s="1"/>
  <c r="Q247" s="1"/>
  <c r="B248"/>
  <c r="P248" s="1"/>
  <c r="Q248" s="1"/>
  <c r="B249"/>
  <c r="P249" s="1"/>
  <c r="Q249" s="1"/>
  <c r="B250"/>
  <c r="P250" s="1"/>
  <c r="Q250" s="1"/>
  <c r="B251"/>
  <c r="P251" s="1"/>
  <c r="Q251" s="1"/>
  <c r="B252"/>
  <c r="P252" s="1"/>
  <c r="Q252" s="1"/>
  <c r="B253"/>
  <c r="P253" s="1"/>
  <c r="Q253" s="1"/>
  <c r="B254"/>
  <c r="P254" s="1"/>
  <c r="Q254" s="1"/>
  <c r="B256"/>
  <c r="P256" s="1"/>
  <c r="Q256" s="1"/>
  <c r="B257"/>
  <c r="P257" s="1"/>
  <c r="Q257" s="1"/>
  <c r="B258"/>
  <c r="P258" s="1"/>
  <c r="Q258" s="1"/>
  <c r="B259"/>
  <c r="P259" s="1"/>
  <c r="Q259" s="1"/>
  <c r="B260"/>
  <c r="P260" s="1"/>
  <c r="Q260" s="1"/>
  <c r="B261"/>
  <c r="P261" s="1"/>
  <c r="Q261" s="1"/>
  <c r="B262"/>
  <c r="P262" s="1"/>
  <c r="Q262" s="1"/>
  <c r="B263"/>
  <c r="P263" s="1"/>
  <c r="Q263" s="1"/>
  <c r="B264"/>
  <c r="P264" s="1"/>
  <c r="Q264" s="1"/>
  <c r="B266"/>
  <c r="P266" s="1"/>
  <c r="Q266" s="1"/>
  <c r="B267"/>
  <c r="P267" s="1"/>
  <c r="Q267" s="1"/>
  <c r="B268"/>
  <c r="P268" s="1"/>
  <c r="Q268" s="1"/>
  <c r="B269"/>
  <c r="P269" s="1"/>
  <c r="Q269" s="1"/>
  <c r="B270"/>
  <c r="P270" s="1"/>
  <c r="Q270" s="1"/>
  <c r="B271"/>
  <c r="P271" s="1"/>
  <c r="Q271" s="1"/>
  <c r="B272"/>
  <c r="P272" s="1"/>
  <c r="Q272" s="1"/>
  <c r="B273"/>
  <c r="P273" s="1"/>
  <c r="Q273" s="1"/>
  <c r="B274"/>
  <c r="P274" s="1"/>
  <c r="Q274" s="1"/>
  <c r="B275"/>
  <c r="P275" s="1"/>
  <c r="Q275" s="1"/>
  <c r="B277"/>
  <c r="P277" s="1"/>
  <c r="Q277" s="1"/>
  <c r="B278"/>
  <c r="P278" s="1"/>
  <c r="Q278" s="1"/>
  <c r="B279"/>
  <c r="P279" s="1"/>
  <c r="Q279" s="1"/>
  <c r="B280"/>
  <c r="P280" s="1"/>
  <c r="Q280" s="1"/>
  <c r="B281"/>
  <c r="P281" s="1"/>
  <c r="Q281" s="1"/>
  <c r="B282"/>
  <c r="P282" s="1"/>
  <c r="Q282" s="1"/>
  <c r="B284"/>
  <c r="P284" s="1"/>
  <c r="Q284" s="1"/>
  <c r="B285"/>
  <c r="P285" s="1"/>
  <c r="Q285" s="1"/>
  <c r="B286"/>
  <c r="P286" s="1"/>
  <c r="Q286" s="1"/>
  <c r="B287"/>
  <c r="P287" s="1"/>
  <c r="Q287" s="1"/>
  <c r="B288"/>
  <c r="P288" s="1"/>
  <c r="Q288" s="1"/>
  <c r="B289"/>
  <c r="P289" s="1"/>
  <c r="Q289" s="1"/>
  <c r="B291"/>
  <c r="P291" s="1"/>
  <c r="Q291" s="1"/>
  <c r="B292"/>
  <c r="P292" s="1"/>
  <c r="Q292" s="1"/>
  <c r="B293"/>
  <c r="P293" s="1"/>
  <c r="Q293" s="1"/>
  <c r="B294"/>
  <c r="P294" s="1"/>
  <c r="Q294" s="1"/>
  <c r="B295"/>
  <c r="P295" s="1"/>
  <c r="Q295" s="1"/>
  <c r="B296"/>
  <c r="P296" s="1"/>
  <c r="Q296" s="1"/>
  <c r="B297"/>
  <c r="P297" s="1"/>
  <c r="Q297" s="1"/>
  <c r="B298"/>
  <c r="P298" s="1"/>
  <c r="Q298" s="1"/>
  <c r="B299"/>
  <c r="P299" s="1"/>
  <c r="Q299" s="1"/>
  <c r="B300"/>
  <c r="P300" s="1"/>
  <c r="Q300" s="1"/>
  <c r="B301"/>
  <c r="P301" s="1"/>
  <c r="Q301" s="1"/>
  <c r="B302"/>
  <c r="P302" s="1"/>
  <c r="Q302" s="1"/>
  <c r="B303"/>
  <c r="P303" s="1"/>
  <c r="Q303" s="1"/>
  <c r="B304"/>
  <c r="P304" s="1"/>
  <c r="Q304" s="1"/>
  <c r="B305"/>
  <c r="P305" s="1"/>
  <c r="Q305" s="1"/>
  <c r="B306"/>
  <c r="P306" s="1"/>
  <c r="Q306" s="1"/>
  <c r="B307"/>
  <c r="P307" s="1"/>
  <c r="Q307" s="1"/>
  <c r="B309"/>
  <c r="P309" s="1"/>
  <c r="Q309" s="1"/>
  <c r="B310"/>
  <c r="P310" s="1"/>
  <c r="Q310" s="1"/>
  <c r="B311"/>
  <c r="P311" s="1"/>
  <c r="Q311" s="1"/>
  <c r="B312"/>
  <c r="P312" s="1"/>
  <c r="Q312" s="1"/>
  <c r="B313"/>
  <c r="P313" s="1"/>
  <c r="Q313" s="1"/>
  <c r="B314"/>
  <c r="P314" s="1"/>
  <c r="Q314" s="1"/>
  <c r="B315"/>
  <c r="P315" s="1"/>
  <c r="Q315" s="1"/>
  <c r="B316"/>
  <c r="P316" s="1"/>
  <c r="Q316" s="1"/>
  <c r="B317"/>
  <c r="P317" s="1"/>
  <c r="Q317" s="1"/>
  <c r="B318"/>
  <c r="P318" s="1"/>
  <c r="Q318" s="1"/>
  <c r="B319"/>
  <c r="P319" s="1"/>
  <c r="Q319" s="1"/>
  <c r="B321"/>
  <c r="P321" s="1"/>
  <c r="Q321" s="1"/>
  <c r="B322"/>
  <c r="P322" s="1"/>
  <c r="Q322" s="1"/>
  <c r="B323"/>
  <c r="P323" s="1"/>
  <c r="Q323" s="1"/>
  <c r="B324"/>
  <c r="P324" s="1"/>
  <c r="Q324" s="1"/>
  <c r="B325"/>
  <c r="P325" s="1"/>
  <c r="Q325" s="1"/>
  <c r="B326"/>
  <c r="P326" s="1"/>
  <c r="Q326" s="1"/>
  <c r="B327"/>
  <c r="P327" s="1"/>
  <c r="Q327" s="1"/>
  <c r="B328"/>
  <c r="P328" s="1"/>
  <c r="Q328" s="1"/>
  <c r="B329"/>
  <c r="P329" s="1"/>
  <c r="Q329" s="1"/>
  <c r="B330"/>
  <c r="P330" s="1"/>
  <c r="Q330" s="1"/>
  <c r="B331"/>
  <c r="P331" s="1"/>
  <c r="Q331" s="1"/>
  <c r="B333"/>
  <c r="P333" s="1"/>
  <c r="Q333" s="1"/>
  <c r="B334"/>
  <c r="P334" s="1"/>
  <c r="Q334" s="1"/>
  <c r="B335"/>
  <c r="P335" s="1"/>
  <c r="Q335" s="1"/>
  <c r="B336"/>
  <c r="P336" s="1"/>
  <c r="Q336" s="1"/>
  <c r="B337"/>
  <c r="P337" s="1"/>
  <c r="Q337" s="1"/>
  <c r="B338"/>
  <c r="P338" s="1"/>
  <c r="Q338" s="1"/>
  <c r="B339"/>
  <c r="P339" s="1"/>
  <c r="Q339" s="1"/>
  <c r="B340"/>
  <c r="P340" s="1"/>
  <c r="Q340" s="1"/>
  <c r="B341"/>
  <c r="P341" s="1"/>
  <c r="Q341" s="1"/>
  <c r="B342"/>
  <c r="P342" s="1"/>
  <c r="Q342" s="1"/>
  <c r="B343"/>
  <c r="P343" s="1"/>
  <c r="Q343" s="1"/>
  <c r="B345"/>
  <c r="P345" s="1"/>
  <c r="Q345" s="1"/>
  <c r="B346"/>
  <c r="P346" s="1"/>
  <c r="Q346" s="1"/>
  <c r="B347"/>
  <c r="P347" s="1"/>
  <c r="Q347" s="1"/>
  <c r="B348"/>
  <c r="P348" s="1"/>
  <c r="Q348" s="1"/>
  <c r="B349"/>
  <c r="P349" s="1"/>
  <c r="Q349" s="1"/>
  <c r="B350"/>
  <c r="P350" s="1"/>
  <c r="Q350" s="1"/>
  <c r="B351"/>
  <c r="P351" s="1"/>
  <c r="Q351" s="1"/>
  <c r="B352"/>
  <c r="P352" s="1"/>
  <c r="Q352" s="1"/>
  <c r="B353"/>
  <c r="P353" s="1"/>
  <c r="Q353" s="1"/>
  <c r="B354"/>
  <c r="P354" s="1"/>
  <c r="Q354" s="1"/>
  <c r="B355"/>
  <c r="P355" s="1"/>
  <c r="Q355" s="1"/>
  <c r="B357"/>
  <c r="P357" s="1"/>
  <c r="Q357" s="1"/>
  <c r="B358"/>
  <c r="P358" s="1"/>
  <c r="Q358" s="1"/>
  <c r="B359"/>
  <c r="P359" s="1"/>
  <c r="Q359" s="1"/>
  <c r="B360"/>
  <c r="P360" s="1"/>
  <c r="Q360" s="1"/>
  <c r="B361"/>
  <c r="P361" s="1"/>
  <c r="Q361" s="1"/>
  <c r="B362"/>
  <c r="P362" s="1"/>
  <c r="Q362" s="1"/>
  <c r="B363"/>
  <c r="P363" s="1"/>
  <c r="Q363" s="1"/>
  <c r="B364"/>
  <c r="P364" s="1"/>
  <c r="Q364" s="1"/>
  <c r="B365"/>
  <c r="P365" s="1"/>
  <c r="Q365" s="1"/>
  <c r="B366"/>
  <c r="P366" s="1"/>
  <c r="Q366" s="1"/>
  <c r="B367"/>
  <c r="P367" s="1"/>
  <c r="Q367" s="1"/>
  <c r="B369"/>
  <c r="P369" s="1"/>
  <c r="Q369" s="1"/>
  <c r="B370"/>
  <c r="P370" s="1"/>
  <c r="Q370" s="1"/>
  <c r="B371"/>
  <c r="P371" s="1"/>
  <c r="Q371" s="1"/>
  <c r="B372"/>
  <c r="P372" s="1"/>
  <c r="Q372" s="1"/>
  <c r="B373"/>
  <c r="P373" s="1"/>
  <c r="Q373" s="1"/>
  <c r="B374"/>
  <c r="P374" s="1"/>
  <c r="Q374" s="1"/>
  <c r="B375"/>
  <c r="P375" s="1"/>
  <c r="Q375" s="1"/>
  <c r="B376"/>
  <c r="P376" s="1"/>
  <c r="Q376" s="1"/>
  <c r="B377"/>
  <c r="P377" s="1"/>
  <c r="Q377" s="1"/>
  <c r="B379"/>
  <c r="P379" s="1"/>
  <c r="Q379" s="1"/>
  <c r="B380"/>
  <c r="P380" s="1"/>
  <c r="Q380" s="1"/>
  <c r="B381"/>
  <c r="P381" s="1"/>
  <c r="Q381" s="1"/>
  <c r="B382"/>
  <c r="P382" s="1"/>
  <c r="Q382" s="1"/>
  <c r="B383"/>
  <c r="P383" s="1"/>
  <c r="Q383" s="1"/>
  <c r="B384"/>
  <c r="P384" s="1"/>
  <c r="Q384" s="1"/>
  <c r="B385"/>
  <c r="P385" s="1"/>
  <c r="Q385" s="1"/>
  <c r="B386"/>
  <c r="P386" s="1"/>
  <c r="Q386" s="1"/>
  <c r="B387"/>
  <c r="P387" s="1"/>
  <c r="Q387" s="1"/>
  <c r="B388"/>
  <c r="P388" s="1"/>
  <c r="Q388" s="1"/>
  <c r="B389"/>
  <c r="P389" s="1"/>
  <c r="Q389" s="1"/>
  <c r="B390"/>
  <c r="P390" s="1"/>
  <c r="Q390" s="1"/>
  <c r="B391"/>
  <c r="P391" s="1"/>
  <c r="Q391" s="1"/>
  <c r="B392"/>
  <c r="P392" s="1"/>
  <c r="Q392" s="1"/>
  <c r="B393"/>
  <c r="P393" s="1"/>
  <c r="Q393" s="1"/>
  <c r="B394"/>
  <c r="P394" s="1"/>
  <c r="Q394" s="1"/>
  <c r="B395"/>
  <c r="P395" s="1"/>
  <c r="Q395" s="1"/>
  <c r="B396"/>
  <c r="P396" s="1"/>
  <c r="Q396" s="1"/>
  <c r="B398"/>
  <c r="P398" s="1"/>
  <c r="Q398" s="1"/>
  <c r="B399"/>
  <c r="P399" s="1"/>
  <c r="Q399" s="1"/>
  <c r="B400"/>
  <c r="P400" s="1"/>
  <c r="Q400" s="1"/>
  <c r="B401"/>
  <c r="P401" s="1"/>
  <c r="Q401" s="1"/>
  <c r="B402"/>
  <c r="P402" s="1"/>
  <c r="Q402" s="1"/>
  <c r="B403"/>
  <c r="P403" s="1"/>
  <c r="Q403" s="1"/>
  <c r="B404"/>
  <c r="P404" s="1"/>
  <c r="Q404" s="1"/>
  <c r="B405"/>
  <c r="P405" s="1"/>
  <c r="Q405" s="1"/>
  <c r="B406"/>
  <c r="P406" s="1"/>
  <c r="Q406" s="1"/>
  <c r="B408"/>
  <c r="P408" s="1"/>
  <c r="Q408" s="1"/>
  <c r="B409"/>
  <c r="P409" s="1"/>
  <c r="Q409" s="1"/>
  <c r="B410"/>
  <c r="P410" s="1"/>
  <c r="Q410" s="1"/>
  <c r="B411"/>
  <c r="P411" s="1"/>
  <c r="Q411" s="1"/>
  <c r="B412"/>
  <c r="P412" s="1"/>
  <c r="Q412" s="1"/>
  <c r="B413"/>
  <c r="P413" s="1"/>
  <c r="Q413" s="1"/>
  <c r="B414"/>
  <c r="P414" s="1"/>
  <c r="Q414" s="1"/>
  <c r="B415"/>
  <c r="P415" s="1"/>
  <c r="Q415" s="1"/>
  <c r="B417"/>
  <c r="P417" s="1"/>
  <c r="Q417" s="1"/>
  <c r="B418"/>
  <c r="P418" s="1"/>
  <c r="Q418" s="1"/>
  <c r="B419"/>
  <c r="P419" s="1"/>
  <c r="Q419" s="1"/>
  <c r="B420"/>
  <c r="P420" s="1"/>
  <c r="Q420" s="1"/>
  <c r="B421"/>
  <c r="P421" s="1"/>
  <c r="Q421" s="1"/>
  <c r="B422"/>
  <c r="P422" s="1"/>
  <c r="Q422" s="1"/>
  <c r="B423"/>
  <c r="P423" s="1"/>
  <c r="Q423" s="1"/>
  <c r="B424"/>
  <c r="P424" s="1"/>
  <c r="Q424" s="1"/>
  <c r="B425"/>
  <c r="P425" s="1"/>
  <c r="Q425" s="1"/>
  <c r="B426"/>
  <c r="P426" s="1"/>
  <c r="Q426" s="1"/>
  <c r="B428"/>
  <c r="P428" s="1"/>
  <c r="Q428" s="1"/>
  <c r="B429"/>
  <c r="P429" s="1"/>
  <c r="Q429" s="1"/>
  <c r="B430"/>
  <c r="P430" s="1"/>
  <c r="Q430" s="1"/>
  <c r="B431"/>
  <c r="P431" s="1"/>
  <c r="Q431" s="1"/>
  <c r="B432"/>
  <c r="P432" s="1"/>
  <c r="Q432" s="1"/>
  <c r="B433"/>
  <c r="P433" s="1"/>
  <c r="Q433" s="1"/>
  <c r="B434"/>
  <c r="P434" s="1"/>
  <c r="Q434" s="1"/>
  <c r="B435"/>
  <c r="P435" s="1"/>
  <c r="Q435" s="1"/>
  <c r="B436"/>
  <c r="P436" s="1"/>
  <c r="Q436" s="1"/>
  <c r="B437"/>
  <c r="P437" s="1"/>
  <c r="Q437" s="1"/>
  <c r="B438"/>
  <c r="P438" s="1"/>
  <c r="Q438" s="1"/>
  <c r="B439"/>
  <c r="P439" s="1"/>
  <c r="Q439" s="1"/>
  <c r="B440"/>
  <c r="P440" s="1"/>
  <c r="Q440" s="1"/>
  <c r="B441"/>
  <c r="P441" s="1"/>
  <c r="Q441" s="1"/>
  <c r="B442"/>
  <c r="P442" s="1"/>
  <c r="Q442" s="1"/>
  <c r="B443"/>
  <c r="P443" s="1"/>
  <c r="Q443" s="1"/>
  <c r="B444"/>
  <c r="P444" s="1"/>
  <c r="Q444" s="1"/>
  <c r="B445"/>
  <c r="P445" s="1"/>
  <c r="Q445" s="1"/>
  <c r="B446"/>
  <c r="P446" s="1"/>
  <c r="Q446" s="1"/>
  <c r="B447"/>
  <c r="P447" s="1"/>
  <c r="Q447" s="1"/>
  <c r="B448"/>
  <c r="P448" s="1"/>
  <c r="Q448" s="1"/>
  <c r="B450"/>
  <c r="P450" s="1"/>
  <c r="Q450" s="1"/>
  <c r="B451"/>
  <c r="P451" s="1"/>
  <c r="Q451" s="1"/>
  <c r="B452"/>
  <c r="P452" s="1"/>
  <c r="Q452" s="1"/>
  <c r="B453"/>
  <c r="P453" s="1"/>
  <c r="Q453" s="1"/>
  <c r="B454"/>
  <c r="P454" s="1"/>
  <c r="Q454" s="1"/>
  <c r="B455"/>
  <c r="P455" s="1"/>
  <c r="Q455" s="1"/>
  <c r="B456"/>
  <c r="P456" s="1"/>
  <c r="Q456" s="1"/>
  <c r="B457"/>
  <c r="P457" s="1"/>
  <c r="Q457" s="1"/>
  <c r="B458"/>
  <c r="P458" s="1"/>
  <c r="Q458" s="1"/>
  <c r="B459"/>
  <c r="P459" s="1"/>
  <c r="Q459" s="1"/>
  <c r="B460"/>
  <c r="P460" s="1"/>
  <c r="Q460" s="1"/>
  <c r="B461"/>
  <c r="P461" s="1"/>
  <c r="Q461" s="1"/>
  <c r="B462"/>
  <c r="P462" s="1"/>
  <c r="Q462" s="1"/>
  <c r="B463"/>
  <c r="P463" s="1"/>
  <c r="Q463" s="1"/>
  <c r="B464"/>
  <c r="P464" s="1"/>
  <c r="Q464" s="1"/>
  <c r="B465"/>
  <c r="P465" s="1"/>
  <c r="Q465" s="1"/>
  <c r="B3"/>
  <c r="P3" s="1"/>
  <c r="Q3" s="1"/>
  <c r="B4"/>
  <c r="P4" s="1"/>
  <c r="Q4" s="1"/>
  <c r="B5"/>
  <c r="P5" s="1"/>
  <c r="Q5" s="1"/>
  <c r="B6"/>
  <c r="P6" s="1"/>
  <c r="Q6" s="1"/>
  <c r="B7"/>
  <c r="P7" s="1"/>
  <c r="Q7" s="1"/>
  <c r="B8"/>
  <c r="P8" s="1"/>
  <c r="Q8" s="1"/>
  <c r="B9"/>
  <c r="P9" s="1"/>
  <c r="Q9" s="1"/>
  <c r="B10"/>
  <c r="P10" s="1"/>
  <c r="Q10" s="1"/>
  <c r="B12"/>
  <c r="P12" s="1"/>
  <c r="Q12" s="1"/>
  <c r="B13"/>
  <c r="P13" s="1"/>
  <c r="Q13" s="1"/>
  <c r="B14"/>
  <c r="P14" s="1"/>
  <c r="Q14" s="1"/>
  <c r="B15"/>
  <c r="P15" s="1"/>
  <c r="Q15" s="1"/>
  <c r="B16"/>
  <c r="P16" s="1"/>
  <c r="Q16" s="1"/>
  <c r="B17"/>
  <c r="P17" s="1"/>
  <c r="Q17" s="1"/>
  <c r="B18"/>
  <c r="P18" s="1"/>
  <c r="Q18" s="1"/>
  <c r="B19"/>
  <c r="P19" s="1"/>
  <c r="Q19" s="1"/>
  <c r="B20"/>
  <c r="P20" s="1"/>
  <c r="Q20" s="1"/>
  <c r="B21"/>
  <c r="P21" s="1"/>
  <c r="Q21" s="1"/>
  <c r="B22"/>
  <c r="P22" s="1"/>
  <c r="Q22" s="1"/>
  <c r="B24"/>
  <c r="P24" s="1"/>
  <c r="Q24" s="1"/>
  <c r="B25"/>
  <c r="P25" s="1"/>
  <c r="Q25" s="1"/>
  <c r="B26"/>
  <c r="P26" s="1"/>
  <c r="Q26" s="1"/>
  <c r="B27"/>
  <c r="P27" s="1"/>
  <c r="Q27" s="1"/>
  <c r="B28"/>
  <c r="P28" s="1"/>
  <c r="Q28" s="1"/>
  <c r="B29"/>
  <c r="P29" s="1"/>
  <c r="Q29" s="1"/>
  <c r="B30"/>
  <c r="P30" s="1"/>
  <c r="Q30" s="1"/>
  <c r="B31"/>
  <c r="P31" s="1"/>
  <c r="Q31" s="1"/>
  <c r="B32"/>
  <c r="P32" s="1"/>
  <c r="Q32" s="1"/>
  <c r="B33"/>
  <c r="P33" s="1"/>
  <c r="Q33" s="1"/>
  <c r="B34"/>
  <c r="P34" s="1"/>
  <c r="Q34" s="1"/>
  <c r="B35"/>
  <c r="P35" s="1"/>
  <c r="Q35" s="1"/>
  <c r="B36"/>
  <c r="P36" s="1"/>
  <c r="Q36" s="1"/>
  <c r="B38"/>
  <c r="P38" s="1"/>
  <c r="Q38" s="1"/>
  <c r="B39"/>
  <c r="P39" s="1"/>
  <c r="Q39" s="1"/>
  <c r="B40"/>
  <c r="P40" s="1"/>
  <c r="Q40" s="1"/>
  <c r="B41"/>
  <c r="P41" s="1"/>
  <c r="Q41" s="1"/>
  <c r="B42"/>
  <c r="P42" s="1"/>
  <c r="Q42" s="1"/>
  <c r="B43"/>
  <c r="P43" s="1"/>
  <c r="Q43" s="1"/>
  <c r="B44"/>
  <c r="P44" s="1"/>
  <c r="Q44" s="1"/>
  <c r="B2"/>
  <c r="P2" s="1"/>
  <c r="Q2" s="1"/>
  <c r="Q1" l="1"/>
  <c r="A1" s="1"/>
</calcChain>
</file>

<file path=xl/sharedStrings.xml><?xml version="1.0" encoding="utf-8"?>
<sst xmlns="http://schemas.openxmlformats.org/spreadsheetml/2006/main" count="134" uniqueCount="57">
  <si>
    <t>Actual</t>
  </si>
  <si>
    <t>Inputs</t>
  </si>
  <si>
    <t># of Inputs</t>
  </si>
  <si>
    <t>Name</t>
  </si>
  <si>
    <t>Highlight</t>
  </si>
  <si>
    <t>Excel says</t>
  </si>
  <si>
    <t>Skip for</t>
  </si>
  <si>
    <t>ABS</t>
  </si>
  <si>
    <t>ACOS</t>
  </si>
  <si>
    <t>ACOSH</t>
  </si>
  <si>
    <t>ASIN</t>
  </si>
  <si>
    <t>ASINH</t>
  </si>
  <si>
    <t>ATAN</t>
  </si>
  <si>
    <t>ATANH</t>
  </si>
  <si>
    <t>ATAN2</t>
  </si>
  <si>
    <t>GEOMEAN</t>
  </si>
  <si>
    <t>HARMEAN</t>
  </si>
  <si>
    <t>PERMUT</t>
  </si>
  <si>
    <t>RAND</t>
  </si>
  <si>
    <t>double, BigDecimal, long</t>
  </si>
  <si>
    <t>COS</t>
  </si>
  <si>
    <t>COSH</t>
  </si>
  <si>
    <t>SIGN</t>
  </si>
  <si>
    <t>SIN</t>
  </si>
  <si>
    <t>SINH</t>
  </si>
  <si>
    <t>TAN</t>
  </si>
  <si>
    <t>TANH</t>
  </si>
  <si>
    <t>DEGREES</t>
  </si>
  <si>
    <t>RADIANS</t>
  </si>
  <si>
    <t>PI</t>
  </si>
  <si>
    <t>CEILING</t>
  </si>
  <si>
    <t>FLOOR</t>
  </si>
  <si>
    <t>ROUND</t>
  </si>
  <si>
    <t>ROUND to left of decimal point</t>
  </si>
  <si>
    <t>ROUNDDOWN</t>
  </si>
  <si>
    <t>ROUNDUP</t>
  </si>
  <si>
    <t>TRUNC</t>
  </si>
  <si>
    <t>EVEN</t>
  </si>
  <si>
    <t>ODD</t>
  </si>
  <si>
    <t>INT</t>
  </si>
  <si>
    <t>EXP</t>
  </si>
  <si>
    <t>POWER</t>
  </si>
  <si>
    <t>LN</t>
  </si>
  <si>
    <t>LOG</t>
  </si>
  <si>
    <t>LOG10</t>
  </si>
  <si>
    <t>MOD</t>
  </si>
  <si>
    <t>SQRT</t>
  </si>
  <si>
    <t>FACT</t>
  </si>
  <si>
    <t>long</t>
  </si>
  <si>
    <t>COMBIN</t>
  </si>
  <si>
    <t>!NUM:NaN/AE</t>
  </si>
  <si>
    <t>!NUM:FE</t>
  </si>
  <si>
    <t>(sinh 710)</t>
  </si>
  <si>
    <t>!NUM:NaN/FE</t>
  </si>
  <si>
    <t>!NUM:+Inf/FE</t>
  </si>
  <si>
    <t>!NUM:-Inf/FE</t>
  </si>
  <si>
    <t>Custom check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</si>
</sst>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i/>
      <sz val="10"/>
      <name val="Verdana"/>
      <family val="2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465"/>
  <sheetViews>
    <sheetView tabSelected="1" workbookViewId="0"/>
  </sheetViews>
  <sheetFormatPr defaultColWidth="9" defaultRowHeight="12.75"/>
  <cols>
    <col min="1" max="2" width="13" bestFit="1" customWidth="1"/>
    <col min="3" max="3" width="11.875" customWidth="1"/>
    <col min="4" max="4" width="7" customWidth="1"/>
    <col min="5" max="9" width="5" customWidth="1"/>
    <col min="10" max="10" width="10.625" style="1" bestFit="1" customWidth="1"/>
    <col min="11" max="11" width="18.875" customWidth="1"/>
    <col min="12" max="12" width="11.625" bestFit="1" customWidth="1"/>
    <col min="13" max="13" width="9.5" bestFit="1" customWidth="1"/>
    <col min="14" max="14" width="8.625" customWidth="1"/>
    <col min="15" max="16" width="7.125" customWidth="1"/>
  </cols>
  <sheetData>
    <row r="1" spans="1:17" s="2" customFormat="1" ht="25.5" customHeight="1">
      <c r="A1" s="2" t="str">
        <f ca="1">IF( Q1, "Expected", "FAILED!" )</f>
        <v>Expected</v>
      </c>
      <c r="B1" s="2" t="s">
        <v>0</v>
      </c>
      <c r="C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56</v>
      </c>
      <c r="Q1" s="2" t="b">
        <f ca="1">AND( Q2:Q10000 )</f>
        <v>1</v>
      </c>
    </row>
    <row r="2" spans="1:17">
      <c r="A2">
        <v>1</v>
      </c>
      <c r="B2">
        <f t="shared" ref="B2:B10" si="0">ABS(C2)</f>
        <v>1</v>
      </c>
      <c r="C2">
        <v>-1</v>
      </c>
      <c r="J2" s="1">
        <v>1</v>
      </c>
      <c r="K2" t="s">
        <v>7</v>
      </c>
      <c r="L2" t="s">
        <v>7</v>
      </c>
      <c r="P2" t="b">
        <f t="shared" ref="P2:P10" si="1">OR(ISBLANK(B2),IF(ISERROR(B2),ERROR.TYPE(B2)=IF(ISBLANK(M2),ERROR.TYPE(A2),ERROR.TYPE(M2)),IF(ISBLANK(M2),AND(NOT(ISBLANK(A2)),A2=B2),B2=M2)))</f>
        <v>1</v>
      </c>
      <c r="Q2" t="b">
        <f t="shared" ref="Q2:Q10" si="2">IF(ISBLANK(O2),IF(ISERROR(P2),FALSE,P2),O2)</f>
        <v>1</v>
      </c>
    </row>
    <row r="3" spans="1:17">
      <c r="A3">
        <v>0</v>
      </c>
      <c r="B3">
        <f t="shared" si="0"/>
        <v>0</v>
      </c>
      <c r="C3">
        <v>0</v>
      </c>
      <c r="J3" s="1">
        <v>1</v>
      </c>
      <c r="P3" t="b">
        <f t="shared" si="1"/>
        <v>1</v>
      </c>
      <c r="Q3" t="b">
        <f t="shared" si="2"/>
        <v>1</v>
      </c>
    </row>
    <row r="4" spans="1:17">
      <c r="A4">
        <v>1</v>
      </c>
      <c r="B4">
        <f t="shared" si="0"/>
        <v>1</v>
      </c>
      <c r="C4">
        <v>1</v>
      </c>
      <c r="J4" s="1">
        <v>1</v>
      </c>
      <c r="P4" t="b">
        <f t="shared" si="1"/>
        <v>1</v>
      </c>
      <c r="Q4" t="b">
        <f t="shared" si="2"/>
        <v>1</v>
      </c>
    </row>
    <row r="5" spans="1:17">
      <c r="A5">
        <v>1.9999</v>
      </c>
      <c r="B5">
        <f t="shared" si="0"/>
        <v>1.9999</v>
      </c>
      <c r="C5">
        <v>-1.9999</v>
      </c>
      <c r="J5" s="1">
        <v>1</v>
      </c>
      <c r="P5" t="b">
        <f t="shared" si="1"/>
        <v>1</v>
      </c>
      <c r="Q5" t="b">
        <f t="shared" si="2"/>
        <v>1</v>
      </c>
    </row>
    <row r="6" spans="1:17">
      <c r="A6">
        <v>1.9999</v>
      </c>
      <c r="B6">
        <f t="shared" si="0"/>
        <v>1.9999</v>
      </c>
      <c r="C6">
        <v>1.9999</v>
      </c>
      <c r="J6" s="1">
        <v>1</v>
      </c>
      <c r="P6" t="b">
        <f t="shared" si="1"/>
        <v>1</v>
      </c>
      <c r="Q6" t="b">
        <f t="shared" si="2"/>
        <v>1</v>
      </c>
    </row>
    <row r="7" spans="1:17">
      <c r="A7">
        <v>0</v>
      </c>
      <c r="B7">
        <f t="shared" si="0"/>
        <v>0</v>
      </c>
      <c r="C7" t="b">
        <v>0</v>
      </c>
      <c r="J7" s="1">
        <v>1</v>
      </c>
      <c r="P7" t="b">
        <f t="shared" si="1"/>
        <v>1</v>
      </c>
      <c r="Q7" t="b">
        <f t="shared" si="2"/>
        <v>1</v>
      </c>
    </row>
    <row r="8" spans="1:17">
      <c r="A8">
        <v>1</v>
      </c>
      <c r="B8">
        <f t="shared" si="0"/>
        <v>1</v>
      </c>
      <c r="C8" t="b">
        <v>1</v>
      </c>
      <c r="J8" s="1">
        <v>1</v>
      </c>
      <c r="P8" t="b">
        <f t="shared" si="1"/>
        <v>1</v>
      </c>
      <c r="Q8" t="b">
        <f t="shared" si="2"/>
        <v>1</v>
      </c>
    </row>
    <row r="9" spans="1:17">
      <c r="A9">
        <v>3</v>
      </c>
      <c r="B9">
        <f t="shared" si="0"/>
        <v>3</v>
      </c>
      <c r="C9">
        <v>-3</v>
      </c>
      <c r="J9" s="1">
        <v>1</v>
      </c>
      <c r="P9" t="b">
        <f t="shared" si="1"/>
        <v>1</v>
      </c>
      <c r="Q9" t="b">
        <f t="shared" si="2"/>
        <v>1</v>
      </c>
    </row>
    <row r="10" spans="1:17">
      <c r="A10">
        <v>4</v>
      </c>
      <c r="B10">
        <f t="shared" si="0"/>
        <v>4</v>
      </c>
      <c r="C10">
        <v>-4</v>
      </c>
      <c r="J10" s="1">
        <v>1</v>
      </c>
      <c r="P10" t="b">
        <f t="shared" si="1"/>
        <v>1</v>
      </c>
      <c r="Q10" t="b">
        <f t="shared" si="2"/>
        <v>1</v>
      </c>
    </row>
    <row r="12" spans="1:17">
      <c r="A12">
        <v>3.1415926535897931</v>
      </c>
      <c r="B12">
        <f t="shared" ref="B12:B22" si="3">ACOS(C12)</f>
        <v>3.1415926535897931</v>
      </c>
      <c r="C12">
        <v>-1</v>
      </c>
      <c r="J12" s="1">
        <v>1</v>
      </c>
      <c r="K12" t="s">
        <v>8</v>
      </c>
      <c r="L12" t="s">
        <v>8</v>
      </c>
      <c r="P12" t="b">
        <f t="shared" ref="P12:P22" si="4">OR(ISBLANK(B12),IF(ISERROR(B12),ERROR.TYPE(B12)=IF(ISBLANK(M12),ERROR.TYPE(A12),ERROR.TYPE(M12)),IF(ISBLANK(M12),AND(NOT(ISBLANK(A12)),A12=B12),B12=M12)))</f>
        <v>1</v>
      </c>
      <c r="Q12" t="b">
        <f t="shared" ref="Q12:Q22" si="5">IF(ISBLANK(O12),IF(ISERROR(P12),FALSE,P12),O12)</f>
        <v>1</v>
      </c>
    </row>
    <row r="13" spans="1:17">
      <c r="A13">
        <v>3.1274504001122811</v>
      </c>
      <c r="B13">
        <f t="shared" si="3"/>
        <v>3.1274504001122811</v>
      </c>
      <c r="C13">
        <v>-0.99990000000000001</v>
      </c>
      <c r="J13" s="1">
        <v>1</v>
      </c>
      <c r="P13" t="b">
        <f t="shared" si="4"/>
        <v>1</v>
      </c>
      <c r="Q13" t="b">
        <f t="shared" si="5"/>
        <v>1</v>
      </c>
    </row>
    <row r="14" spans="1:17">
      <c r="A14">
        <v>2.0943951023931957</v>
      </c>
      <c r="B14">
        <f t="shared" si="3"/>
        <v>2.0943951023931957</v>
      </c>
      <c r="C14">
        <v>-0.5</v>
      </c>
      <c r="J14" s="1">
        <v>1</v>
      </c>
      <c r="P14" t="b">
        <f t="shared" si="4"/>
        <v>1</v>
      </c>
      <c r="Q14" t="b">
        <f t="shared" si="5"/>
        <v>1</v>
      </c>
    </row>
    <row r="15" spans="1:17">
      <c r="A15">
        <v>1.5708963267950633</v>
      </c>
      <c r="B15">
        <f t="shared" si="3"/>
        <v>1.5708963267950633</v>
      </c>
      <c r="C15">
        <v>-1E-4</v>
      </c>
      <c r="J15" s="1">
        <v>1</v>
      </c>
      <c r="P15" t="b">
        <f t="shared" si="4"/>
        <v>1</v>
      </c>
      <c r="Q15" t="b">
        <f t="shared" si="5"/>
        <v>1</v>
      </c>
    </row>
    <row r="16" spans="1:17">
      <c r="A16">
        <v>1.5707963267948966</v>
      </c>
      <c r="B16">
        <f t="shared" si="3"/>
        <v>1.5707963267948966</v>
      </c>
      <c r="C16">
        <v>0</v>
      </c>
      <c r="J16" s="1">
        <v>1</v>
      </c>
      <c r="P16" t="b">
        <f t="shared" si="4"/>
        <v>1</v>
      </c>
      <c r="Q16" t="b">
        <f t="shared" si="5"/>
        <v>1</v>
      </c>
    </row>
    <row r="17" spans="1:17">
      <c r="A17">
        <v>1.5706963267947298</v>
      </c>
      <c r="B17">
        <f t="shared" si="3"/>
        <v>1.5706963267947298</v>
      </c>
      <c r="C17">
        <v>1E-4</v>
      </c>
      <c r="J17" s="1">
        <v>1</v>
      </c>
      <c r="P17" t="b">
        <f t="shared" si="4"/>
        <v>1</v>
      </c>
      <c r="Q17" t="b">
        <f t="shared" si="5"/>
        <v>1</v>
      </c>
    </row>
    <row r="18" spans="1:17">
      <c r="A18">
        <v>1.0471975511965976</v>
      </c>
      <c r="B18">
        <f t="shared" si="3"/>
        <v>1.0471975511965976</v>
      </c>
      <c r="C18">
        <v>0.5</v>
      </c>
      <c r="J18" s="1">
        <v>1</v>
      </c>
      <c r="P18" t="b">
        <f t="shared" si="4"/>
        <v>1</v>
      </c>
      <c r="Q18" t="b">
        <f t="shared" si="5"/>
        <v>1</v>
      </c>
    </row>
    <row r="19" spans="1:17">
      <c r="A19">
        <v>1.4142253477511968E-2</v>
      </c>
      <c r="B19">
        <f t="shared" si="3"/>
        <v>1.4142253477511968E-2</v>
      </c>
      <c r="C19">
        <v>0.99990000000000001</v>
      </c>
      <c r="J19" s="1">
        <v>1</v>
      </c>
      <c r="P19" t="b">
        <f t="shared" si="4"/>
        <v>1</v>
      </c>
      <c r="Q19" t="b">
        <f t="shared" si="5"/>
        <v>1</v>
      </c>
    </row>
    <row r="20" spans="1:17">
      <c r="A20">
        <v>0</v>
      </c>
      <c r="B20">
        <f t="shared" si="3"/>
        <v>0</v>
      </c>
      <c r="C20">
        <v>1</v>
      </c>
      <c r="J20" s="1">
        <v>1</v>
      </c>
      <c r="P20" t="b">
        <f t="shared" si="4"/>
        <v>1</v>
      </c>
      <c r="Q20" t="b">
        <f t="shared" si="5"/>
        <v>1</v>
      </c>
    </row>
    <row r="21" spans="1:17">
      <c r="A21" t="s">
        <v>53</v>
      </c>
      <c r="B21" t="e">
        <f t="shared" si="3"/>
        <v>#NUM!</v>
      </c>
      <c r="C21">
        <v>-1.0001</v>
      </c>
      <c r="J21" s="1">
        <v>1</v>
      </c>
      <c r="M21" t="e">
        <v>#NUM!</v>
      </c>
      <c r="P21" t="b">
        <f t="shared" si="4"/>
        <v>1</v>
      </c>
      <c r="Q21" t="b">
        <f t="shared" si="5"/>
        <v>1</v>
      </c>
    </row>
    <row r="22" spans="1:17">
      <c r="A22" t="s">
        <v>53</v>
      </c>
      <c r="B22" t="e">
        <f t="shared" si="3"/>
        <v>#NUM!</v>
      </c>
      <c r="C22">
        <v>1.0001</v>
      </c>
      <c r="J22" s="1">
        <v>1</v>
      </c>
      <c r="M22" t="e">
        <v>#NUM!</v>
      </c>
      <c r="P22" t="b">
        <f t="shared" si="4"/>
        <v>1</v>
      </c>
      <c r="Q22" t="b">
        <f t="shared" si="5"/>
        <v>1</v>
      </c>
    </row>
    <row r="24" spans="1:17">
      <c r="A24">
        <v>0</v>
      </c>
      <c r="B24">
        <f t="shared" ref="B24:B34" si="6">ACOSH(C24)</f>
        <v>0</v>
      </c>
      <c r="C24">
        <v>1</v>
      </c>
      <c r="J24" s="1">
        <v>1</v>
      </c>
      <c r="K24" t="s">
        <v>9</v>
      </c>
      <c r="L24" t="s">
        <v>9</v>
      </c>
      <c r="P24" t="b">
        <f t="shared" ref="P24:P36" si="7">OR(ISBLANK(B24),IF(ISERROR(B24),ERROR.TYPE(B24)=IF(ISBLANK(M24),ERROR.TYPE(A24),ERROR.TYPE(M24)),IF(ISBLANK(M24),AND(NOT(ISBLANK(A24)),A24=B24),B24=M24)))</f>
        <v>1</v>
      </c>
      <c r="Q24" t="b">
        <f t="shared" ref="Q24:Q36" si="8">IF(ISBLANK(O24),IF(ISERROR(P24),FALSE,P24),O24)</f>
        <v>1</v>
      </c>
    </row>
    <row r="25" spans="1:17">
      <c r="A25">
        <v>1.3169578969248166</v>
      </c>
      <c r="B25">
        <f t="shared" si="6"/>
        <v>1.3169578969248166</v>
      </c>
      <c r="C25">
        <v>2</v>
      </c>
      <c r="J25" s="1">
        <v>1</v>
      </c>
      <c r="P25" t="b">
        <f t="shared" si="7"/>
        <v>1</v>
      </c>
      <c r="Q25" t="b">
        <f t="shared" si="8"/>
        <v>1</v>
      </c>
    </row>
    <row r="26" spans="1:17">
      <c r="A26">
        <v>1.7627471740390861</v>
      </c>
      <c r="B26">
        <f t="shared" si="6"/>
        <v>1.7627471740390861</v>
      </c>
      <c r="C26">
        <v>3</v>
      </c>
      <c r="J26" s="1">
        <v>1</v>
      </c>
      <c r="P26" t="b">
        <f t="shared" si="7"/>
        <v>1</v>
      </c>
      <c r="Q26" t="b">
        <f t="shared" si="8"/>
        <v>1</v>
      </c>
    </row>
    <row r="27" spans="1:17">
      <c r="A27">
        <v>2.1615809409653055</v>
      </c>
      <c r="B27">
        <f t="shared" si="6"/>
        <v>2.1615809409653055</v>
      </c>
      <c r="C27">
        <v>4.4000000000000004</v>
      </c>
      <c r="J27" s="1">
        <v>1</v>
      </c>
      <c r="P27" t="b">
        <f t="shared" si="7"/>
        <v>1</v>
      </c>
      <c r="Q27" t="b">
        <f t="shared" si="8"/>
        <v>1</v>
      </c>
    </row>
    <row r="28" spans="1:17">
      <c r="A28">
        <v>3.0630757460972857</v>
      </c>
      <c r="B28">
        <f t="shared" si="6"/>
        <v>3.0630757460972857</v>
      </c>
      <c r="C28">
        <v>10.72</v>
      </c>
      <c r="J28" s="1">
        <v>1</v>
      </c>
      <c r="P28" t="b">
        <f t="shared" si="7"/>
        <v>1</v>
      </c>
      <c r="Q28" t="b">
        <f t="shared" si="8"/>
        <v>1</v>
      </c>
    </row>
    <row r="29" spans="1:17">
      <c r="A29">
        <v>3.7053778312166519</v>
      </c>
      <c r="B29">
        <f t="shared" si="6"/>
        <v>3.7053778312166519</v>
      </c>
      <c r="C29">
        <v>20.344999999999999</v>
      </c>
      <c r="J29" s="1">
        <v>1</v>
      </c>
      <c r="P29" t="b">
        <f t="shared" si="7"/>
        <v>1</v>
      </c>
      <c r="Q29" t="b">
        <f t="shared" si="8"/>
        <v>1</v>
      </c>
    </row>
    <row r="30" spans="1:17">
      <c r="A30">
        <v>5.298292365610485</v>
      </c>
      <c r="B30">
        <f t="shared" si="6"/>
        <v>5.298292365610485</v>
      </c>
      <c r="C30">
        <v>100</v>
      </c>
      <c r="J30" s="1">
        <v>1</v>
      </c>
      <c r="P30" t="b">
        <f t="shared" si="7"/>
        <v>1</v>
      </c>
      <c r="Q30" t="b">
        <f t="shared" si="8"/>
        <v>1</v>
      </c>
    </row>
    <row r="31" spans="1:17">
      <c r="A31">
        <v>7.6009022095419887</v>
      </c>
      <c r="B31">
        <f t="shared" si="6"/>
        <v>7.6009022095419887</v>
      </c>
      <c r="C31">
        <v>1000</v>
      </c>
      <c r="J31" s="1">
        <v>1</v>
      </c>
      <c r="P31" t="b">
        <f t="shared" si="7"/>
        <v>1</v>
      </c>
      <c r="Q31" t="b">
        <f t="shared" si="8"/>
        <v>1</v>
      </c>
    </row>
    <row r="32" spans="1:17">
      <c r="A32">
        <v>9.9034875500361288</v>
      </c>
      <c r="B32">
        <f t="shared" si="6"/>
        <v>9.9034875500361288</v>
      </c>
      <c r="C32">
        <v>10000</v>
      </c>
      <c r="J32" s="1">
        <v>1</v>
      </c>
      <c r="P32" t="b">
        <f t="shared" si="7"/>
        <v>1</v>
      </c>
      <c r="Q32" t="b">
        <f t="shared" si="8"/>
        <v>1</v>
      </c>
    </row>
    <row r="33" spans="1:17">
      <c r="A33">
        <v>12.206072645505174</v>
      </c>
      <c r="B33">
        <f t="shared" si="6"/>
        <v>12.206072645505174</v>
      </c>
      <c r="C33">
        <v>100000</v>
      </c>
      <c r="J33" s="1">
        <v>1</v>
      </c>
      <c r="P33" t="b">
        <f t="shared" si="7"/>
        <v>1</v>
      </c>
      <c r="Q33" t="b">
        <f t="shared" si="8"/>
        <v>1</v>
      </c>
    </row>
    <row r="34" spans="1:17">
      <c r="A34">
        <v>14.508657738523969</v>
      </c>
      <c r="B34">
        <f t="shared" si="6"/>
        <v>14.508657738523969</v>
      </c>
      <c r="C34">
        <v>1000000</v>
      </c>
      <c r="J34" s="1">
        <v>1</v>
      </c>
      <c r="P34" t="b">
        <f t="shared" si="7"/>
        <v>1</v>
      </c>
      <c r="Q34" t="b">
        <f t="shared" si="8"/>
        <v>1</v>
      </c>
    </row>
    <row r="35" spans="1:17">
      <c r="A35" t="s">
        <v>53</v>
      </c>
      <c r="B35" t="e">
        <f>ACOSH(C35)</f>
        <v>#NUM!</v>
      </c>
      <c r="C35">
        <v>0.98</v>
      </c>
      <c r="J35" s="1">
        <v>1</v>
      </c>
      <c r="M35" t="e">
        <v>#NUM!</v>
      </c>
      <c r="P35" t="b">
        <f t="shared" si="7"/>
        <v>1</v>
      </c>
      <c r="Q35" t="b">
        <f t="shared" si="8"/>
        <v>1</v>
      </c>
    </row>
    <row r="36" spans="1:17">
      <c r="A36" t="s">
        <v>53</v>
      </c>
      <c r="B36" t="e">
        <f>ACOSH(C36)</f>
        <v>#NUM!</v>
      </c>
      <c r="C36">
        <v>-1</v>
      </c>
      <c r="J36" s="1">
        <v>1</v>
      </c>
      <c r="M36" t="e">
        <v>#NUM!</v>
      </c>
      <c r="P36" t="b">
        <f t="shared" si="7"/>
        <v>1</v>
      </c>
      <c r="Q36" t="b">
        <f t="shared" si="8"/>
        <v>1</v>
      </c>
    </row>
    <row r="38" spans="1:17">
      <c r="A38">
        <v>-1.5707963267948966</v>
      </c>
      <c r="B38">
        <f t="shared" ref="B38:B48" si="9">ASIN(C38)</f>
        <v>-1.5707963267948966</v>
      </c>
      <c r="C38">
        <v>-1</v>
      </c>
      <c r="J38" s="1">
        <v>1</v>
      </c>
      <c r="K38" t="s">
        <v>10</v>
      </c>
      <c r="L38" t="s">
        <v>10</v>
      </c>
      <c r="P38" t="b">
        <f t="shared" ref="P38:P48" si="10">OR(ISBLANK(B38),IF(ISERROR(B38),ERROR.TYPE(B38)=IF(ISBLANK(M38),ERROR.TYPE(A38),ERROR.TYPE(M38)),IF(ISBLANK(M38),AND(NOT(ISBLANK(A38)),A38=B38),B38=M38)))</f>
        <v>1</v>
      </c>
      <c r="Q38" t="b">
        <f t="shared" ref="Q38:Q48" si="11">IF(ISBLANK(O38),IF(ISERROR(P38),FALSE,P38),O38)</f>
        <v>1</v>
      </c>
    </row>
    <row r="39" spans="1:17">
      <c r="A39">
        <v>-1.5566540733173846</v>
      </c>
      <c r="B39">
        <f t="shared" si="9"/>
        <v>-1.5566540733173846</v>
      </c>
      <c r="C39">
        <v>-0.99990000000000001</v>
      </c>
      <c r="J39" s="1">
        <v>1</v>
      </c>
      <c r="P39" t="b">
        <f t="shared" si="10"/>
        <v>1</v>
      </c>
      <c r="Q39" t="b">
        <f t="shared" si="11"/>
        <v>1</v>
      </c>
    </row>
    <row r="40" spans="1:17">
      <c r="A40">
        <v>-0.52359877559829893</v>
      </c>
      <c r="B40">
        <f t="shared" si="9"/>
        <v>-0.52359877559829893</v>
      </c>
      <c r="C40">
        <v>-0.5</v>
      </c>
      <c r="J40" s="1">
        <v>1</v>
      </c>
      <c r="P40" t="b">
        <f t="shared" si="10"/>
        <v>1</v>
      </c>
      <c r="Q40" t="b">
        <f t="shared" si="11"/>
        <v>1</v>
      </c>
    </row>
    <row r="41" spans="1:17">
      <c r="A41">
        <v>-1.0000000016666668E-4</v>
      </c>
      <c r="B41">
        <f t="shared" si="9"/>
        <v>-1.0000000016666668E-4</v>
      </c>
      <c r="C41">
        <v>-1E-4</v>
      </c>
      <c r="J41" s="1">
        <v>1</v>
      </c>
      <c r="P41" t="b">
        <f t="shared" si="10"/>
        <v>1</v>
      </c>
      <c r="Q41" t="b">
        <f t="shared" si="11"/>
        <v>1</v>
      </c>
    </row>
    <row r="42" spans="1:17">
      <c r="A42">
        <v>0</v>
      </c>
      <c r="B42">
        <f t="shared" si="9"/>
        <v>0</v>
      </c>
      <c r="C42">
        <v>0</v>
      </c>
      <c r="J42" s="1">
        <v>1</v>
      </c>
      <c r="P42" t="b">
        <f t="shared" si="10"/>
        <v>1</v>
      </c>
      <c r="Q42" t="b">
        <f t="shared" si="11"/>
        <v>1</v>
      </c>
    </row>
    <row r="43" spans="1:17">
      <c r="A43">
        <v>1.0000000016666668E-4</v>
      </c>
      <c r="B43">
        <f t="shared" si="9"/>
        <v>1.0000000016666668E-4</v>
      </c>
      <c r="C43">
        <v>1E-4</v>
      </c>
      <c r="J43" s="1">
        <v>1</v>
      </c>
      <c r="P43" t="b">
        <f t="shared" si="10"/>
        <v>1</v>
      </c>
      <c r="Q43" t="b">
        <f t="shared" si="11"/>
        <v>1</v>
      </c>
    </row>
    <row r="44" spans="1:17">
      <c r="A44">
        <v>0.52359877559829893</v>
      </c>
      <c r="B44">
        <f t="shared" si="9"/>
        <v>0.52359877559829893</v>
      </c>
      <c r="C44">
        <v>0.5</v>
      </c>
      <c r="J44" s="1">
        <v>1</v>
      </c>
      <c r="P44" t="b">
        <f t="shared" si="10"/>
        <v>1</v>
      </c>
      <c r="Q44" t="b">
        <f t="shared" si="11"/>
        <v>1</v>
      </c>
    </row>
    <row r="45" spans="1:17">
      <c r="A45">
        <v>1.5566540733173846</v>
      </c>
      <c r="B45">
        <f t="shared" si="9"/>
        <v>1.5566540733173846</v>
      </c>
      <c r="C45">
        <v>0.99990000000000001</v>
      </c>
      <c r="J45" s="1">
        <v>1</v>
      </c>
      <c r="P45" t="b">
        <f t="shared" si="10"/>
        <v>1</v>
      </c>
      <c r="Q45" t="b">
        <f t="shared" si="11"/>
        <v>1</v>
      </c>
    </row>
    <row r="46" spans="1:17">
      <c r="A46">
        <v>1.5707963267948966</v>
      </c>
      <c r="B46">
        <f t="shared" si="9"/>
        <v>1.5707963267948966</v>
      </c>
      <c r="C46">
        <v>1</v>
      </c>
      <c r="J46" s="1">
        <v>1</v>
      </c>
      <c r="P46" t="b">
        <f t="shared" si="10"/>
        <v>1</v>
      </c>
      <c r="Q46" t="b">
        <f t="shared" si="11"/>
        <v>1</v>
      </c>
    </row>
    <row r="47" spans="1:17">
      <c r="A47" t="s">
        <v>53</v>
      </c>
      <c r="B47" t="e">
        <f t="shared" si="9"/>
        <v>#NUM!</v>
      </c>
      <c r="C47">
        <v>-1.0001</v>
      </c>
      <c r="J47" s="1">
        <v>1</v>
      </c>
      <c r="M47" t="e">
        <v>#NUM!</v>
      </c>
      <c r="P47" t="b">
        <f t="shared" si="10"/>
        <v>1</v>
      </c>
      <c r="Q47" t="b">
        <f t="shared" si="11"/>
        <v>1</v>
      </c>
    </row>
    <row r="48" spans="1:17">
      <c r="A48" t="s">
        <v>53</v>
      </c>
      <c r="B48" t="e">
        <f t="shared" si="9"/>
        <v>#NUM!</v>
      </c>
      <c r="C48">
        <v>1.0001</v>
      </c>
      <c r="J48" s="1">
        <v>1</v>
      </c>
      <c r="M48" t="e">
        <v>#NUM!</v>
      </c>
      <c r="P48" t="b">
        <f t="shared" si="10"/>
        <v>1</v>
      </c>
      <c r="Q48" t="b">
        <f t="shared" si="11"/>
        <v>1</v>
      </c>
    </row>
    <row r="50" spans="1:17">
      <c r="A50">
        <v>0</v>
      </c>
      <c r="B50">
        <f t="shared" ref="B50:B60" si="12">ASINH(C50)</f>
        <v>0</v>
      </c>
      <c r="C50">
        <v>0</v>
      </c>
      <c r="J50" s="1">
        <v>1</v>
      </c>
      <c r="K50" t="s">
        <v>11</v>
      </c>
      <c r="L50" t="s">
        <v>11</v>
      </c>
      <c r="P50" t="b">
        <f t="shared" ref="P50:P60" si="13">OR(ISBLANK(B50),IF(ISERROR(B50),ERROR.TYPE(B50)=IF(ISBLANK(M50),ERROR.TYPE(A50),ERROR.TYPE(M50)),IF(ISBLANK(M50),AND(NOT(ISBLANK(A50)),A50=B50),B50=M50)))</f>
        <v>1</v>
      </c>
      <c r="Q50" t="b">
        <f t="shared" ref="Q50:Q60" si="14">IF(ISBLANK(O50),IF(ISERROR(P50),FALSE,P50),O50)</f>
        <v>1</v>
      </c>
    </row>
    <row r="51" spans="1:17">
      <c r="A51">
        <v>0.48121182505960347</v>
      </c>
      <c r="B51">
        <f t="shared" si="12"/>
        <v>0.48121182505960347</v>
      </c>
      <c r="C51">
        <v>0.5</v>
      </c>
      <c r="J51" s="1">
        <v>1</v>
      </c>
      <c r="P51" t="b">
        <f t="shared" si="13"/>
        <v>1</v>
      </c>
      <c r="Q51" t="b">
        <f t="shared" si="14"/>
        <v>1</v>
      </c>
    </row>
    <row r="52" spans="1:17">
      <c r="A52">
        <v>-0.48121182505960336</v>
      </c>
      <c r="B52">
        <f t="shared" si="12"/>
        <v>-0.48121182505960336</v>
      </c>
      <c r="C52">
        <v>-0.5</v>
      </c>
      <c r="J52" s="1">
        <v>1</v>
      </c>
      <c r="P52" t="b">
        <f t="shared" si="13"/>
        <v>1</v>
      </c>
      <c r="Q52" t="b">
        <f t="shared" si="14"/>
        <v>1</v>
      </c>
    </row>
    <row r="53" spans="1:17">
      <c r="A53">
        <v>1.4436354751788103</v>
      </c>
      <c r="B53">
        <f t="shared" si="12"/>
        <v>1.4436354751788103</v>
      </c>
      <c r="C53">
        <v>2</v>
      </c>
      <c r="J53" s="1">
        <v>1</v>
      </c>
      <c r="P53" t="b">
        <f t="shared" si="13"/>
        <v>1</v>
      </c>
      <c r="Q53" t="b">
        <f t="shared" si="14"/>
        <v>1</v>
      </c>
    </row>
    <row r="54" spans="1:17">
      <c r="A54">
        <v>-1.4436354751788099</v>
      </c>
      <c r="B54">
        <f t="shared" si="12"/>
        <v>-1.4436354751788099</v>
      </c>
      <c r="C54">
        <v>-2</v>
      </c>
      <c r="J54" s="1">
        <v>1</v>
      </c>
      <c r="P54" t="b">
        <f t="shared" si="13"/>
        <v>1</v>
      </c>
      <c r="Q54" t="b">
        <f t="shared" si="14"/>
        <v>1</v>
      </c>
    </row>
    <row r="55" spans="1:17">
      <c r="A55">
        <v>1.8184464592320668</v>
      </c>
      <c r="B55">
        <f t="shared" si="12"/>
        <v>1.8184464592320668</v>
      </c>
      <c r="C55">
        <v>3</v>
      </c>
      <c r="J55" s="1">
        <v>1</v>
      </c>
      <c r="P55" t="b">
        <f t="shared" si="13"/>
        <v>1</v>
      </c>
      <c r="Q55" t="b">
        <f t="shared" si="14"/>
        <v>1</v>
      </c>
    </row>
    <row r="56" spans="1:17">
      <c r="A56">
        <v>2.3124383412727525</v>
      </c>
      <c r="B56">
        <f t="shared" si="12"/>
        <v>2.3124383412727525</v>
      </c>
      <c r="C56">
        <v>5</v>
      </c>
      <c r="J56" s="1">
        <v>1</v>
      </c>
      <c r="P56" t="b">
        <f t="shared" si="13"/>
        <v>1</v>
      </c>
      <c r="Q56" t="b">
        <f t="shared" si="14"/>
        <v>1</v>
      </c>
    </row>
    <row r="57" spans="1:17">
      <c r="A57">
        <v>2.9982229502979698</v>
      </c>
      <c r="B57">
        <f t="shared" si="12"/>
        <v>2.9982229502979698</v>
      </c>
      <c r="C57">
        <v>10</v>
      </c>
      <c r="J57" s="1">
        <v>1</v>
      </c>
      <c r="P57" t="b">
        <f t="shared" si="13"/>
        <v>1</v>
      </c>
      <c r="Q57" t="b">
        <f t="shared" si="14"/>
        <v>1</v>
      </c>
    </row>
    <row r="58" spans="1:17">
      <c r="A58">
        <v>5.2983423656105888</v>
      </c>
      <c r="B58">
        <f t="shared" si="12"/>
        <v>5.2983423656105888</v>
      </c>
      <c r="C58">
        <v>100</v>
      </c>
      <c r="J58" s="1">
        <v>1</v>
      </c>
      <c r="P58" t="b">
        <f t="shared" si="13"/>
        <v>1</v>
      </c>
      <c r="Q58" t="b">
        <f t="shared" si="14"/>
        <v>1</v>
      </c>
    </row>
    <row r="59" spans="1:17">
      <c r="A59">
        <v>12.206072645555174</v>
      </c>
      <c r="B59">
        <f>ASINH(C59)</f>
        <v>12.206072645555174</v>
      </c>
      <c r="C59">
        <v>100000</v>
      </c>
      <c r="J59" s="1">
        <v>1</v>
      </c>
      <c r="P59" t="b">
        <f t="shared" si="13"/>
        <v>1</v>
      </c>
      <c r="Q59" t="b">
        <f t="shared" si="14"/>
        <v>1</v>
      </c>
    </row>
    <row r="60" spans="1:17">
      <c r="A60">
        <v>-12.206073762186564</v>
      </c>
      <c r="B60">
        <f t="shared" si="12"/>
        <v>-12.206073762186564</v>
      </c>
      <c r="C60">
        <v>-100000</v>
      </c>
      <c r="J60" s="1">
        <v>1</v>
      </c>
      <c r="P60" t="b">
        <f t="shared" si="13"/>
        <v>1</v>
      </c>
      <c r="Q60" t="b">
        <f t="shared" si="14"/>
        <v>1</v>
      </c>
    </row>
    <row r="62" spans="1:17">
      <c r="A62">
        <v>-1.5707963257948967</v>
      </c>
      <c r="B62">
        <f t="shared" ref="B62:B72" si="15">ATAN(C62)</f>
        <v>-1.5707963257948967</v>
      </c>
      <c r="C62">
        <v>-1000000000</v>
      </c>
      <c r="J62" s="1">
        <v>1</v>
      </c>
      <c r="K62" t="s">
        <v>12</v>
      </c>
      <c r="L62" t="s">
        <v>12</v>
      </c>
      <c r="P62" t="b">
        <f t="shared" ref="P62:P72" si="16">OR(ISBLANK(B62),IF(ISERROR(B62),ERROR.TYPE(B62)=IF(ISBLANK(M62),ERROR.TYPE(A62),ERROR.TYPE(M62)),IF(ISBLANK(M62),AND(NOT(ISBLANK(A62)),A62=B62),B62=M62)))</f>
        <v>1</v>
      </c>
      <c r="Q62" t="b">
        <f t="shared" ref="Q62:Q72" si="17">IF(ISBLANK(O62),IF(ISERROR(P62),FALSE,P62),O62)</f>
        <v>1</v>
      </c>
    </row>
    <row r="63" spans="1:17">
      <c r="A63">
        <v>-1.5697963271282298</v>
      </c>
      <c r="B63">
        <f t="shared" si="15"/>
        <v>-1.5697963271282298</v>
      </c>
      <c r="C63">
        <v>-1000</v>
      </c>
      <c r="J63" s="1">
        <v>1</v>
      </c>
      <c r="P63" t="b">
        <f t="shared" si="16"/>
        <v>1</v>
      </c>
      <c r="Q63" t="b">
        <f t="shared" si="17"/>
        <v>1</v>
      </c>
    </row>
    <row r="64" spans="1:17">
      <c r="A64">
        <v>-0.78539816339744828</v>
      </c>
      <c r="B64">
        <f t="shared" si="15"/>
        <v>-0.78539816339744828</v>
      </c>
      <c r="C64">
        <v>-1</v>
      </c>
      <c r="J64" s="1">
        <v>1</v>
      </c>
      <c r="P64" t="b">
        <f t="shared" si="16"/>
        <v>1</v>
      </c>
      <c r="Q64" t="b">
        <f t="shared" si="17"/>
        <v>1</v>
      </c>
    </row>
    <row r="65" spans="1:17">
      <c r="A65">
        <v>-9.9668652491162038E-2</v>
      </c>
      <c r="B65">
        <f t="shared" si="15"/>
        <v>-9.9668652491162038E-2</v>
      </c>
      <c r="C65">
        <v>-0.1</v>
      </c>
      <c r="J65" s="1">
        <v>1</v>
      </c>
      <c r="P65" t="b">
        <f t="shared" si="16"/>
        <v>1</v>
      </c>
      <c r="Q65" t="b">
        <f t="shared" si="17"/>
        <v>1</v>
      </c>
    </row>
    <row r="66" spans="1:17">
      <c r="A66">
        <v>-9.9999966666686679E-4</v>
      </c>
      <c r="B66">
        <f t="shared" si="15"/>
        <v>-9.9999966666686679E-4</v>
      </c>
      <c r="C66">
        <v>-1E-3</v>
      </c>
      <c r="J66" s="1">
        <v>1</v>
      </c>
      <c r="P66" t="b">
        <f t="shared" si="16"/>
        <v>1</v>
      </c>
      <c r="Q66" t="b">
        <f t="shared" si="17"/>
        <v>1</v>
      </c>
    </row>
    <row r="67" spans="1:17">
      <c r="A67">
        <v>0</v>
      </c>
      <c r="B67">
        <f t="shared" si="15"/>
        <v>0</v>
      </c>
      <c r="C67">
        <v>0</v>
      </c>
      <c r="J67" s="1">
        <v>1</v>
      </c>
      <c r="P67" t="b">
        <f t="shared" si="16"/>
        <v>1</v>
      </c>
      <c r="Q67" t="b">
        <f t="shared" si="17"/>
        <v>1</v>
      </c>
    </row>
    <row r="68" spans="1:17">
      <c r="A68">
        <v>9.9999966666686679E-4</v>
      </c>
      <c r="B68">
        <f t="shared" si="15"/>
        <v>9.9999966666686679E-4</v>
      </c>
      <c r="C68">
        <v>1E-3</v>
      </c>
      <c r="J68" s="1">
        <v>1</v>
      </c>
      <c r="P68" t="b">
        <f t="shared" si="16"/>
        <v>1</v>
      </c>
      <c r="Q68" t="b">
        <f t="shared" si="17"/>
        <v>1</v>
      </c>
    </row>
    <row r="69" spans="1:17">
      <c r="A69">
        <v>9.9668652491162038E-2</v>
      </c>
      <c r="B69">
        <f t="shared" si="15"/>
        <v>9.9668652491162038E-2</v>
      </c>
      <c r="C69">
        <v>0.1</v>
      </c>
      <c r="J69" s="1">
        <v>1</v>
      </c>
      <c r="P69" t="b">
        <f t="shared" si="16"/>
        <v>1</v>
      </c>
      <c r="Q69" t="b">
        <f t="shared" si="17"/>
        <v>1</v>
      </c>
    </row>
    <row r="70" spans="1:17">
      <c r="A70">
        <v>0.78539816339744828</v>
      </c>
      <c r="B70">
        <f t="shared" si="15"/>
        <v>0.78539816339744828</v>
      </c>
      <c r="C70">
        <v>1</v>
      </c>
      <c r="J70" s="1">
        <v>1</v>
      </c>
      <c r="P70" t="b">
        <f t="shared" si="16"/>
        <v>1</v>
      </c>
      <c r="Q70" t="b">
        <f t="shared" si="17"/>
        <v>1</v>
      </c>
    </row>
    <row r="71" spans="1:17">
      <c r="A71">
        <v>1.5697963271282298</v>
      </c>
      <c r="B71">
        <f t="shared" si="15"/>
        <v>1.5697963271282298</v>
      </c>
      <c r="C71">
        <v>1000</v>
      </c>
      <c r="J71" s="1">
        <v>1</v>
      </c>
      <c r="P71" t="b">
        <f t="shared" si="16"/>
        <v>1</v>
      </c>
      <c r="Q71" t="b">
        <f t="shared" si="17"/>
        <v>1</v>
      </c>
    </row>
    <row r="72" spans="1:17">
      <c r="A72">
        <v>1.5707963257948967</v>
      </c>
      <c r="B72">
        <f t="shared" si="15"/>
        <v>1.5707963257948967</v>
      </c>
      <c r="C72">
        <v>1000000000</v>
      </c>
      <c r="J72" s="1">
        <v>1</v>
      </c>
      <c r="P72" t="b">
        <f t="shared" si="16"/>
        <v>1</v>
      </c>
      <c r="Q72" t="b">
        <f t="shared" si="17"/>
        <v>1</v>
      </c>
    </row>
    <row r="74" spans="1:17">
      <c r="A74">
        <v>0</v>
      </c>
      <c r="B74">
        <f t="shared" ref="B74:B84" si="18">ATANH(C74)</f>
        <v>0</v>
      </c>
      <c r="C74">
        <v>0</v>
      </c>
      <c r="J74" s="1">
        <v>1</v>
      </c>
      <c r="K74" t="s">
        <v>13</v>
      </c>
      <c r="L74" t="s">
        <v>13</v>
      </c>
      <c r="P74" t="b">
        <f t="shared" ref="P74:P84" si="19">OR(ISBLANK(B74),IF(ISERROR(B74),ERROR.TYPE(B74)=IF(ISBLANK(M74),ERROR.TYPE(A74),ERROR.TYPE(M74)),IF(ISBLANK(M74),AND(NOT(ISBLANK(A74)),A74=B74),B74=M74)))</f>
        <v>1</v>
      </c>
      <c r="Q74" t="b">
        <f t="shared" ref="Q74:Q84" si="20">IF(ISBLANK(O74),IF(ISERROR(P74),FALSE,P74),O74)</f>
        <v>1</v>
      </c>
    </row>
    <row r="75" spans="1:17">
      <c r="A75">
        <v>0.10033534773107562</v>
      </c>
      <c r="B75">
        <f t="shared" si="18"/>
        <v>0.10033534773107562</v>
      </c>
      <c r="C75">
        <v>0.1</v>
      </c>
      <c r="J75" s="1">
        <v>1</v>
      </c>
      <c r="P75" t="b">
        <f t="shared" si="19"/>
        <v>1</v>
      </c>
      <c r="Q75" t="b">
        <f t="shared" si="20"/>
        <v>1</v>
      </c>
    </row>
    <row r="76" spans="1:17">
      <c r="A76">
        <v>-0.10033534773107562</v>
      </c>
      <c r="B76">
        <f t="shared" si="18"/>
        <v>-0.10033534773107562</v>
      </c>
      <c r="C76">
        <v>-0.1</v>
      </c>
      <c r="J76" s="1">
        <v>1</v>
      </c>
      <c r="P76" t="b">
        <f t="shared" si="19"/>
        <v>1</v>
      </c>
      <c r="Q76" t="b">
        <f t="shared" si="20"/>
        <v>1</v>
      </c>
    </row>
    <row r="77" spans="1:17">
      <c r="A77">
        <v>0.54930614433405489</v>
      </c>
      <c r="B77">
        <f t="shared" si="18"/>
        <v>0.54930614433405489</v>
      </c>
      <c r="C77">
        <v>0.5</v>
      </c>
      <c r="J77" s="1">
        <v>1</v>
      </c>
      <c r="P77" t="b">
        <f t="shared" si="19"/>
        <v>1</v>
      </c>
      <c r="Q77" t="b">
        <f t="shared" si="20"/>
        <v>1</v>
      </c>
    </row>
    <row r="78" spans="1:17">
      <c r="A78">
        <v>-0.54930614433405489</v>
      </c>
      <c r="B78">
        <f t="shared" si="18"/>
        <v>-0.54930614433405489</v>
      </c>
      <c r="C78">
        <v>-0.5</v>
      </c>
      <c r="J78" s="1">
        <v>1</v>
      </c>
      <c r="P78" t="b">
        <f t="shared" si="19"/>
        <v>1</v>
      </c>
      <c r="Q78" t="b">
        <f t="shared" si="20"/>
        <v>1</v>
      </c>
    </row>
    <row r="79" spans="1:17">
      <c r="A79">
        <v>0.86730052769405319</v>
      </c>
      <c r="B79">
        <f t="shared" si="18"/>
        <v>0.86730052769405319</v>
      </c>
      <c r="C79">
        <v>0.7</v>
      </c>
      <c r="J79" s="1">
        <v>1</v>
      </c>
      <c r="P79" t="b">
        <f t="shared" si="19"/>
        <v>1</v>
      </c>
      <c r="Q79" t="b">
        <f t="shared" si="20"/>
        <v>1</v>
      </c>
    </row>
    <row r="80" spans="1:17">
      <c r="A80">
        <v>-0.86730052769405308</v>
      </c>
      <c r="B80">
        <f t="shared" si="18"/>
        <v>-0.86730052769405308</v>
      </c>
      <c r="C80">
        <v>-0.7</v>
      </c>
      <c r="J80" s="1">
        <v>1</v>
      </c>
      <c r="P80" t="b">
        <f t="shared" si="19"/>
        <v>1</v>
      </c>
      <c r="Q80" t="b">
        <f t="shared" si="20"/>
        <v>1</v>
      </c>
    </row>
    <row r="81" spans="1:17">
      <c r="A81" t="s">
        <v>54</v>
      </c>
      <c r="B81" t="e">
        <f t="shared" si="18"/>
        <v>#NUM!</v>
      </c>
      <c r="C81">
        <v>1</v>
      </c>
      <c r="J81" s="1">
        <v>1</v>
      </c>
      <c r="M81" t="e">
        <v>#NUM!</v>
      </c>
      <c r="P81" t="b">
        <f t="shared" si="19"/>
        <v>1</v>
      </c>
      <c r="Q81" t="b">
        <f t="shared" si="20"/>
        <v>1</v>
      </c>
    </row>
    <row r="82" spans="1:17">
      <c r="A82" t="s">
        <v>55</v>
      </c>
      <c r="B82" t="e">
        <f t="shared" si="18"/>
        <v>#NUM!</v>
      </c>
      <c r="C82">
        <v>-1</v>
      </c>
      <c r="J82" s="1">
        <v>1</v>
      </c>
      <c r="M82" t="e">
        <v>#NUM!</v>
      </c>
      <c r="P82" t="b">
        <f t="shared" si="19"/>
        <v>1</v>
      </c>
      <c r="Q82" t="b">
        <f t="shared" si="20"/>
        <v>1</v>
      </c>
    </row>
    <row r="83" spans="1:17">
      <c r="A83" t="s">
        <v>53</v>
      </c>
      <c r="B83" t="e">
        <f t="shared" si="18"/>
        <v>#NUM!</v>
      </c>
      <c r="C83">
        <v>2</v>
      </c>
      <c r="J83" s="1">
        <v>1</v>
      </c>
      <c r="M83" t="e">
        <v>#NUM!</v>
      </c>
      <c r="P83" t="b">
        <f t="shared" si="19"/>
        <v>1</v>
      </c>
      <c r="Q83" t="b">
        <f t="shared" si="20"/>
        <v>1</v>
      </c>
    </row>
    <row r="84" spans="1:17">
      <c r="A84" t="s">
        <v>53</v>
      </c>
      <c r="B84" t="e">
        <f t="shared" si="18"/>
        <v>#NUM!</v>
      </c>
      <c r="C84">
        <v>1000</v>
      </c>
      <c r="J84" s="1">
        <v>1</v>
      </c>
      <c r="M84" t="e">
        <v>#NUM!</v>
      </c>
      <c r="P84" t="b">
        <f t="shared" si="19"/>
        <v>1</v>
      </c>
      <c r="Q84" t="b">
        <f t="shared" si="20"/>
        <v>1</v>
      </c>
    </row>
    <row r="86" spans="1:17">
      <c r="A86">
        <v>-2.3561944901923448</v>
      </c>
      <c r="B86">
        <f t="shared" ref="B86:B96" si="21">ATAN2(C86,D86)</f>
        <v>-2.3561944901923448</v>
      </c>
      <c r="C86">
        <v>-1</v>
      </c>
      <c r="D86">
        <v>-1</v>
      </c>
      <c r="J86" s="1">
        <v>2</v>
      </c>
      <c r="K86" t="s">
        <v>14</v>
      </c>
      <c r="L86" t="s">
        <v>14</v>
      </c>
      <c r="P86" t="b">
        <f t="shared" ref="P86:P96" si="22">OR(ISBLANK(B86),IF(ISERROR(B86),ERROR.TYPE(B86)=IF(ISBLANK(M86),ERROR.TYPE(A86),ERROR.TYPE(M86)),IF(ISBLANK(M86),AND(NOT(ISBLANK(A86)),A86=B86),B86=M86)))</f>
        <v>1</v>
      </c>
      <c r="Q86" t="b">
        <f t="shared" ref="Q86:Q96" si="23">IF(ISBLANK(O86),IF(ISERROR(P86),FALSE,P86),O86)</f>
        <v>1</v>
      </c>
    </row>
    <row r="87" spans="1:17">
      <c r="A87">
        <v>-0.78539816339744828</v>
      </c>
      <c r="B87">
        <f t="shared" si="21"/>
        <v>-0.78539816339744828</v>
      </c>
      <c r="C87">
        <v>1</v>
      </c>
      <c r="D87">
        <v>-1</v>
      </c>
      <c r="J87" s="1">
        <v>2</v>
      </c>
      <c r="P87" t="b">
        <f t="shared" si="22"/>
        <v>1</v>
      </c>
      <c r="Q87" t="b">
        <f t="shared" si="23"/>
        <v>1</v>
      </c>
    </row>
    <row r="88" spans="1:17">
      <c r="A88">
        <v>-1.5707963267948966</v>
      </c>
      <c r="B88">
        <f t="shared" si="21"/>
        <v>-1.5707963267948966</v>
      </c>
      <c r="C88">
        <v>0</v>
      </c>
      <c r="D88">
        <v>-1</v>
      </c>
      <c r="J88" s="1">
        <v>2</v>
      </c>
      <c r="P88" t="b">
        <f t="shared" si="22"/>
        <v>1</v>
      </c>
      <c r="Q88" t="b">
        <f t="shared" si="23"/>
        <v>1</v>
      </c>
    </row>
    <row r="89" spans="1:17">
      <c r="A89">
        <v>2.3561944901923448</v>
      </c>
      <c r="B89">
        <f t="shared" si="21"/>
        <v>2.3561944901923448</v>
      </c>
      <c r="C89">
        <v>-1</v>
      </c>
      <c r="D89">
        <v>1</v>
      </c>
      <c r="J89" s="1">
        <v>2</v>
      </c>
      <c r="P89" t="b">
        <f t="shared" si="22"/>
        <v>1</v>
      </c>
      <c r="Q89" t="b">
        <f t="shared" si="23"/>
        <v>1</v>
      </c>
    </row>
    <row r="90" spans="1:17">
      <c r="A90">
        <v>0.78539816339744828</v>
      </c>
      <c r="B90">
        <f t="shared" si="21"/>
        <v>0.78539816339744828</v>
      </c>
      <c r="C90">
        <v>1</v>
      </c>
      <c r="D90">
        <v>1</v>
      </c>
      <c r="J90" s="1">
        <v>2</v>
      </c>
      <c r="P90" t="b">
        <f t="shared" si="22"/>
        <v>1</v>
      </c>
      <c r="Q90" t="b">
        <f t="shared" si="23"/>
        <v>1</v>
      </c>
    </row>
    <row r="91" spans="1:17">
      <c r="A91">
        <v>1.5707963267948966</v>
      </c>
      <c r="B91">
        <f t="shared" si="21"/>
        <v>1.5707963267948966</v>
      </c>
      <c r="C91">
        <v>0</v>
      </c>
      <c r="D91">
        <v>1</v>
      </c>
      <c r="J91" s="1">
        <v>2</v>
      </c>
      <c r="P91" t="b">
        <f t="shared" si="22"/>
        <v>1</v>
      </c>
      <c r="Q91" t="b">
        <f t="shared" si="23"/>
        <v>1</v>
      </c>
    </row>
    <row r="92" spans="1:17">
      <c r="A92">
        <v>3.1415926535897931</v>
      </c>
      <c r="B92">
        <f t="shared" si="21"/>
        <v>3.1415926535897931</v>
      </c>
      <c r="C92">
        <v>-1</v>
      </c>
      <c r="D92">
        <v>0</v>
      </c>
      <c r="J92" s="1">
        <v>2</v>
      </c>
      <c r="P92" t="b">
        <f t="shared" si="22"/>
        <v>1</v>
      </c>
      <c r="Q92" t="b">
        <f t="shared" si="23"/>
        <v>1</v>
      </c>
    </row>
    <row r="93" spans="1:17">
      <c r="A93">
        <v>0</v>
      </c>
      <c r="B93">
        <f t="shared" si="21"/>
        <v>0</v>
      </c>
      <c r="C93">
        <v>1</v>
      </c>
      <c r="D93">
        <v>0</v>
      </c>
      <c r="J93" s="1">
        <v>2</v>
      </c>
      <c r="P93" t="b">
        <f t="shared" si="22"/>
        <v>1</v>
      </c>
      <c r="Q93" t="b">
        <f t="shared" si="23"/>
        <v>1</v>
      </c>
    </row>
    <row r="94" spans="1:17">
      <c r="A94">
        <v>0</v>
      </c>
      <c r="B94" t="e">
        <f t="shared" si="21"/>
        <v>#DIV/0!</v>
      </c>
      <c r="C94">
        <v>0</v>
      </c>
      <c r="D94">
        <v>0</v>
      </c>
      <c r="J94" s="1">
        <v>2</v>
      </c>
      <c r="M94" t="e">
        <v>#DIV/0!</v>
      </c>
      <c r="P94" t="b">
        <f t="shared" si="22"/>
        <v>1</v>
      </c>
      <c r="Q94" t="b">
        <f t="shared" si="23"/>
        <v>1</v>
      </c>
    </row>
    <row r="95" spans="1:17">
      <c r="A95">
        <v>-9.9999966666686679E-4</v>
      </c>
      <c r="B95">
        <f t="shared" si="21"/>
        <v>-9.9999966666686679E-4</v>
      </c>
      <c r="C95">
        <v>1000</v>
      </c>
      <c r="D95">
        <v>-1</v>
      </c>
      <c r="J95" s="1">
        <v>2</v>
      </c>
      <c r="P95" t="b">
        <f t="shared" si="22"/>
        <v>1</v>
      </c>
      <c r="Q95" t="b">
        <f t="shared" si="23"/>
        <v>1</v>
      </c>
    </row>
    <row r="96" spans="1:17">
      <c r="A96">
        <v>9.9999966666686679E-4</v>
      </c>
      <c r="B96">
        <f t="shared" si="21"/>
        <v>9.9999966666686679E-4</v>
      </c>
      <c r="C96">
        <v>1000</v>
      </c>
      <c r="D96">
        <v>1</v>
      </c>
      <c r="J96" s="1">
        <v>2</v>
      </c>
      <c r="P96" t="b">
        <f t="shared" si="22"/>
        <v>1</v>
      </c>
      <c r="Q96" t="b">
        <f t="shared" si="23"/>
        <v>1</v>
      </c>
    </row>
    <row r="98" spans="1:17">
      <c r="A98">
        <v>1</v>
      </c>
      <c r="B98">
        <f t="shared" ref="B98:B105" si="24">GEOMEAN(C98,D98)</f>
        <v>1</v>
      </c>
      <c r="C98">
        <v>1</v>
      </c>
      <c r="D98">
        <v>1</v>
      </c>
      <c r="J98" s="1">
        <v>2</v>
      </c>
      <c r="K98" t="s">
        <v>15</v>
      </c>
      <c r="L98" t="s">
        <v>15</v>
      </c>
      <c r="P98" t="b">
        <f t="shared" ref="P98:P105" si="25">OR(ISBLANK(B98),IF(ISERROR(B98),ERROR.TYPE(B98)=IF(ISBLANK(M98),ERROR.TYPE(A98),ERROR.TYPE(M98)),IF(ISBLANK(M98),AND(NOT(ISBLANK(A98)),A98=B98),B98=M98)))</f>
        <v>1</v>
      </c>
      <c r="Q98" t="b">
        <f t="shared" ref="Q98:Q105" si="26">IF(ISBLANK(O98),IF(ISERROR(P98),FALSE,P98),O98)</f>
        <v>1</v>
      </c>
    </row>
    <row r="99" spans="1:17">
      <c r="A99">
        <v>3</v>
      </c>
      <c r="B99">
        <f t="shared" si="24"/>
        <v>3.0000000000000004</v>
      </c>
      <c r="C99">
        <v>3</v>
      </c>
      <c r="D99">
        <v>3</v>
      </c>
      <c r="J99" s="1">
        <v>2</v>
      </c>
      <c r="P99" t="b">
        <f t="shared" si="25"/>
        <v>1</v>
      </c>
      <c r="Q99" t="b">
        <f t="shared" si="26"/>
        <v>1</v>
      </c>
    </row>
    <row r="100" spans="1:17">
      <c r="A100">
        <v>2.4494897427831779</v>
      </c>
      <c r="B100">
        <f t="shared" si="24"/>
        <v>2.4494897427831779</v>
      </c>
      <c r="C100">
        <v>2</v>
      </c>
      <c r="D100">
        <v>3</v>
      </c>
      <c r="J100" s="1">
        <v>2</v>
      </c>
      <c r="P100" t="b">
        <f t="shared" si="25"/>
        <v>1</v>
      </c>
      <c r="Q100" t="b">
        <f t="shared" si="26"/>
        <v>1</v>
      </c>
    </row>
    <row r="101" spans="1:17">
      <c r="A101">
        <v>12</v>
      </c>
      <c r="B101">
        <f t="shared" si="24"/>
        <v>12</v>
      </c>
      <c r="C101">
        <v>2</v>
      </c>
      <c r="D101">
        <v>72</v>
      </c>
      <c r="J101" s="1">
        <v>2</v>
      </c>
      <c r="P101" t="b">
        <f t="shared" si="25"/>
        <v>1</v>
      </c>
      <c r="Q101" t="b">
        <f t="shared" si="26"/>
        <v>1</v>
      </c>
    </row>
    <row r="102" spans="1:17">
      <c r="A102">
        <v>1.7211914478058505</v>
      </c>
      <c r="B102">
        <f t="shared" si="24"/>
        <v>1.7211914478058505</v>
      </c>
      <c r="C102">
        <v>1.25</v>
      </c>
      <c r="D102">
        <v>2.37</v>
      </c>
      <c r="J102" s="1">
        <v>2</v>
      </c>
      <c r="P102" t="b">
        <f t="shared" si="25"/>
        <v>1</v>
      </c>
      <c r="Q102" t="b">
        <f t="shared" si="26"/>
        <v>1</v>
      </c>
    </row>
    <row r="103" spans="1:17">
      <c r="A103" t="s">
        <v>51</v>
      </c>
      <c r="B103" t="e">
        <f t="shared" si="24"/>
        <v>#NUM!</v>
      </c>
      <c r="C103">
        <v>0</v>
      </c>
      <c r="D103">
        <v>1</v>
      </c>
      <c r="J103" s="1">
        <v>2</v>
      </c>
      <c r="M103" t="e">
        <v>#NUM!</v>
      </c>
      <c r="P103" t="b">
        <f t="shared" si="25"/>
        <v>1</v>
      </c>
      <c r="Q103" t="b">
        <f t="shared" si="26"/>
        <v>1</v>
      </c>
    </row>
    <row r="104" spans="1:17">
      <c r="A104" t="s">
        <v>51</v>
      </c>
      <c r="B104" t="e">
        <f t="shared" si="24"/>
        <v>#NUM!</v>
      </c>
      <c r="C104">
        <v>1</v>
      </c>
      <c r="D104">
        <v>-1</v>
      </c>
      <c r="J104" s="1">
        <v>2</v>
      </c>
      <c r="M104" t="e">
        <v>#NUM!</v>
      </c>
      <c r="P104" t="b">
        <f t="shared" si="25"/>
        <v>1</v>
      </c>
      <c r="Q104" t="b">
        <f t="shared" si="26"/>
        <v>1</v>
      </c>
    </row>
    <row r="105" spans="1:17">
      <c r="A105" t="s">
        <v>51</v>
      </c>
      <c r="B105" t="e">
        <f t="shared" si="24"/>
        <v>#NUM!</v>
      </c>
      <c r="C105">
        <v>-2</v>
      </c>
      <c r="D105">
        <v>-3</v>
      </c>
      <c r="J105" s="1">
        <v>2</v>
      </c>
      <c r="M105" t="e">
        <v>#NUM!</v>
      </c>
      <c r="P105" t="b">
        <f t="shared" si="25"/>
        <v>1</v>
      </c>
      <c r="Q105" t="b">
        <f t="shared" si="26"/>
        <v>1</v>
      </c>
    </row>
    <row r="107" spans="1:17">
      <c r="A107">
        <v>5</v>
      </c>
      <c r="B107">
        <f>GEOMEAN(C107,D107,E107:F107)</f>
        <v>4.9999999999999991</v>
      </c>
      <c r="C107">
        <v>5</v>
      </c>
      <c r="D107">
        <v>5</v>
      </c>
      <c r="E107">
        <v>5</v>
      </c>
      <c r="F107">
        <v>5</v>
      </c>
      <c r="J107" s="1">
        <v>4</v>
      </c>
      <c r="P107" t="b">
        <f>OR(ISBLANK(B107),IF(ISERROR(B107),ERROR.TYPE(B107)=IF(ISBLANK(M107),ERROR.TYPE(A107),ERROR.TYPE(M107)),IF(ISBLANK(M107),AND(NOT(ISBLANK(A107)),A107=B107),B107=M107)))</f>
        <v>1</v>
      </c>
      <c r="Q107" t="b">
        <f>IF(ISBLANK(O107),IF(ISERROR(P107),FALSE,P107),O107)</f>
        <v>1</v>
      </c>
    </row>
    <row r="108" spans="1:17">
      <c r="A108">
        <v>3</v>
      </c>
      <c r="B108">
        <f>GEOMEAN(C108,D108,E108:F108)</f>
        <v>3.0000000000000004</v>
      </c>
      <c r="C108">
        <v>9</v>
      </c>
      <c r="D108">
        <v>3</v>
      </c>
      <c r="E108">
        <v>3</v>
      </c>
      <c r="F108">
        <v>1</v>
      </c>
      <c r="J108" s="1">
        <v>4</v>
      </c>
      <c r="P108" t="b">
        <f>OR(ISBLANK(B108),IF(ISERROR(B108),ERROR.TYPE(B108)=IF(ISBLANK(M108),ERROR.TYPE(A108),ERROR.TYPE(M108)),IF(ISBLANK(M108),AND(NOT(ISBLANK(A108)),A108=B108),B108=M108)))</f>
        <v>1</v>
      </c>
      <c r="Q108" t="b">
        <f>IF(ISBLANK(O108),IF(ISERROR(P108),FALSE,P108),O108)</f>
        <v>1</v>
      </c>
    </row>
    <row r="109" spans="1:17">
      <c r="A109">
        <v>4.9492320038397652</v>
      </c>
      <c r="B109">
        <f>GEOMEAN(C109,D109,E109:F109)</f>
        <v>4.9492320038397652</v>
      </c>
      <c r="C109">
        <v>50</v>
      </c>
      <c r="D109">
        <v>2</v>
      </c>
      <c r="E109">
        <v>3</v>
      </c>
      <c r="F109">
        <v>2</v>
      </c>
      <c r="J109" s="1">
        <v>4</v>
      </c>
      <c r="P109" t="b">
        <f>OR(ISBLANK(B109),IF(ISERROR(B109),ERROR.TYPE(B109)=IF(ISBLANK(M109),ERROR.TYPE(A109),ERROR.TYPE(M109)),IF(ISBLANK(M109),AND(NOT(ISBLANK(A109)),A109=B109),B109=M109)))</f>
        <v>1</v>
      </c>
      <c r="Q109" t="b">
        <f>IF(ISBLANK(O109),IF(ISERROR(P109),FALSE,P109),O109)</f>
        <v>1</v>
      </c>
    </row>
    <row r="111" spans="1:17">
      <c r="A111">
        <v>4</v>
      </c>
      <c r="B111">
        <f t="shared" ref="B111:B118" si="27">HARMEAN(C111,D111)</f>
        <v>4</v>
      </c>
      <c r="C111">
        <v>4</v>
      </c>
      <c r="D111">
        <v>4</v>
      </c>
      <c r="J111" s="1">
        <v>2</v>
      </c>
      <c r="K111" t="s">
        <v>16</v>
      </c>
      <c r="L111" t="s">
        <v>16</v>
      </c>
      <c r="P111" t="b">
        <f t="shared" ref="P111:P118" si="28">OR(ISBLANK(B111),IF(ISERROR(B111),ERROR.TYPE(B111)=IF(ISBLANK(M111),ERROR.TYPE(A111),ERROR.TYPE(M111)),IF(ISBLANK(M111),AND(NOT(ISBLANK(A111)),A111=B111),B111=M111)))</f>
        <v>1</v>
      </c>
      <c r="Q111" t="b">
        <f t="shared" ref="Q111:Q118" si="29">IF(ISBLANK(O111),IF(ISERROR(P111),FALSE,P111),O111)</f>
        <v>1</v>
      </c>
    </row>
    <row r="112" spans="1:17">
      <c r="A112">
        <v>1</v>
      </c>
      <c r="B112">
        <f t="shared" si="27"/>
        <v>1</v>
      </c>
      <c r="C112">
        <v>1</v>
      </c>
      <c r="D112">
        <v>1</v>
      </c>
      <c r="J112" s="1">
        <v>2</v>
      </c>
      <c r="P112" t="b">
        <f t="shared" si="28"/>
        <v>1</v>
      </c>
      <c r="Q112" t="b">
        <f t="shared" si="29"/>
        <v>1</v>
      </c>
    </row>
    <row r="113" spans="1:17">
      <c r="A113">
        <v>3.2</v>
      </c>
      <c r="B113">
        <f t="shared" si="27"/>
        <v>3.2</v>
      </c>
      <c r="C113">
        <v>2</v>
      </c>
      <c r="D113">
        <v>8</v>
      </c>
      <c r="J113" s="1">
        <v>2</v>
      </c>
      <c r="P113" t="b">
        <f t="shared" si="28"/>
        <v>1</v>
      </c>
      <c r="Q113" t="b">
        <f t="shared" si="29"/>
        <v>1</v>
      </c>
    </row>
    <row r="114" spans="1:17">
      <c r="A114">
        <v>2.6666666666666665</v>
      </c>
      <c r="B114">
        <f t="shared" si="27"/>
        <v>2.6666666666666665</v>
      </c>
      <c r="C114">
        <v>2</v>
      </c>
      <c r="D114">
        <v>4</v>
      </c>
      <c r="J114" s="1">
        <v>2</v>
      </c>
      <c r="P114" t="b">
        <f t="shared" si="28"/>
        <v>1</v>
      </c>
      <c r="Q114" t="b">
        <f t="shared" si="29"/>
        <v>1</v>
      </c>
    </row>
    <row r="115" spans="1:17">
      <c r="A115">
        <v>1.6367403314917126</v>
      </c>
      <c r="B115">
        <f t="shared" si="27"/>
        <v>1.6367403314917126</v>
      </c>
      <c r="C115">
        <v>1.25</v>
      </c>
      <c r="D115">
        <v>2.37</v>
      </c>
      <c r="J115" s="1">
        <v>2</v>
      </c>
      <c r="P115" t="b">
        <f t="shared" si="28"/>
        <v>1</v>
      </c>
      <c r="Q115" t="b">
        <f t="shared" si="29"/>
        <v>1</v>
      </c>
    </row>
    <row r="116" spans="1:17">
      <c r="A116" t="s">
        <v>51</v>
      </c>
      <c r="B116" t="e">
        <f t="shared" si="27"/>
        <v>#NUM!</v>
      </c>
      <c r="C116">
        <v>0</v>
      </c>
      <c r="D116">
        <v>1</v>
      </c>
      <c r="J116" s="1">
        <v>2</v>
      </c>
      <c r="M116" t="e">
        <v>#NUM!</v>
      </c>
      <c r="P116" t="b">
        <f t="shared" si="28"/>
        <v>1</v>
      </c>
      <c r="Q116" t="b">
        <f t="shared" si="29"/>
        <v>1</v>
      </c>
    </row>
    <row r="117" spans="1:17">
      <c r="A117" t="s">
        <v>51</v>
      </c>
      <c r="B117" t="e">
        <f t="shared" si="27"/>
        <v>#NUM!</v>
      </c>
      <c r="C117">
        <v>1</v>
      </c>
      <c r="D117">
        <v>-1</v>
      </c>
      <c r="J117" s="1">
        <v>2</v>
      </c>
      <c r="M117" t="e">
        <v>#NUM!</v>
      </c>
      <c r="P117" t="b">
        <f t="shared" si="28"/>
        <v>1</v>
      </c>
      <c r="Q117" t="b">
        <f t="shared" si="29"/>
        <v>1</v>
      </c>
    </row>
    <row r="118" spans="1:17">
      <c r="A118" t="s">
        <v>51</v>
      </c>
      <c r="B118" t="e">
        <f t="shared" si="27"/>
        <v>#NUM!</v>
      </c>
      <c r="C118">
        <v>0</v>
      </c>
      <c r="D118">
        <v>-1</v>
      </c>
      <c r="J118" s="1">
        <v>2</v>
      </c>
      <c r="M118" t="e">
        <v>#NUM!</v>
      </c>
      <c r="P118" t="b">
        <f t="shared" si="28"/>
        <v>1</v>
      </c>
      <c r="Q118" t="b">
        <f t="shared" si="29"/>
        <v>1</v>
      </c>
    </row>
    <row r="120" spans="1:17">
      <c r="A120">
        <v>3.2</v>
      </c>
      <c r="B120">
        <f>HARMEAN(C120,D120,E120:F120)</f>
        <v>3.2</v>
      </c>
      <c r="C120">
        <v>2</v>
      </c>
      <c r="D120">
        <v>2</v>
      </c>
      <c r="E120">
        <v>8</v>
      </c>
      <c r="F120">
        <v>8</v>
      </c>
      <c r="J120" s="1">
        <v>4</v>
      </c>
      <c r="P120" t="b">
        <f>OR(ISBLANK(B120),IF(ISERROR(B120),ERROR.TYPE(B120)=IF(ISBLANK(M120),ERROR.TYPE(A120),ERROR.TYPE(M120)),IF(ISBLANK(M120),AND(NOT(ISBLANK(A120)),A120=B120),B120=M120)))</f>
        <v>1</v>
      </c>
      <c r="Q120" t="b">
        <f>IF(ISBLANK(O120),IF(ISERROR(P120),FALSE,P120),O120)</f>
        <v>1</v>
      </c>
    </row>
    <row r="121" spans="1:17">
      <c r="A121">
        <v>2.2068965517241379</v>
      </c>
      <c r="B121">
        <f>HARMEAN(C121,D121,E121:F121)</f>
        <v>2.2068965517241379</v>
      </c>
      <c r="C121">
        <v>16</v>
      </c>
      <c r="D121">
        <v>4</v>
      </c>
      <c r="E121">
        <v>2</v>
      </c>
      <c r="F121">
        <v>1</v>
      </c>
      <c r="J121" s="1">
        <v>4</v>
      </c>
      <c r="P121" t="b">
        <f>OR(ISBLANK(B121),IF(ISERROR(B121),ERROR.TYPE(B121)=IF(ISBLANK(M121),ERROR.TYPE(A121),ERROR.TYPE(M121)),IF(ISBLANK(M121),AND(NOT(ISBLANK(A121)),A121=B121),B121=M121)))</f>
        <v>1</v>
      </c>
      <c r="Q121" t="b">
        <f>IF(ISBLANK(O121),IF(ISERROR(P121),FALSE,P121),O121)</f>
        <v>1</v>
      </c>
    </row>
    <row r="122" spans="1:17">
      <c r="A122">
        <v>2.6666666666666665</v>
      </c>
      <c r="B122">
        <f>HARMEAN(C122,D122,E122:F122)</f>
        <v>2.6666666666666665</v>
      </c>
      <c r="C122">
        <v>4</v>
      </c>
      <c r="D122">
        <v>2</v>
      </c>
      <c r="E122">
        <v>4</v>
      </c>
      <c r="F122">
        <v>2</v>
      </c>
      <c r="J122" s="1">
        <v>4</v>
      </c>
      <c r="P122" t="b">
        <f>OR(ISBLANK(B122),IF(ISERROR(B122),ERROR.TYPE(B122)=IF(ISBLANK(M122),ERROR.TYPE(A122),ERROR.TYPE(M122)),IF(ISBLANK(M122),AND(NOT(ISBLANK(A122)),A122=B122),B122=M122)))</f>
        <v>1</v>
      </c>
      <c r="Q122" t="b">
        <f>IF(ISBLANK(O122),IF(ISERROR(P122),FALSE,P122),O122)</f>
        <v>1</v>
      </c>
    </row>
    <row r="124" spans="1:17">
      <c r="A124">
        <v>2</v>
      </c>
      <c r="B124">
        <f t="shared" ref="B124:B133" si="30">PERMUT(C124,D124)</f>
        <v>2</v>
      </c>
      <c r="C124">
        <v>2</v>
      </c>
      <c r="D124">
        <v>1</v>
      </c>
      <c r="J124" s="1">
        <v>2</v>
      </c>
      <c r="K124" t="s">
        <v>17</v>
      </c>
      <c r="L124" t="s">
        <v>17</v>
      </c>
      <c r="P124" t="b">
        <f t="shared" ref="P124:P133" si="31">OR(ISBLANK(B124),IF(ISERROR(B124),ERROR.TYPE(B124)=IF(ISBLANK(M124),ERROR.TYPE(A124),ERROR.TYPE(M124)),IF(ISBLANK(M124),AND(NOT(ISBLANK(A124)),A124=B124),B124=M124)))</f>
        <v>1</v>
      </c>
      <c r="Q124" t="b">
        <f t="shared" ref="Q124:Q133" si="32">IF(ISBLANK(O124),IF(ISERROR(P124),FALSE,P124),O124)</f>
        <v>1</v>
      </c>
    </row>
    <row r="125" spans="1:17">
      <c r="A125">
        <v>6</v>
      </c>
      <c r="B125">
        <f t="shared" si="30"/>
        <v>6</v>
      </c>
      <c r="C125">
        <v>3</v>
      </c>
      <c r="D125">
        <v>3</v>
      </c>
      <c r="J125" s="1">
        <v>2</v>
      </c>
      <c r="P125" t="b">
        <f t="shared" si="31"/>
        <v>1</v>
      </c>
      <c r="Q125" t="b">
        <f t="shared" si="32"/>
        <v>1</v>
      </c>
    </row>
    <row r="126" spans="1:17">
      <c r="A126">
        <v>1</v>
      </c>
      <c r="B126">
        <f t="shared" si="30"/>
        <v>1</v>
      </c>
      <c r="C126">
        <v>1.1000000000000001</v>
      </c>
      <c r="D126">
        <v>1.3</v>
      </c>
      <c r="J126" s="1">
        <v>2</v>
      </c>
      <c r="P126" t="b">
        <f t="shared" si="31"/>
        <v>1</v>
      </c>
      <c r="Q126" t="b">
        <f t="shared" si="32"/>
        <v>1</v>
      </c>
    </row>
    <row r="127" spans="1:17">
      <c r="A127">
        <v>2520</v>
      </c>
      <c r="B127">
        <f t="shared" si="30"/>
        <v>2520</v>
      </c>
      <c r="C127">
        <v>7</v>
      </c>
      <c r="D127">
        <v>5</v>
      </c>
      <c r="J127" s="1">
        <v>2</v>
      </c>
      <c r="P127" t="b">
        <f t="shared" si="31"/>
        <v>1</v>
      </c>
      <c r="Q127" t="b">
        <f t="shared" si="32"/>
        <v>1</v>
      </c>
    </row>
    <row r="128" spans="1:17">
      <c r="A128">
        <v>6</v>
      </c>
      <c r="B128">
        <f t="shared" si="30"/>
        <v>6</v>
      </c>
      <c r="C128">
        <v>3.4</v>
      </c>
      <c r="D128">
        <v>2.1</v>
      </c>
      <c r="J128" s="1">
        <v>2</v>
      </c>
      <c r="P128" t="b">
        <f t="shared" si="31"/>
        <v>1</v>
      </c>
      <c r="Q128" t="b">
        <f t="shared" si="32"/>
        <v>1</v>
      </c>
    </row>
    <row r="129" spans="1:17">
      <c r="A129" t="s">
        <v>51</v>
      </c>
      <c r="B129" t="e">
        <f t="shared" si="30"/>
        <v>#NUM!</v>
      </c>
      <c r="C129">
        <v>0</v>
      </c>
      <c r="D129">
        <v>1</v>
      </c>
      <c r="J129" s="1">
        <v>2</v>
      </c>
      <c r="M129" t="e">
        <v>#NUM!</v>
      </c>
      <c r="P129" t="b">
        <f t="shared" si="31"/>
        <v>1</v>
      </c>
      <c r="Q129" t="b">
        <f t="shared" si="32"/>
        <v>1</v>
      </c>
    </row>
    <row r="130" spans="1:17">
      <c r="A130">
        <v>1</v>
      </c>
      <c r="B130">
        <f t="shared" si="30"/>
        <v>1</v>
      </c>
      <c r="C130">
        <v>0</v>
      </c>
      <c r="D130">
        <v>0</v>
      </c>
      <c r="J130" s="1">
        <v>2</v>
      </c>
      <c r="P130" t="b">
        <f t="shared" si="31"/>
        <v>1</v>
      </c>
      <c r="Q130" t="b">
        <f t="shared" si="32"/>
        <v>1</v>
      </c>
    </row>
    <row r="131" spans="1:17">
      <c r="A131" t="s">
        <v>51</v>
      </c>
      <c r="B131" t="e">
        <f t="shared" si="30"/>
        <v>#NUM!</v>
      </c>
      <c r="C131">
        <v>1</v>
      </c>
      <c r="D131">
        <v>-1</v>
      </c>
      <c r="J131" s="1">
        <v>2</v>
      </c>
      <c r="M131" t="e">
        <v>#NUM!</v>
      </c>
      <c r="P131" t="b">
        <f t="shared" si="31"/>
        <v>1</v>
      </c>
      <c r="Q131" t="b">
        <f t="shared" si="32"/>
        <v>1</v>
      </c>
    </row>
    <row r="132" spans="1:17">
      <c r="A132" t="s">
        <v>51</v>
      </c>
      <c r="B132" t="e">
        <f t="shared" si="30"/>
        <v>#NUM!</v>
      </c>
      <c r="C132">
        <v>-1</v>
      </c>
      <c r="D132">
        <v>1</v>
      </c>
      <c r="J132" s="1">
        <v>2</v>
      </c>
      <c r="M132" t="e">
        <v>#NUM!</v>
      </c>
      <c r="P132" t="b">
        <f t="shared" si="31"/>
        <v>1</v>
      </c>
      <c r="Q132" t="b">
        <f t="shared" si="32"/>
        <v>1</v>
      </c>
    </row>
    <row r="133" spans="1:17">
      <c r="A133" t="s">
        <v>51</v>
      </c>
      <c r="B133" t="e">
        <f t="shared" si="30"/>
        <v>#NUM!</v>
      </c>
      <c r="C133">
        <v>0</v>
      </c>
      <c r="D133">
        <v>-1</v>
      </c>
      <c r="J133" s="1">
        <v>2</v>
      </c>
      <c r="M133" t="e">
        <v>#NUM!</v>
      </c>
      <c r="P133" t="b">
        <f t="shared" si="31"/>
        <v>1</v>
      </c>
      <c r="Q133" t="b">
        <f t="shared" si="32"/>
        <v>1</v>
      </c>
    </row>
    <row r="135" spans="1:17">
      <c r="A135" t="b">
        <v>1</v>
      </c>
      <c r="B135" t="b">
        <f ca="1">RAND()&lt;1</f>
        <v>1</v>
      </c>
      <c r="J135" s="1">
        <v>0</v>
      </c>
      <c r="K135" t="s">
        <v>18</v>
      </c>
      <c r="L135" t="s">
        <v>18</v>
      </c>
      <c r="P135" t="b">
        <f t="shared" ref="P135:P142" ca="1" si="33">OR(ISBLANK(B135),IF(ISERROR(B135),ERROR.TYPE(B135)=IF(ISBLANK(M135),ERROR.TYPE(A135),ERROR.TYPE(M135)),IF(ISBLANK(M135),AND(NOT(ISBLANK(A135)),A135=B135),B135=M135)))</f>
        <v>1</v>
      </c>
      <c r="Q135" t="b">
        <f t="shared" ref="Q135:Q142" ca="1" si="34">IF(ISBLANK(O135),IF(ISERROR(P135),FALSE,P135),O135)</f>
        <v>1</v>
      </c>
    </row>
    <row r="136" spans="1:17">
      <c r="A136" t="b">
        <v>1</v>
      </c>
      <c r="B136" t="b">
        <f ca="1">RAND()&lt;1</f>
        <v>1</v>
      </c>
      <c r="J136" s="1">
        <v>0</v>
      </c>
      <c r="N136" t="s">
        <v>19</v>
      </c>
      <c r="P136" t="b">
        <f t="shared" ca="1" si="33"/>
        <v>1</v>
      </c>
      <c r="Q136" t="b">
        <f t="shared" ca="1" si="34"/>
        <v>1</v>
      </c>
    </row>
    <row r="137" spans="1:17">
      <c r="A137" t="b">
        <v>1</v>
      </c>
      <c r="B137" t="b">
        <f ca="1">RAND()&gt;0</f>
        <v>1</v>
      </c>
      <c r="J137" s="1">
        <v>0</v>
      </c>
      <c r="P137" t="b">
        <f t="shared" ca="1" si="33"/>
        <v>1</v>
      </c>
      <c r="Q137" t="b">
        <f t="shared" ca="1" si="34"/>
        <v>1</v>
      </c>
    </row>
    <row r="138" spans="1:17">
      <c r="A138" t="b">
        <v>1</v>
      </c>
      <c r="B138" t="b">
        <f ca="1">RAND()&gt;0</f>
        <v>1</v>
      </c>
      <c r="J138" s="1">
        <v>0</v>
      </c>
      <c r="P138" t="b">
        <f t="shared" ca="1" si="33"/>
        <v>1</v>
      </c>
      <c r="Q138" t="b">
        <f t="shared" ca="1" si="34"/>
        <v>1</v>
      </c>
    </row>
    <row r="139" spans="1:17">
      <c r="A139" t="b">
        <v>1</v>
      </c>
      <c r="B139" t="b">
        <f ca="1">((RAND()+RAND()+RAND()+RAND()+RAND()+RAND()+RAND()+RAND()+RAND()+RAND())/10)&gt;0</f>
        <v>1</v>
      </c>
      <c r="J139" s="1">
        <v>0</v>
      </c>
      <c r="P139" t="b">
        <f t="shared" ca="1" si="33"/>
        <v>1</v>
      </c>
      <c r="Q139" t="b">
        <f t="shared" ca="1" si="34"/>
        <v>1</v>
      </c>
    </row>
    <row r="140" spans="1:17">
      <c r="A140" t="b">
        <v>1</v>
      </c>
      <c r="B140" t="b">
        <f ca="1">((RAND()+RAND()+RAND()+RAND()+RAND()+RAND()+RAND()+RAND()+RAND()+RAND())/10)&lt;1</f>
        <v>1</v>
      </c>
      <c r="J140" s="1">
        <v>0</v>
      </c>
      <c r="P140" t="b">
        <f t="shared" ca="1" si="33"/>
        <v>1</v>
      </c>
      <c r="Q140" t="b">
        <f t="shared" ca="1" si="34"/>
        <v>1</v>
      </c>
    </row>
    <row r="141" spans="1:17">
      <c r="A141" t="b">
        <v>0</v>
      </c>
      <c r="B141" t="b">
        <f ca="1">RAND()=RAND()</f>
        <v>0</v>
      </c>
      <c r="J141" s="1">
        <v>0</v>
      </c>
      <c r="P141" t="b">
        <f t="shared" ca="1" si="33"/>
        <v>1</v>
      </c>
      <c r="Q141" t="b">
        <f t="shared" ca="1" si="34"/>
        <v>1</v>
      </c>
    </row>
    <row r="142" spans="1:17">
      <c r="A142" t="b">
        <v>0</v>
      </c>
      <c r="B142" t="b">
        <f ca="1">RAND()=RAND()</f>
        <v>0</v>
      </c>
      <c r="J142" s="1">
        <v>0</v>
      </c>
      <c r="P142" t="b">
        <f t="shared" ca="1" si="33"/>
        <v>1</v>
      </c>
      <c r="Q142" t="b">
        <f t="shared" ca="1" si="34"/>
        <v>1</v>
      </c>
    </row>
    <row r="144" spans="1:17">
      <c r="A144">
        <v>0.93675212753313919</v>
      </c>
      <c r="B144">
        <f t="shared" ref="B144:B154" si="35">COS(C144)</f>
        <v>0.93675212753313919</v>
      </c>
      <c r="C144">
        <v>-1000000</v>
      </c>
      <c r="J144" s="1">
        <v>1</v>
      </c>
      <c r="K144" t="s">
        <v>20</v>
      </c>
      <c r="L144" t="s">
        <v>20</v>
      </c>
      <c r="P144" t="b">
        <f t="shared" ref="P144:P154" si="36">OR(ISBLANK(B144),IF(ISERROR(B144),ERROR.TYPE(B144)=IF(ISBLANK(M144),ERROR.TYPE(A144),ERROR.TYPE(M144)),IF(ISBLANK(M144),AND(NOT(ISBLANK(A144)),A144=B144),B144=M144)))</f>
        <v>1</v>
      </c>
      <c r="Q144" t="b">
        <f t="shared" ref="Q144:Q154" si="37">IF(ISBLANK(O144),IF(ISERROR(P144),FALSE,P144),O144)</f>
        <v>1</v>
      </c>
    </row>
    <row r="145" spans="1:17">
      <c r="A145">
        <v>-0.99999999997301514</v>
      </c>
      <c r="B145">
        <f t="shared" si="35"/>
        <v>-0.99999999997301514</v>
      </c>
      <c r="C145">
        <v>-3.1415999999999999</v>
      </c>
      <c r="J145" s="1">
        <v>1</v>
      </c>
      <c r="P145" t="b">
        <f t="shared" si="36"/>
        <v>1</v>
      </c>
      <c r="Q145" t="b">
        <f t="shared" si="37"/>
        <v>1</v>
      </c>
    </row>
    <row r="146" spans="1:17">
      <c r="A146">
        <v>-0.99999999999647926</v>
      </c>
      <c r="B146">
        <f t="shared" si="35"/>
        <v>-0.99999999999647926</v>
      </c>
      <c r="C146">
        <v>-3.1415899999999999</v>
      </c>
      <c r="J146" s="1">
        <v>1</v>
      </c>
      <c r="P146" t="b">
        <f t="shared" si="36"/>
        <v>1</v>
      </c>
      <c r="Q146" t="b">
        <f t="shared" si="37"/>
        <v>1</v>
      </c>
    </row>
    <row r="147" spans="1:17">
      <c r="A147">
        <v>0.99500416527802582</v>
      </c>
      <c r="B147">
        <f t="shared" si="35"/>
        <v>0.99500416527802582</v>
      </c>
      <c r="C147">
        <v>-0.1</v>
      </c>
      <c r="J147" s="1">
        <v>1</v>
      </c>
      <c r="P147" t="b">
        <f t="shared" si="36"/>
        <v>1</v>
      </c>
      <c r="Q147" t="b">
        <f t="shared" si="37"/>
        <v>1</v>
      </c>
    </row>
    <row r="148" spans="1:17">
      <c r="A148">
        <v>0.99999950000004167</v>
      </c>
      <c r="B148">
        <f t="shared" si="35"/>
        <v>0.99999950000004167</v>
      </c>
      <c r="C148">
        <v>-1E-3</v>
      </c>
      <c r="J148" s="1">
        <v>1</v>
      </c>
      <c r="P148" t="b">
        <f t="shared" si="36"/>
        <v>1</v>
      </c>
      <c r="Q148" t="b">
        <f t="shared" si="37"/>
        <v>1</v>
      </c>
    </row>
    <row r="149" spans="1:17">
      <c r="A149">
        <v>1</v>
      </c>
      <c r="B149">
        <f t="shared" si="35"/>
        <v>1</v>
      </c>
      <c r="C149">
        <v>0</v>
      </c>
      <c r="J149" s="1">
        <v>1</v>
      </c>
      <c r="P149" t="b">
        <f t="shared" si="36"/>
        <v>1</v>
      </c>
      <c r="Q149" t="b">
        <f t="shared" si="37"/>
        <v>1</v>
      </c>
    </row>
    <row r="150" spans="1:17">
      <c r="A150">
        <v>0.99999950000004167</v>
      </c>
      <c r="B150">
        <f t="shared" si="35"/>
        <v>0.99999950000004167</v>
      </c>
      <c r="C150">
        <v>1E-3</v>
      </c>
      <c r="J150" s="1">
        <v>1</v>
      </c>
      <c r="P150" t="b">
        <f t="shared" si="36"/>
        <v>1</v>
      </c>
      <c r="Q150" t="b">
        <f t="shared" si="37"/>
        <v>1</v>
      </c>
    </row>
    <row r="151" spans="1:17">
      <c r="A151">
        <v>0.99500416527802582</v>
      </c>
      <c r="B151">
        <f t="shared" si="35"/>
        <v>0.99500416527802582</v>
      </c>
      <c r="C151">
        <v>0.1</v>
      </c>
      <c r="J151" s="1">
        <v>1</v>
      </c>
      <c r="P151" t="b">
        <f t="shared" si="36"/>
        <v>1</v>
      </c>
      <c r="Q151" t="b">
        <f t="shared" si="37"/>
        <v>1</v>
      </c>
    </row>
    <row r="152" spans="1:17">
      <c r="A152">
        <v>-0.99999999999647926</v>
      </c>
      <c r="B152">
        <f t="shared" si="35"/>
        <v>-0.99999999999647926</v>
      </c>
      <c r="C152">
        <v>3.1415899999999999</v>
      </c>
      <c r="J152" s="1">
        <v>1</v>
      </c>
      <c r="P152" t="b">
        <f t="shared" si="36"/>
        <v>1</v>
      </c>
      <c r="Q152" t="b">
        <f t="shared" si="37"/>
        <v>1</v>
      </c>
    </row>
    <row r="153" spans="1:17">
      <c r="A153">
        <v>-0.99999999997301514</v>
      </c>
      <c r="B153">
        <f t="shared" si="35"/>
        <v>-0.99999999997301514</v>
      </c>
      <c r="C153">
        <v>3.1415999999999999</v>
      </c>
      <c r="J153" s="1">
        <v>1</v>
      </c>
      <c r="P153" t="b">
        <f t="shared" si="36"/>
        <v>1</v>
      </c>
      <c r="Q153" t="b">
        <f t="shared" si="37"/>
        <v>1</v>
      </c>
    </row>
    <row r="154" spans="1:17">
      <c r="A154">
        <v>0.93675212753313919</v>
      </c>
      <c r="B154">
        <f t="shared" si="35"/>
        <v>0.93675212753313919</v>
      </c>
      <c r="C154">
        <v>1000000</v>
      </c>
      <c r="J154" s="1">
        <v>1</v>
      </c>
      <c r="P154" t="b">
        <f t="shared" si="36"/>
        <v>1</v>
      </c>
      <c r="Q154" t="b">
        <f t="shared" si="37"/>
        <v>1</v>
      </c>
    </row>
    <row r="156" spans="1:17">
      <c r="A156">
        <v>1</v>
      </c>
      <c r="B156">
        <f t="shared" ref="B156:B162" si="38">COSH(C156)</f>
        <v>1</v>
      </c>
      <c r="C156">
        <v>0</v>
      </c>
      <c r="J156" s="1">
        <v>1</v>
      </c>
      <c r="K156" t="s">
        <v>21</v>
      </c>
      <c r="L156" t="s">
        <v>21</v>
      </c>
      <c r="P156" t="b">
        <f t="shared" ref="P156:P162" si="39">OR(ISBLANK(B156),IF(ISERROR(B156),ERROR.TYPE(B156)=IF(ISBLANK(M156),ERROR.TYPE(A156),ERROR.TYPE(M156)),IF(ISBLANK(M156),AND(NOT(ISBLANK(A156)),A156=B156),B156=M156)))</f>
        <v>1</v>
      </c>
      <c r="Q156" t="b">
        <f t="shared" ref="Q156:Q162" si="40">IF(ISBLANK(O156),IF(ISERROR(P156),FALSE,P156),O156)</f>
        <v>1</v>
      </c>
    </row>
    <row r="157" spans="1:17">
      <c r="A157">
        <v>1.5430806348152437</v>
      </c>
      <c r="B157">
        <f t="shared" si="38"/>
        <v>1.5430806348152437</v>
      </c>
      <c r="C157">
        <v>1</v>
      </c>
      <c r="J157" s="1">
        <v>1</v>
      </c>
      <c r="P157" t="b">
        <f t="shared" si="39"/>
        <v>1</v>
      </c>
      <c r="Q157" t="b">
        <f t="shared" si="40"/>
        <v>1</v>
      </c>
    </row>
    <row r="158" spans="1:17">
      <c r="A158">
        <v>3.7621956910836314</v>
      </c>
      <c r="B158">
        <f t="shared" si="38"/>
        <v>3.7621956910836314</v>
      </c>
      <c r="C158">
        <v>2</v>
      </c>
      <c r="J158" s="1">
        <v>1</v>
      </c>
      <c r="P158" t="b">
        <f t="shared" si="39"/>
        <v>1</v>
      </c>
      <c r="Q158" t="b">
        <f t="shared" si="40"/>
        <v>1</v>
      </c>
    </row>
    <row r="159" spans="1:17">
      <c r="A159">
        <v>3.7621956910836314</v>
      </c>
      <c r="B159">
        <f t="shared" si="38"/>
        <v>3.7621956910836314</v>
      </c>
      <c r="C159">
        <v>-2</v>
      </c>
      <c r="J159" s="1">
        <v>1</v>
      </c>
      <c r="P159" t="b">
        <f t="shared" si="39"/>
        <v>1</v>
      </c>
      <c r="Q159" t="b">
        <f t="shared" si="40"/>
        <v>1</v>
      </c>
    </row>
    <row r="160" spans="1:17">
      <c r="A160">
        <v>1.3440585709080678E+43</v>
      </c>
      <c r="B160">
        <f t="shared" si="38"/>
        <v>1.3440585709080678E+43</v>
      </c>
      <c r="C160">
        <v>100</v>
      </c>
      <c r="J160" s="1">
        <v>1</v>
      </c>
      <c r="P160" t="b">
        <f t="shared" si="39"/>
        <v>1</v>
      </c>
      <c r="Q160" t="b">
        <f t="shared" si="40"/>
        <v>1</v>
      </c>
    </row>
    <row r="161" spans="1:17">
      <c r="A161">
        <v>1.8865101504649698E+260</v>
      </c>
      <c r="B161">
        <f t="shared" si="38"/>
        <v>1.8865101504649698E+260</v>
      </c>
      <c r="C161">
        <v>600</v>
      </c>
      <c r="J161" s="1">
        <v>1</v>
      </c>
      <c r="P161" t="b">
        <f t="shared" si="39"/>
        <v>1</v>
      </c>
      <c r="Q161" t="b">
        <f t="shared" si="40"/>
        <v>1</v>
      </c>
    </row>
    <row r="162" spans="1:17">
      <c r="A162">
        <v>1.8865101504649698E+260</v>
      </c>
      <c r="B162">
        <f t="shared" si="38"/>
        <v>1.8865101504649698E+260</v>
      </c>
      <c r="C162">
        <v>-600</v>
      </c>
      <c r="J162" s="1">
        <v>1</v>
      </c>
      <c r="P162" t="b">
        <f t="shared" si="39"/>
        <v>1</v>
      </c>
      <c r="Q162" t="b">
        <f t="shared" si="40"/>
        <v>1</v>
      </c>
    </row>
    <row r="164" spans="1:17">
      <c r="A164">
        <v>0</v>
      </c>
      <c r="B164">
        <f t="shared" ref="B164:B170" si="41">SIGN(C164)</f>
        <v>0</v>
      </c>
      <c r="C164">
        <v>0</v>
      </c>
      <c r="J164" s="1">
        <v>1</v>
      </c>
      <c r="K164" t="s">
        <v>22</v>
      </c>
      <c r="L164" t="s">
        <v>22</v>
      </c>
      <c r="P164" t="b">
        <f t="shared" ref="P164:P170" si="42">OR(ISBLANK(B164),IF(ISERROR(B164),ERROR.TYPE(B164)=IF(ISBLANK(M164),ERROR.TYPE(A164),ERROR.TYPE(M164)),IF(ISBLANK(M164),AND(NOT(ISBLANK(A164)),A164=B164),B164=M164)))</f>
        <v>1</v>
      </c>
      <c r="Q164" t="b">
        <f t="shared" ref="Q164:Q170" si="43">IF(ISBLANK(O164),IF(ISERROR(P164),FALSE,P164),O164)</f>
        <v>1</v>
      </c>
    </row>
    <row r="165" spans="1:17">
      <c r="A165">
        <v>1</v>
      </c>
      <c r="B165">
        <f t="shared" si="41"/>
        <v>1</v>
      </c>
      <c r="C165">
        <v>1</v>
      </c>
      <c r="J165" s="1">
        <v>1</v>
      </c>
      <c r="P165" t="b">
        <f t="shared" si="42"/>
        <v>1</v>
      </c>
      <c r="Q165" t="b">
        <f t="shared" si="43"/>
        <v>1</v>
      </c>
    </row>
    <row r="166" spans="1:17">
      <c r="A166">
        <v>1</v>
      </c>
      <c r="B166">
        <f t="shared" si="41"/>
        <v>1</v>
      </c>
      <c r="C166">
        <v>2</v>
      </c>
      <c r="J166" s="1">
        <v>1</v>
      </c>
      <c r="P166" t="b">
        <f t="shared" si="42"/>
        <v>1</v>
      </c>
      <c r="Q166" t="b">
        <f t="shared" si="43"/>
        <v>1</v>
      </c>
    </row>
    <row r="167" spans="1:17">
      <c r="A167">
        <v>-1</v>
      </c>
      <c r="B167">
        <f t="shared" si="41"/>
        <v>-1</v>
      </c>
      <c r="C167">
        <v>-1</v>
      </c>
      <c r="J167" s="1">
        <v>1</v>
      </c>
      <c r="P167" t="b">
        <f t="shared" si="42"/>
        <v>1</v>
      </c>
      <c r="Q167" t="b">
        <f t="shared" si="43"/>
        <v>1</v>
      </c>
    </row>
    <row r="168" spans="1:17">
      <c r="A168">
        <v>-1</v>
      </c>
      <c r="B168">
        <f t="shared" si="41"/>
        <v>-1</v>
      </c>
      <c r="C168">
        <v>-2</v>
      </c>
      <c r="J168" s="1">
        <v>1</v>
      </c>
      <c r="P168" t="b">
        <f t="shared" si="42"/>
        <v>1</v>
      </c>
      <c r="Q168" t="b">
        <f t="shared" si="43"/>
        <v>1</v>
      </c>
    </row>
    <row r="169" spans="1:17">
      <c r="A169">
        <v>1</v>
      </c>
      <c r="B169">
        <f t="shared" si="41"/>
        <v>1</v>
      </c>
      <c r="C169">
        <v>10000</v>
      </c>
      <c r="J169" s="1">
        <v>1</v>
      </c>
      <c r="P169" t="b">
        <f t="shared" si="42"/>
        <v>1</v>
      </c>
      <c r="Q169" t="b">
        <f t="shared" si="43"/>
        <v>1</v>
      </c>
    </row>
    <row r="170" spans="1:17">
      <c r="A170">
        <v>-1</v>
      </c>
      <c r="B170">
        <f t="shared" si="41"/>
        <v>-1</v>
      </c>
      <c r="C170">
        <v>-10000</v>
      </c>
      <c r="J170" s="1">
        <v>1</v>
      </c>
      <c r="P170" t="b">
        <f t="shared" si="42"/>
        <v>1</v>
      </c>
      <c r="Q170" t="b">
        <f t="shared" si="43"/>
        <v>1</v>
      </c>
    </row>
    <row r="172" spans="1:17">
      <c r="A172">
        <v>0.34999350217130792</v>
      </c>
      <c r="B172">
        <f t="shared" ref="B172:B182" si="44">SIN(C172)</f>
        <v>0.34999350217130792</v>
      </c>
      <c r="C172">
        <v>-1000000</v>
      </c>
      <c r="J172" s="1">
        <v>1</v>
      </c>
      <c r="K172" t="s">
        <v>23</v>
      </c>
      <c r="L172" t="s">
        <v>23</v>
      </c>
      <c r="P172" t="b">
        <f t="shared" ref="P172:P182" si="45">OR(ISBLANK(B172),IF(ISERROR(B172),ERROR.TYPE(B172)=IF(ISBLANK(M172),ERROR.TYPE(A172),ERROR.TYPE(M172)),IF(ISBLANK(M172),AND(NOT(ISBLANK(A172)),A172=B172),B172=M172)))</f>
        <v>1</v>
      </c>
      <c r="Q172" t="b">
        <f t="shared" ref="Q172:Q182" si="46">IF(ISBLANK(O172),IF(ISERROR(P172),FALSE,P172),O172)</f>
        <v>1</v>
      </c>
    </row>
    <row r="173" spans="1:17">
      <c r="A173">
        <v>7.3464102066435371E-6</v>
      </c>
      <c r="B173">
        <f t="shared" si="44"/>
        <v>7.3464102066435371E-6</v>
      </c>
      <c r="C173">
        <v>-3.1415999999999999</v>
      </c>
      <c r="J173" s="1">
        <v>1</v>
      </c>
      <c r="P173" t="b">
        <f t="shared" si="45"/>
        <v>1</v>
      </c>
      <c r="Q173" t="b">
        <f t="shared" si="46"/>
        <v>1</v>
      </c>
    </row>
    <row r="174" spans="1:17">
      <c r="A174">
        <v>-2.6535897933527804E-6</v>
      </c>
      <c r="B174">
        <f t="shared" si="44"/>
        <v>-2.6535897933527804E-6</v>
      </c>
      <c r="C174">
        <v>-3.1415899999999999</v>
      </c>
      <c r="J174" s="1">
        <v>1</v>
      </c>
      <c r="P174" t="b">
        <f t="shared" si="45"/>
        <v>1</v>
      </c>
      <c r="Q174" t="b">
        <f t="shared" si="46"/>
        <v>1</v>
      </c>
    </row>
    <row r="175" spans="1:17">
      <c r="A175">
        <v>-9.9833416646828155E-2</v>
      </c>
      <c r="B175">
        <f t="shared" si="44"/>
        <v>-9.9833416646828155E-2</v>
      </c>
      <c r="C175">
        <v>-0.1</v>
      </c>
      <c r="J175" s="1">
        <v>1</v>
      </c>
      <c r="P175" t="b">
        <f t="shared" si="45"/>
        <v>1</v>
      </c>
      <c r="Q175" t="b">
        <f t="shared" si="46"/>
        <v>1</v>
      </c>
    </row>
    <row r="176" spans="1:17">
      <c r="A176">
        <v>-9.9999983333334168E-4</v>
      </c>
      <c r="B176">
        <f t="shared" si="44"/>
        <v>-9.9999983333334168E-4</v>
      </c>
      <c r="C176">
        <v>-1E-3</v>
      </c>
      <c r="J176" s="1">
        <v>1</v>
      </c>
      <c r="P176" t="b">
        <f t="shared" si="45"/>
        <v>1</v>
      </c>
      <c r="Q176" t="b">
        <f t="shared" si="46"/>
        <v>1</v>
      </c>
    </row>
    <row r="177" spans="1:17">
      <c r="A177">
        <v>0</v>
      </c>
      <c r="B177">
        <f t="shared" si="44"/>
        <v>0</v>
      </c>
      <c r="C177">
        <v>0</v>
      </c>
      <c r="J177" s="1">
        <v>1</v>
      </c>
      <c r="P177" t="b">
        <f t="shared" si="45"/>
        <v>1</v>
      </c>
      <c r="Q177" t="b">
        <f t="shared" si="46"/>
        <v>1</v>
      </c>
    </row>
    <row r="178" spans="1:17">
      <c r="A178">
        <v>9.9999983333334168E-4</v>
      </c>
      <c r="B178">
        <f t="shared" si="44"/>
        <v>9.9999983333334168E-4</v>
      </c>
      <c r="C178">
        <v>1E-3</v>
      </c>
      <c r="J178" s="1">
        <v>1</v>
      </c>
      <c r="P178" t="b">
        <f t="shared" si="45"/>
        <v>1</v>
      </c>
      <c r="Q178" t="b">
        <f t="shared" si="46"/>
        <v>1</v>
      </c>
    </row>
    <row r="179" spans="1:17">
      <c r="A179">
        <v>9.9833416646828155E-2</v>
      </c>
      <c r="B179">
        <f t="shared" si="44"/>
        <v>9.9833416646828155E-2</v>
      </c>
      <c r="C179">
        <v>0.1</v>
      </c>
      <c r="J179" s="1">
        <v>1</v>
      </c>
      <c r="P179" t="b">
        <f t="shared" si="45"/>
        <v>1</v>
      </c>
      <c r="Q179" t="b">
        <f t="shared" si="46"/>
        <v>1</v>
      </c>
    </row>
    <row r="180" spans="1:17">
      <c r="A180">
        <v>2.6535897933527804E-6</v>
      </c>
      <c r="B180">
        <f t="shared" si="44"/>
        <v>2.6535897933527804E-6</v>
      </c>
      <c r="C180">
        <v>3.1415899999999999</v>
      </c>
      <c r="J180" s="1">
        <v>1</v>
      </c>
      <c r="P180" t="b">
        <f t="shared" si="45"/>
        <v>1</v>
      </c>
      <c r="Q180" t="b">
        <f t="shared" si="46"/>
        <v>1</v>
      </c>
    </row>
    <row r="181" spans="1:17">
      <c r="A181">
        <v>-7.3464102066435371E-6</v>
      </c>
      <c r="B181">
        <f t="shared" si="44"/>
        <v>-7.3464102066435371E-6</v>
      </c>
      <c r="C181">
        <v>3.1415999999999999</v>
      </c>
      <c r="J181" s="1">
        <v>1</v>
      </c>
      <c r="P181" t="b">
        <f t="shared" si="45"/>
        <v>1</v>
      </c>
      <c r="Q181" t="b">
        <f t="shared" si="46"/>
        <v>1</v>
      </c>
    </row>
    <row r="182" spans="1:17">
      <c r="A182">
        <v>-0.34999350217130792</v>
      </c>
      <c r="B182">
        <f t="shared" si="44"/>
        <v>-0.34999350217130792</v>
      </c>
      <c r="C182">
        <v>1000000</v>
      </c>
      <c r="J182" s="1">
        <v>1</v>
      </c>
      <c r="P182" t="b">
        <f t="shared" si="45"/>
        <v>1</v>
      </c>
      <c r="Q182" t="b">
        <f t="shared" si="46"/>
        <v>1</v>
      </c>
    </row>
    <row r="184" spans="1:17">
      <c r="A184">
        <v>0</v>
      </c>
      <c r="B184">
        <f t="shared" ref="B184:B194" si="47">SINH(C184)</f>
        <v>0</v>
      </c>
      <c r="C184">
        <v>0</v>
      </c>
      <c r="J184" s="1">
        <v>1</v>
      </c>
      <c r="K184" t="s">
        <v>24</v>
      </c>
      <c r="L184" t="s">
        <v>24</v>
      </c>
      <c r="P184" t="b">
        <f t="shared" ref="P184:P194" si="48">OR(ISBLANK(B184),IF(ISERROR(B184),ERROR.TYPE(B184)=IF(ISBLANK(M184),ERROR.TYPE(A184),ERROR.TYPE(M184)),IF(ISBLANK(M184),AND(NOT(ISBLANK(A184)),A184=B184),B184=M184)))</f>
        <v>1</v>
      </c>
      <c r="Q184" t="b">
        <f t="shared" ref="Q184:Q194" si="49">IF(ISBLANK(O184),IF(ISERROR(P184),FALSE,P184),O184)</f>
        <v>1</v>
      </c>
    </row>
    <row r="185" spans="1:17">
      <c r="A185">
        <v>1.1752011936438014</v>
      </c>
      <c r="B185">
        <f t="shared" si="47"/>
        <v>1.1752011936438014</v>
      </c>
      <c r="C185">
        <v>1</v>
      </c>
      <c r="J185" s="1">
        <v>1</v>
      </c>
      <c r="P185" t="b">
        <f t="shared" si="48"/>
        <v>1</v>
      </c>
      <c r="Q185" t="b">
        <f t="shared" si="49"/>
        <v>1</v>
      </c>
    </row>
    <row r="186" spans="1:17">
      <c r="A186">
        <v>11.530292030410109</v>
      </c>
      <c r="B186">
        <f t="shared" si="47"/>
        <v>11.530292030410109</v>
      </c>
      <c r="C186">
        <v>3.14</v>
      </c>
      <c r="J186" s="1">
        <v>1</v>
      </c>
      <c r="P186" t="b">
        <f t="shared" si="48"/>
        <v>1</v>
      </c>
      <c r="Q186" t="b">
        <f t="shared" si="49"/>
        <v>1</v>
      </c>
    </row>
    <row r="187" spans="1:17">
      <c r="A187">
        <v>-1.1752011936438014</v>
      </c>
      <c r="B187">
        <f t="shared" si="47"/>
        <v>-1.1752011936438014</v>
      </c>
      <c r="C187">
        <v>-1</v>
      </c>
      <c r="J187" s="1">
        <v>1</v>
      </c>
      <c r="P187" t="b">
        <f t="shared" si="48"/>
        <v>1</v>
      </c>
      <c r="Q187" t="b">
        <f t="shared" si="49"/>
        <v>1</v>
      </c>
    </row>
    <row r="188" spans="1:17">
      <c r="A188">
        <v>-74.203210577788752</v>
      </c>
      <c r="B188">
        <f t="shared" si="47"/>
        <v>-74.203210577788752</v>
      </c>
      <c r="C188">
        <v>-5</v>
      </c>
      <c r="J188" s="1">
        <v>1</v>
      </c>
      <c r="P188" t="b">
        <f t="shared" si="48"/>
        <v>1</v>
      </c>
      <c r="Q188" t="b">
        <f t="shared" si="49"/>
        <v>1</v>
      </c>
    </row>
    <row r="189" spans="1:17">
      <c r="A189">
        <v>1.3440585709080678E+43</v>
      </c>
      <c r="B189">
        <f t="shared" si="47"/>
        <v>1.3440585709080678E+43</v>
      </c>
      <c r="C189">
        <v>100</v>
      </c>
      <c r="J189" s="1">
        <v>1</v>
      </c>
      <c r="P189" t="b">
        <f t="shared" si="48"/>
        <v>1</v>
      </c>
      <c r="Q189" t="b">
        <f t="shared" si="49"/>
        <v>1</v>
      </c>
    </row>
    <row r="190" spans="1:17">
      <c r="A190">
        <v>3.6129868840628745E+86</v>
      </c>
      <c r="B190">
        <f t="shared" si="47"/>
        <v>3.6129868840628745E+86</v>
      </c>
      <c r="C190">
        <v>200</v>
      </c>
      <c r="J190" s="1">
        <v>1</v>
      </c>
      <c r="P190" t="b">
        <f t="shared" si="48"/>
        <v>1</v>
      </c>
      <c r="Q190" t="b">
        <f t="shared" si="49"/>
        <v>1</v>
      </c>
    </row>
    <row r="191" spans="1:17">
      <c r="A191">
        <v>-3.6129868840628745E+86</v>
      </c>
      <c r="B191">
        <f t="shared" si="47"/>
        <v>-3.6129868840628745E+86</v>
      </c>
      <c r="C191">
        <v>-200</v>
      </c>
      <c r="J191" s="1">
        <v>1</v>
      </c>
      <c r="P191" t="b">
        <f t="shared" si="48"/>
        <v>1</v>
      </c>
      <c r="Q191" t="b">
        <f t="shared" si="49"/>
        <v>1</v>
      </c>
    </row>
    <row r="192" spans="1:17">
      <c r="A192">
        <v>1.5199748986808874E+43</v>
      </c>
      <c r="B192">
        <f t="shared" si="47"/>
        <v>1.5199748986808874E+43</v>
      </c>
      <c r="C192">
        <v>100.123</v>
      </c>
      <c r="J192" s="1">
        <v>1</v>
      </c>
      <c r="P192" t="b">
        <f t="shared" si="48"/>
        <v>1</v>
      </c>
      <c r="Q192" t="b">
        <f t="shared" si="49"/>
        <v>1</v>
      </c>
    </row>
    <row r="193" spans="1:17">
      <c r="A193">
        <v>4.1092037307774862E+307</v>
      </c>
      <c r="B193">
        <f t="shared" si="47"/>
        <v>4.1092037307774862E+307</v>
      </c>
      <c r="C193">
        <v>709</v>
      </c>
      <c r="J193" s="1">
        <v>1</v>
      </c>
      <c r="P193" t="b">
        <f t="shared" si="48"/>
        <v>1</v>
      </c>
      <c r="Q193" t="b">
        <f t="shared" si="49"/>
        <v>1</v>
      </c>
    </row>
    <row r="194" spans="1:17">
      <c r="A194" t="s">
        <v>52</v>
      </c>
      <c r="B194" t="e">
        <f t="shared" si="47"/>
        <v>#NUM!</v>
      </c>
      <c r="C194">
        <v>710</v>
      </c>
      <c r="J194" s="1">
        <v>1</v>
      </c>
      <c r="M194" t="e">
        <v>#NUM!</v>
      </c>
      <c r="P194" t="b">
        <f t="shared" si="48"/>
        <v>1</v>
      </c>
      <c r="Q194" t="b">
        <f t="shared" si="49"/>
        <v>1</v>
      </c>
    </row>
    <row r="196" spans="1:17">
      <c r="A196">
        <v>0.37362445398761723</v>
      </c>
      <c r="B196">
        <f t="shared" ref="B196:B206" si="50">TAN(C196)</f>
        <v>0.37362445398761723</v>
      </c>
      <c r="C196">
        <v>-1000000</v>
      </c>
      <c r="J196" s="1">
        <v>1</v>
      </c>
      <c r="K196" t="s">
        <v>25</v>
      </c>
      <c r="L196" t="s">
        <v>25</v>
      </c>
      <c r="P196" t="b">
        <f t="shared" ref="P196:P206" si="51">OR(ISBLANK(B196),IF(ISERROR(B196),ERROR.TYPE(B196)=IF(ISBLANK(M196),ERROR.TYPE(A196),ERROR.TYPE(M196)),IF(ISBLANK(M196),AND(NOT(ISBLANK(A196)),A196=B196),B196=M196)))</f>
        <v>1</v>
      </c>
      <c r="Q196" t="b">
        <f t="shared" ref="Q196:Q206" si="52">IF(ISBLANK(O196),IF(ISERROR(P196),FALSE,P196),O196)</f>
        <v>1</v>
      </c>
    </row>
    <row r="197" spans="1:17">
      <c r="A197">
        <v>-7.3464102068417793E-6</v>
      </c>
      <c r="B197">
        <f t="shared" si="50"/>
        <v>-7.3464102068417793E-6</v>
      </c>
      <c r="C197">
        <v>-3.1415999999999999</v>
      </c>
      <c r="J197" s="1">
        <v>1</v>
      </c>
      <c r="P197" t="b">
        <f t="shared" si="51"/>
        <v>1</v>
      </c>
      <c r="Q197" t="b">
        <f t="shared" si="52"/>
        <v>1</v>
      </c>
    </row>
    <row r="198" spans="1:17">
      <c r="A198">
        <v>2.6535897933621231E-6</v>
      </c>
      <c r="B198">
        <f t="shared" si="50"/>
        <v>2.6535897933621231E-6</v>
      </c>
      <c r="C198">
        <v>-3.1415899999999999</v>
      </c>
      <c r="J198" s="1">
        <v>1</v>
      </c>
      <c r="P198" t="b">
        <f t="shared" si="51"/>
        <v>1</v>
      </c>
      <c r="Q198" t="b">
        <f t="shared" si="52"/>
        <v>1</v>
      </c>
    </row>
    <row r="199" spans="1:17">
      <c r="A199">
        <v>-0.10033467208545055</v>
      </c>
      <c r="B199">
        <f t="shared" si="50"/>
        <v>-0.10033467208545055</v>
      </c>
      <c r="C199">
        <v>-0.1</v>
      </c>
      <c r="J199" s="1">
        <v>1</v>
      </c>
      <c r="P199" t="b">
        <f t="shared" si="51"/>
        <v>1</v>
      </c>
      <c r="Q199" t="b">
        <f t="shared" si="52"/>
        <v>1</v>
      </c>
    </row>
    <row r="200" spans="1:17">
      <c r="A200">
        <v>-1.0000003333334668E-3</v>
      </c>
      <c r="B200">
        <f t="shared" si="50"/>
        <v>-1.0000003333334668E-3</v>
      </c>
      <c r="C200">
        <v>-1E-3</v>
      </c>
      <c r="J200" s="1">
        <v>1</v>
      </c>
      <c r="P200" t="b">
        <f t="shared" si="51"/>
        <v>1</v>
      </c>
      <c r="Q200" t="b">
        <f t="shared" si="52"/>
        <v>1</v>
      </c>
    </row>
    <row r="201" spans="1:17">
      <c r="A201">
        <v>0</v>
      </c>
      <c r="B201">
        <f t="shared" si="50"/>
        <v>0</v>
      </c>
      <c r="C201">
        <v>0</v>
      </c>
      <c r="J201" s="1">
        <v>1</v>
      </c>
      <c r="P201" t="b">
        <f t="shared" si="51"/>
        <v>1</v>
      </c>
      <c r="Q201" t="b">
        <f t="shared" si="52"/>
        <v>1</v>
      </c>
    </row>
    <row r="202" spans="1:17">
      <c r="A202">
        <v>1.0000003333334668E-3</v>
      </c>
      <c r="B202">
        <f t="shared" si="50"/>
        <v>1.0000003333334668E-3</v>
      </c>
      <c r="C202">
        <v>1E-3</v>
      </c>
      <c r="J202" s="1">
        <v>1</v>
      </c>
      <c r="P202" t="b">
        <f t="shared" si="51"/>
        <v>1</v>
      </c>
      <c r="Q202" t="b">
        <f t="shared" si="52"/>
        <v>1</v>
      </c>
    </row>
    <row r="203" spans="1:17">
      <c r="A203">
        <v>0.10033467208545055</v>
      </c>
      <c r="B203">
        <f t="shared" si="50"/>
        <v>0.10033467208545055</v>
      </c>
      <c r="C203">
        <v>0.1</v>
      </c>
      <c r="J203" s="1">
        <v>1</v>
      </c>
      <c r="P203" t="b">
        <f t="shared" si="51"/>
        <v>1</v>
      </c>
      <c r="Q203" t="b">
        <f t="shared" si="52"/>
        <v>1</v>
      </c>
    </row>
    <row r="204" spans="1:17">
      <c r="A204">
        <v>-2.6535897933621231E-6</v>
      </c>
      <c r="B204">
        <f t="shared" si="50"/>
        <v>-2.6535897933621231E-6</v>
      </c>
      <c r="C204">
        <v>3.1415899999999999</v>
      </c>
      <c r="J204" s="1">
        <v>1</v>
      </c>
      <c r="P204" t="b">
        <f t="shared" si="51"/>
        <v>1</v>
      </c>
      <c r="Q204" t="b">
        <f t="shared" si="52"/>
        <v>1</v>
      </c>
    </row>
    <row r="205" spans="1:17">
      <c r="A205">
        <v>7.3464102068417793E-6</v>
      </c>
      <c r="B205">
        <f t="shared" si="50"/>
        <v>7.3464102068417793E-6</v>
      </c>
      <c r="C205">
        <v>3.1415999999999999</v>
      </c>
      <c r="J205" s="1">
        <v>1</v>
      </c>
      <c r="P205" t="b">
        <f t="shared" si="51"/>
        <v>1</v>
      </c>
      <c r="Q205" t="b">
        <f t="shared" si="52"/>
        <v>1</v>
      </c>
    </row>
    <row r="206" spans="1:17">
      <c r="A206">
        <v>-0.37362445398761723</v>
      </c>
      <c r="B206">
        <f t="shared" si="50"/>
        <v>-0.37362445398761723</v>
      </c>
      <c r="C206">
        <v>1000000</v>
      </c>
      <c r="J206" s="1">
        <v>1</v>
      </c>
      <c r="P206" t="b">
        <f t="shared" si="51"/>
        <v>1</v>
      </c>
      <c r="Q206" t="b">
        <f t="shared" si="52"/>
        <v>1</v>
      </c>
    </row>
    <row r="208" spans="1:17">
      <c r="A208">
        <v>0</v>
      </c>
      <c r="B208">
        <f t="shared" ref="B208:B218" si="53">TANH(C208)</f>
        <v>0</v>
      </c>
      <c r="C208">
        <v>0</v>
      </c>
      <c r="J208" s="1">
        <v>1</v>
      </c>
      <c r="K208" t="s">
        <v>26</v>
      </c>
      <c r="L208" t="s">
        <v>26</v>
      </c>
      <c r="P208" t="b">
        <f t="shared" ref="P208:P218" si="54">OR(ISBLANK(B208),IF(ISERROR(B208),ERROR.TYPE(B208)=IF(ISBLANK(M208),ERROR.TYPE(A208),ERROR.TYPE(M208)),IF(ISBLANK(M208),AND(NOT(ISBLANK(A208)),A208=B208),B208=M208)))</f>
        <v>1</v>
      </c>
      <c r="Q208" t="b">
        <f t="shared" ref="Q208:Q218" si="55">IF(ISBLANK(O208),IF(ISERROR(P208),FALSE,P208),O208)</f>
        <v>1</v>
      </c>
    </row>
    <row r="209" spans="1:17">
      <c r="A209">
        <v>0.76159415595576485</v>
      </c>
      <c r="B209">
        <f t="shared" si="53"/>
        <v>0.76159415595576485</v>
      </c>
      <c r="C209">
        <v>1</v>
      </c>
      <c r="J209" s="1">
        <v>1</v>
      </c>
      <c r="P209" t="b">
        <f t="shared" si="54"/>
        <v>1</v>
      </c>
      <c r="Q209" t="b">
        <f t="shared" si="55"/>
        <v>1</v>
      </c>
    </row>
    <row r="210" spans="1:17">
      <c r="A210">
        <v>-0.76159415595576485</v>
      </c>
      <c r="B210">
        <f t="shared" si="53"/>
        <v>-0.76159415595576485</v>
      </c>
      <c r="C210">
        <v>-1</v>
      </c>
      <c r="J210" s="1">
        <v>1</v>
      </c>
      <c r="P210" t="b">
        <f t="shared" si="54"/>
        <v>1</v>
      </c>
      <c r="Q210" t="b">
        <f t="shared" si="55"/>
        <v>1</v>
      </c>
    </row>
    <row r="211" spans="1:17">
      <c r="A211">
        <v>0.99999999587769262</v>
      </c>
      <c r="B211">
        <f t="shared" si="53"/>
        <v>0.99999999587769262</v>
      </c>
      <c r="C211">
        <v>10</v>
      </c>
      <c r="J211" s="1">
        <v>1</v>
      </c>
      <c r="P211" t="b">
        <f t="shared" si="54"/>
        <v>1</v>
      </c>
      <c r="Q211" t="b">
        <f t="shared" si="55"/>
        <v>1</v>
      </c>
    </row>
    <row r="212" spans="1:17">
      <c r="A212">
        <v>-0.99999999587769262</v>
      </c>
      <c r="B212">
        <f t="shared" si="53"/>
        <v>-0.99999999587769262</v>
      </c>
      <c r="C212">
        <v>-10</v>
      </c>
      <c r="J212" s="1">
        <v>1</v>
      </c>
      <c r="P212" t="b">
        <f t="shared" si="54"/>
        <v>1</v>
      </c>
      <c r="Q212" t="b">
        <f t="shared" si="55"/>
        <v>1</v>
      </c>
    </row>
    <row r="213" spans="1:17">
      <c r="A213">
        <v>1</v>
      </c>
      <c r="B213">
        <f t="shared" si="53"/>
        <v>1</v>
      </c>
      <c r="C213">
        <v>100</v>
      </c>
      <c r="J213" s="1">
        <v>1</v>
      </c>
      <c r="P213" t="b">
        <f t="shared" si="54"/>
        <v>1</v>
      </c>
      <c r="Q213" t="b">
        <f t="shared" si="55"/>
        <v>1</v>
      </c>
    </row>
    <row r="214" spans="1:17">
      <c r="A214">
        <v>-1</v>
      </c>
      <c r="B214">
        <f t="shared" si="53"/>
        <v>-1</v>
      </c>
      <c r="C214">
        <v>-100</v>
      </c>
      <c r="J214" s="1">
        <v>1</v>
      </c>
      <c r="P214" t="b">
        <f t="shared" si="54"/>
        <v>1</v>
      </c>
      <c r="Q214" t="b">
        <f t="shared" si="55"/>
        <v>1</v>
      </c>
    </row>
    <row r="215" spans="1:17">
      <c r="A215">
        <v>1</v>
      </c>
      <c r="B215">
        <f t="shared" si="53"/>
        <v>1</v>
      </c>
      <c r="C215">
        <v>10000</v>
      </c>
      <c r="J215" s="1">
        <v>1</v>
      </c>
      <c r="P215" t="b">
        <f t="shared" si="54"/>
        <v>1</v>
      </c>
      <c r="Q215" t="b">
        <f t="shared" si="55"/>
        <v>1</v>
      </c>
    </row>
    <row r="216" spans="1:17">
      <c r="A216">
        <v>-1</v>
      </c>
      <c r="B216">
        <f t="shared" si="53"/>
        <v>-1</v>
      </c>
      <c r="C216">
        <v>-1000</v>
      </c>
      <c r="J216" s="1">
        <v>1</v>
      </c>
      <c r="P216" t="b">
        <f t="shared" si="54"/>
        <v>1</v>
      </c>
      <c r="Q216" t="b">
        <f t="shared" si="55"/>
        <v>1</v>
      </c>
    </row>
    <row r="217" spans="1:17">
      <c r="A217">
        <v>0.99728296009914219</v>
      </c>
      <c r="B217">
        <f t="shared" si="53"/>
        <v>0.99728296009914219</v>
      </c>
      <c r="C217">
        <v>3.3</v>
      </c>
      <c r="J217" s="1">
        <v>1</v>
      </c>
      <c r="P217" t="b">
        <f t="shared" si="54"/>
        <v>1</v>
      </c>
      <c r="Q217" t="b">
        <f t="shared" si="55"/>
        <v>1</v>
      </c>
    </row>
    <row r="218" spans="1:17">
      <c r="A218">
        <v>-0.99728296009914219</v>
      </c>
      <c r="B218">
        <f t="shared" si="53"/>
        <v>-0.99728296009914219</v>
      </c>
      <c r="C218">
        <v>-3.3</v>
      </c>
      <c r="J218" s="1">
        <v>1</v>
      </c>
      <c r="P218" t="b">
        <f t="shared" si="54"/>
        <v>1</v>
      </c>
      <c r="Q218" t="b">
        <f t="shared" si="55"/>
        <v>1</v>
      </c>
    </row>
    <row r="220" spans="1:17">
      <c r="A220">
        <v>-57295779.513082325</v>
      </c>
      <c r="B220">
        <f t="shared" ref="B220:B230" si="56">DEGREES(C220)</f>
        <v>-57295779.513082325</v>
      </c>
      <c r="C220">
        <v>-1000000</v>
      </c>
      <c r="J220" s="1">
        <v>1</v>
      </c>
      <c r="K220" t="s">
        <v>27</v>
      </c>
      <c r="L220" t="s">
        <v>27</v>
      </c>
      <c r="P220" t="b">
        <f t="shared" ref="P220:P230" si="57">OR(ISBLANK(B220),IF(ISERROR(B220),ERROR.TYPE(B220)=IF(ISBLANK(M220),ERROR.TYPE(A220),ERROR.TYPE(M220)),IF(ISBLANK(M220),AND(NOT(ISBLANK(A220)),A220=B220),B220=M220)))</f>
        <v>1</v>
      </c>
      <c r="Q220" t="b">
        <f t="shared" ref="Q220:Q230" si="58">IF(ISBLANK(O220),IF(ISERROR(P220),FALSE,P220),O220)</f>
        <v>1</v>
      </c>
    </row>
    <row r="221" spans="1:17">
      <c r="A221">
        <v>-180.00042091829943</v>
      </c>
      <c r="B221">
        <f t="shared" si="56"/>
        <v>-180.00042091829943</v>
      </c>
      <c r="C221">
        <v>-3.1415999999999999</v>
      </c>
      <c r="J221" s="1">
        <v>1</v>
      </c>
      <c r="P221" t="b">
        <f t="shared" si="57"/>
        <v>1</v>
      </c>
      <c r="Q221" t="b">
        <f t="shared" si="58"/>
        <v>1</v>
      </c>
    </row>
    <row r="222" spans="1:17">
      <c r="A222">
        <v>-179.99469134034814</v>
      </c>
      <c r="B222">
        <f t="shared" si="56"/>
        <v>-179.99469134034814</v>
      </c>
      <c r="C222">
        <v>-3.1415000000000002</v>
      </c>
      <c r="J222" s="1">
        <v>1</v>
      </c>
      <c r="P222" t="b">
        <f t="shared" si="57"/>
        <v>1</v>
      </c>
      <c r="Q222" t="b">
        <f t="shared" si="58"/>
        <v>1</v>
      </c>
    </row>
    <row r="223" spans="1:17">
      <c r="A223">
        <v>-5.729577951308233</v>
      </c>
      <c r="B223">
        <f t="shared" si="56"/>
        <v>-5.729577951308233</v>
      </c>
      <c r="C223">
        <v>-0.1</v>
      </c>
      <c r="J223" s="1">
        <v>1</v>
      </c>
      <c r="P223" t="b">
        <f t="shared" si="57"/>
        <v>1</v>
      </c>
      <c r="Q223" t="b">
        <f t="shared" si="58"/>
        <v>1</v>
      </c>
    </row>
    <row r="224" spans="1:17">
      <c r="A224">
        <v>-5.7295779513082325E-2</v>
      </c>
      <c r="B224">
        <f t="shared" si="56"/>
        <v>-5.7295779513082325E-2</v>
      </c>
      <c r="C224">
        <v>-1E-3</v>
      </c>
      <c r="J224" s="1">
        <v>1</v>
      </c>
      <c r="P224" t="b">
        <f t="shared" si="57"/>
        <v>1</v>
      </c>
      <c r="Q224" t="b">
        <f t="shared" si="58"/>
        <v>1</v>
      </c>
    </row>
    <row r="225" spans="1:17">
      <c r="A225">
        <v>0</v>
      </c>
      <c r="B225">
        <f t="shared" si="56"/>
        <v>0</v>
      </c>
      <c r="C225">
        <v>0</v>
      </c>
      <c r="J225" s="1">
        <v>1</v>
      </c>
      <c r="P225" t="b">
        <f t="shared" si="57"/>
        <v>1</v>
      </c>
      <c r="Q225" t="b">
        <f t="shared" si="58"/>
        <v>1</v>
      </c>
    </row>
    <row r="226" spans="1:17">
      <c r="A226">
        <v>5.7295779513082325E-2</v>
      </c>
      <c r="B226">
        <f t="shared" si="56"/>
        <v>5.7295779513082325E-2</v>
      </c>
      <c r="C226">
        <v>1E-3</v>
      </c>
      <c r="J226" s="1">
        <v>1</v>
      </c>
      <c r="P226" t="b">
        <f t="shared" si="57"/>
        <v>1</v>
      </c>
      <c r="Q226" t="b">
        <f t="shared" si="58"/>
        <v>1</v>
      </c>
    </row>
    <row r="227" spans="1:17">
      <c r="A227">
        <v>5.729577951308233</v>
      </c>
      <c r="B227">
        <f t="shared" si="56"/>
        <v>5.729577951308233</v>
      </c>
      <c r="C227">
        <v>0.1</v>
      </c>
      <c r="J227" s="1">
        <v>1</v>
      </c>
      <c r="P227" t="b">
        <f t="shared" si="57"/>
        <v>1</v>
      </c>
      <c r="Q227" t="b">
        <f t="shared" si="58"/>
        <v>1</v>
      </c>
    </row>
    <row r="228" spans="1:17">
      <c r="A228">
        <v>179.99469134034814</v>
      </c>
      <c r="B228">
        <f t="shared" si="56"/>
        <v>179.99469134034814</v>
      </c>
      <c r="C228">
        <v>3.1415000000000002</v>
      </c>
      <c r="J228" s="1">
        <v>1</v>
      </c>
      <c r="P228" t="b">
        <f t="shared" si="57"/>
        <v>1</v>
      </c>
      <c r="Q228" t="b">
        <f t="shared" si="58"/>
        <v>1</v>
      </c>
    </row>
    <row r="229" spans="1:17">
      <c r="A229">
        <v>180.00042091829943</v>
      </c>
      <c r="B229">
        <f t="shared" si="56"/>
        <v>180.00042091829943</v>
      </c>
      <c r="C229">
        <v>3.1415999999999999</v>
      </c>
      <c r="J229" s="1">
        <v>1</v>
      </c>
      <c r="P229" t="b">
        <f t="shared" si="57"/>
        <v>1</v>
      </c>
      <c r="Q229" t="b">
        <f t="shared" si="58"/>
        <v>1</v>
      </c>
    </row>
    <row r="230" spans="1:17">
      <c r="A230">
        <v>57295779.513082325</v>
      </c>
      <c r="B230">
        <f t="shared" si="56"/>
        <v>57295779.513082325</v>
      </c>
      <c r="C230">
        <v>1000000</v>
      </c>
      <c r="J230" s="1">
        <v>1</v>
      </c>
      <c r="P230" t="b">
        <f t="shared" si="57"/>
        <v>1</v>
      </c>
      <c r="Q230" t="b">
        <f t="shared" si="58"/>
        <v>1</v>
      </c>
    </row>
    <row r="232" spans="1:17">
      <c r="A232">
        <v>-17453.292519943294</v>
      </c>
      <c r="B232">
        <f t="shared" ref="B232:B242" si="59">RADIANS(C232)</f>
        <v>-17453.292519943294</v>
      </c>
      <c r="C232">
        <v>-1000000</v>
      </c>
      <c r="J232" s="1">
        <v>1</v>
      </c>
      <c r="K232" t="s">
        <v>28</v>
      </c>
      <c r="L232" t="s">
        <v>28</v>
      </c>
      <c r="P232" t="b">
        <f t="shared" ref="P232:P242" si="60">OR(ISBLANK(B232),IF(ISERROR(B232),ERROR.TYPE(B232)=IF(ISBLANK(M232),ERROR.TYPE(A232),ERROR.TYPE(M232)),IF(ISBLANK(M232),AND(NOT(ISBLANK(A232)),A232=B232),B232=M232)))</f>
        <v>1</v>
      </c>
      <c r="Q232" t="b">
        <f t="shared" ref="Q232:Q242" si="61">IF(ISBLANK(O232),IF(ISERROR(P232),FALSE,P232),O232)</f>
        <v>1</v>
      </c>
    </row>
    <row r="233" spans="1:17">
      <c r="A233">
        <v>-6.2831853071795862</v>
      </c>
      <c r="B233">
        <f t="shared" si="59"/>
        <v>-6.2831853071795862</v>
      </c>
      <c r="C233">
        <v>-360</v>
      </c>
      <c r="J233" s="1">
        <v>1</v>
      </c>
      <c r="P233" t="b">
        <f t="shared" si="60"/>
        <v>1</v>
      </c>
      <c r="Q233" t="b">
        <f t="shared" si="61"/>
        <v>1</v>
      </c>
    </row>
    <row r="234" spans="1:17" ht="13.5" customHeight="1">
      <c r="A234">
        <v>-3.1415926535897931</v>
      </c>
      <c r="B234">
        <f t="shared" si="59"/>
        <v>-3.1415926535897931</v>
      </c>
      <c r="C234">
        <v>-180</v>
      </c>
      <c r="J234" s="1">
        <v>1</v>
      </c>
      <c r="P234" t="b">
        <f t="shared" si="60"/>
        <v>1</v>
      </c>
      <c r="Q234" t="b">
        <f t="shared" si="61"/>
        <v>1</v>
      </c>
    </row>
    <row r="235" spans="1:17">
      <c r="A235">
        <v>-0.52359877559829882</v>
      </c>
      <c r="B235">
        <f t="shared" si="59"/>
        <v>-0.52359877559829882</v>
      </c>
      <c r="C235">
        <v>-30</v>
      </c>
      <c r="J235" s="1">
        <v>1</v>
      </c>
      <c r="P235" t="b">
        <f t="shared" si="60"/>
        <v>1</v>
      </c>
      <c r="Q235" t="b">
        <f t="shared" si="61"/>
        <v>1</v>
      </c>
    </row>
    <row r="236" spans="1:17">
      <c r="A236">
        <v>-1.7453292519943296E-3</v>
      </c>
      <c r="B236">
        <f t="shared" si="59"/>
        <v>-1.7453292519943296E-3</v>
      </c>
      <c r="C236">
        <v>-0.1</v>
      </c>
      <c r="J236" s="1">
        <v>1</v>
      </c>
      <c r="P236" t="b">
        <f t="shared" si="60"/>
        <v>1</v>
      </c>
      <c r="Q236" t="b">
        <f t="shared" si="61"/>
        <v>1</v>
      </c>
    </row>
    <row r="237" spans="1:17">
      <c r="A237">
        <v>0</v>
      </c>
      <c r="B237">
        <f t="shared" si="59"/>
        <v>0</v>
      </c>
      <c r="C237">
        <v>0</v>
      </c>
      <c r="J237" s="1">
        <v>1</v>
      </c>
      <c r="P237" t="b">
        <f t="shared" si="60"/>
        <v>1</v>
      </c>
      <c r="Q237" t="b">
        <f t="shared" si="61"/>
        <v>1</v>
      </c>
    </row>
    <row r="238" spans="1:17">
      <c r="A238">
        <v>1.7453292519943296E-3</v>
      </c>
      <c r="B238">
        <f t="shared" si="59"/>
        <v>1.7453292519943296E-3</v>
      </c>
      <c r="C238">
        <v>0.1</v>
      </c>
      <c r="J238" s="1">
        <v>1</v>
      </c>
      <c r="P238" t="b">
        <f t="shared" si="60"/>
        <v>1</v>
      </c>
      <c r="Q238" t="b">
        <f t="shared" si="61"/>
        <v>1</v>
      </c>
    </row>
    <row r="239" spans="1:17">
      <c r="A239">
        <v>0.52359877559829882</v>
      </c>
      <c r="B239">
        <f t="shared" si="59"/>
        <v>0.52359877559829882</v>
      </c>
      <c r="C239">
        <v>30</v>
      </c>
      <c r="J239" s="1">
        <v>1</v>
      </c>
      <c r="P239" t="b">
        <f t="shared" si="60"/>
        <v>1</v>
      </c>
      <c r="Q239" t="b">
        <f t="shared" si="61"/>
        <v>1</v>
      </c>
    </row>
    <row r="240" spans="1:17">
      <c r="A240">
        <v>3.1415926535897931</v>
      </c>
      <c r="B240">
        <f t="shared" si="59"/>
        <v>3.1415926535897931</v>
      </c>
      <c r="C240">
        <v>180</v>
      </c>
      <c r="J240" s="1">
        <v>1</v>
      </c>
      <c r="P240" t="b">
        <f t="shared" si="60"/>
        <v>1</v>
      </c>
      <c r="Q240" t="b">
        <f t="shared" si="61"/>
        <v>1</v>
      </c>
    </row>
    <row r="241" spans="1:17">
      <c r="A241">
        <v>6.2831853071795862</v>
      </c>
      <c r="B241">
        <f t="shared" si="59"/>
        <v>6.2831853071795862</v>
      </c>
      <c r="C241">
        <v>360</v>
      </c>
      <c r="J241" s="1">
        <v>1</v>
      </c>
      <c r="P241" t="b">
        <f t="shared" si="60"/>
        <v>1</v>
      </c>
      <c r="Q241" t="b">
        <f t="shared" si="61"/>
        <v>1</v>
      </c>
    </row>
    <row r="242" spans="1:17">
      <c r="A242">
        <v>17453.292519943294</v>
      </c>
      <c r="B242">
        <f t="shared" si="59"/>
        <v>17453.292519943294</v>
      </c>
      <c r="C242">
        <v>1000000</v>
      </c>
      <c r="J242" s="1">
        <v>1</v>
      </c>
      <c r="P242" t="b">
        <f t="shared" si="60"/>
        <v>1</v>
      </c>
      <c r="Q242" t="b">
        <f t="shared" si="61"/>
        <v>1</v>
      </c>
    </row>
    <row r="244" spans="1:17">
      <c r="A244">
        <v>3.1415926535897931</v>
      </c>
      <c r="B244">
        <f>PI()</f>
        <v>3.1415926535897931</v>
      </c>
      <c r="J244" s="1">
        <v>0</v>
      </c>
      <c r="K244" t="s">
        <v>29</v>
      </c>
      <c r="L244" t="s">
        <v>29</v>
      </c>
      <c r="P244" t="b">
        <f>OR(ISBLANK(B244),IF(ISERROR(B244),ERROR.TYPE(B244)=IF(ISBLANK(M244),ERROR.TYPE(A244),ERROR.TYPE(M244)),IF(ISBLANK(M244),AND(NOT(ISBLANK(A244)),A244=B244),B244=M244)))</f>
        <v>1</v>
      </c>
      <c r="Q244" t="b">
        <f>IF(ISBLANK(O244),IF(ISERROR(P244),FALSE,P244),O244)</f>
        <v>1</v>
      </c>
    </row>
    <row r="246" spans="1:17">
      <c r="A246">
        <v>0</v>
      </c>
      <c r="B246">
        <f t="shared" ref="B246:B254" si="62">CEILING(C246,D246)</f>
        <v>0</v>
      </c>
      <c r="C246">
        <v>0</v>
      </c>
      <c r="D246">
        <v>0.03</v>
      </c>
      <c r="J246" s="1">
        <v>2</v>
      </c>
      <c r="K246" t="s">
        <v>30</v>
      </c>
      <c r="L246" t="s">
        <v>30</v>
      </c>
      <c r="P246" t="b">
        <f t="shared" ref="P246:P254" si="63">OR(ISBLANK(B246),IF(ISERROR(B246),ERROR.TYPE(B246)=IF(ISBLANK(M246),ERROR.TYPE(A246),ERROR.TYPE(M246)),IF(ISBLANK(M246),AND(NOT(ISBLANK(A246)),A246=B246),B246=M246)))</f>
        <v>1</v>
      </c>
      <c r="Q246" t="b">
        <f t="shared" ref="Q246:Q254" si="64">IF(ISBLANK(O246),IF(ISERROR(P246),FALSE,P246),O246)</f>
        <v>1</v>
      </c>
    </row>
    <row r="247" spans="1:17" ht="13.5" customHeight="1">
      <c r="A247">
        <v>0.03</v>
      </c>
      <c r="B247">
        <f t="shared" si="62"/>
        <v>0.03</v>
      </c>
      <c r="C247">
        <v>2.9989999999999999E-2</v>
      </c>
      <c r="D247">
        <v>0.03</v>
      </c>
      <c r="J247" s="1">
        <v>2</v>
      </c>
      <c r="P247" t="b">
        <f t="shared" si="63"/>
        <v>1</v>
      </c>
      <c r="Q247" t="b">
        <f t="shared" si="64"/>
        <v>1</v>
      </c>
    </row>
    <row r="248" spans="1:17">
      <c r="A248">
        <v>0.03</v>
      </c>
      <c r="B248">
        <f t="shared" si="62"/>
        <v>0.03</v>
      </c>
      <c r="C248">
        <v>0.03</v>
      </c>
      <c r="D248">
        <v>0.03</v>
      </c>
      <c r="J248" s="1">
        <v>2</v>
      </c>
      <c r="P248" t="b">
        <f t="shared" si="63"/>
        <v>1</v>
      </c>
      <c r="Q248" t="b">
        <f t="shared" si="64"/>
        <v>1</v>
      </c>
    </row>
    <row r="249" spans="1:17">
      <c r="A249">
        <v>0.06</v>
      </c>
      <c r="B249">
        <f t="shared" si="62"/>
        <v>0.06</v>
      </c>
      <c r="C249">
        <v>3.0009999999999998E-2</v>
      </c>
      <c r="D249">
        <v>0.03</v>
      </c>
      <c r="J249" s="1">
        <v>2</v>
      </c>
      <c r="P249" t="b">
        <f t="shared" si="63"/>
        <v>1</v>
      </c>
      <c r="Q249" t="b">
        <f t="shared" si="64"/>
        <v>1</v>
      </c>
    </row>
    <row r="250" spans="1:17">
      <c r="A250">
        <v>640000</v>
      </c>
      <c r="B250">
        <f t="shared" si="62"/>
        <v>640000</v>
      </c>
      <c r="C250">
        <v>512000.1</v>
      </c>
      <c r="D250">
        <v>128000</v>
      </c>
      <c r="J250" s="1">
        <v>2</v>
      </c>
      <c r="P250" t="b">
        <f t="shared" si="63"/>
        <v>1</v>
      </c>
      <c r="Q250" t="b">
        <f t="shared" si="64"/>
        <v>1</v>
      </c>
    </row>
    <row r="251" spans="1:17">
      <c r="A251">
        <v>0</v>
      </c>
      <c r="B251">
        <f t="shared" si="62"/>
        <v>0</v>
      </c>
      <c r="C251">
        <v>0</v>
      </c>
      <c r="D251">
        <v>-0.03</v>
      </c>
      <c r="J251" s="1">
        <v>2</v>
      </c>
      <c r="P251" t="b">
        <f t="shared" si="63"/>
        <v>1</v>
      </c>
      <c r="Q251" t="b">
        <f t="shared" si="64"/>
        <v>1</v>
      </c>
    </row>
    <row r="252" spans="1:17">
      <c r="A252">
        <v>-0.03</v>
      </c>
      <c r="B252">
        <f t="shared" si="62"/>
        <v>-0.03</v>
      </c>
      <c r="C252">
        <v>-2.9989999999999999E-2</v>
      </c>
      <c r="D252">
        <v>-0.03</v>
      </c>
      <c r="J252" s="1">
        <v>2</v>
      </c>
      <c r="P252" t="b">
        <f t="shared" si="63"/>
        <v>1</v>
      </c>
      <c r="Q252" t="b">
        <f t="shared" si="64"/>
        <v>1</v>
      </c>
    </row>
    <row r="253" spans="1:17">
      <c r="A253">
        <v>-0.06</v>
      </c>
      <c r="B253">
        <f t="shared" si="62"/>
        <v>-0.06</v>
      </c>
      <c r="C253">
        <v>-3.0009999999999998E-2</v>
      </c>
      <c r="D253">
        <v>-0.03</v>
      </c>
      <c r="J253" s="1">
        <v>2</v>
      </c>
      <c r="P253" t="b">
        <f t="shared" si="63"/>
        <v>1</v>
      </c>
      <c r="Q253" t="b">
        <f t="shared" si="64"/>
        <v>1</v>
      </c>
    </row>
    <row r="254" spans="1:17">
      <c r="A254" t="s">
        <v>51</v>
      </c>
      <c r="B254" t="e">
        <f t="shared" si="62"/>
        <v>#NUM!</v>
      </c>
      <c r="C254">
        <v>3.0009999999999998E-2</v>
      </c>
      <c r="D254">
        <v>-0.03</v>
      </c>
      <c r="J254" s="1">
        <v>2</v>
      </c>
      <c r="M254" t="e">
        <v>#NUM!</v>
      </c>
      <c r="P254" t="b">
        <f t="shared" si="63"/>
        <v>1</v>
      </c>
      <c r="Q254" t="b">
        <f t="shared" si="64"/>
        <v>1</v>
      </c>
    </row>
    <row r="256" spans="1:17">
      <c r="A256">
        <v>0</v>
      </c>
      <c r="B256">
        <f t="shared" ref="B256:B264" si="65">FLOOR(C256,D256)</f>
        <v>0</v>
      </c>
      <c r="C256">
        <v>0</v>
      </c>
      <c r="D256">
        <v>0.03</v>
      </c>
      <c r="J256" s="1">
        <v>2</v>
      </c>
      <c r="K256" t="s">
        <v>31</v>
      </c>
      <c r="L256" t="s">
        <v>31</v>
      </c>
      <c r="P256" t="b">
        <f t="shared" ref="P256:P264" si="66">OR(ISBLANK(B256),IF(ISERROR(B256),ERROR.TYPE(B256)=IF(ISBLANK(M256),ERROR.TYPE(A256),ERROR.TYPE(M256)),IF(ISBLANK(M256),AND(NOT(ISBLANK(A256)),A256=B256),B256=M256)))</f>
        <v>1</v>
      </c>
      <c r="Q256" t="b">
        <f t="shared" ref="Q256:Q264" si="67">IF(ISBLANK(O256),IF(ISERROR(P256),FALSE,P256),O256)</f>
        <v>1</v>
      </c>
    </row>
    <row r="257" spans="1:17">
      <c r="A257">
        <v>0</v>
      </c>
      <c r="B257">
        <f t="shared" si="65"/>
        <v>0</v>
      </c>
      <c r="C257">
        <v>2.9989999999999999E-2</v>
      </c>
      <c r="D257">
        <v>0.03</v>
      </c>
      <c r="J257" s="1">
        <v>2</v>
      </c>
      <c r="P257" t="b">
        <f t="shared" si="66"/>
        <v>1</v>
      </c>
      <c r="Q257" t="b">
        <f t="shared" si="67"/>
        <v>1</v>
      </c>
    </row>
    <row r="258" spans="1:17" ht="13.5" customHeight="1">
      <c r="A258">
        <v>0.03</v>
      </c>
      <c r="B258">
        <f t="shared" si="65"/>
        <v>0.03</v>
      </c>
      <c r="C258">
        <v>0.03</v>
      </c>
      <c r="D258">
        <v>0.03</v>
      </c>
      <c r="J258" s="1">
        <v>2</v>
      </c>
      <c r="P258" t="b">
        <f t="shared" si="66"/>
        <v>1</v>
      </c>
      <c r="Q258" t="b">
        <f t="shared" si="67"/>
        <v>1</v>
      </c>
    </row>
    <row r="259" spans="1:17">
      <c r="A259">
        <v>0.03</v>
      </c>
      <c r="B259">
        <f t="shared" si="65"/>
        <v>0.03</v>
      </c>
      <c r="C259">
        <v>3.0009999999999998E-2</v>
      </c>
      <c r="D259">
        <v>0.03</v>
      </c>
      <c r="J259" s="1">
        <v>2</v>
      </c>
      <c r="P259" t="b">
        <f t="shared" si="66"/>
        <v>1</v>
      </c>
      <c r="Q259" t="b">
        <f t="shared" si="67"/>
        <v>1</v>
      </c>
    </row>
    <row r="260" spans="1:17">
      <c r="A260">
        <v>512000</v>
      </c>
      <c r="B260">
        <f t="shared" si="65"/>
        <v>512000</v>
      </c>
      <c r="C260">
        <v>639999.9</v>
      </c>
      <c r="D260">
        <v>128000</v>
      </c>
      <c r="J260" s="1">
        <v>2</v>
      </c>
      <c r="P260" t="b">
        <f t="shared" si="66"/>
        <v>1</v>
      </c>
      <c r="Q260" t="b">
        <f t="shared" si="67"/>
        <v>1</v>
      </c>
    </row>
    <row r="261" spans="1:17">
      <c r="A261">
        <v>0</v>
      </c>
      <c r="B261">
        <f t="shared" si="65"/>
        <v>0</v>
      </c>
      <c r="C261">
        <v>0</v>
      </c>
      <c r="D261">
        <v>-0.03</v>
      </c>
      <c r="J261" s="1">
        <v>2</v>
      </c>
      <c r="P261" t="b">
        <f t="shared" si="66"/>
        <v>1</v>
      </c>
      <c r="Q261" t="b">
        <f t="shared" si="67"/>
        <v>1</v>
      </c>
    </row>
    <row r="262" spans="1:17">
      <c r="A262">
        <v>0</v>
      </c>
      <c r="B262">
        <f t="shared" si="65"/>
        <v>0</v>
      </c>
      <c r="C262">
        <v>-2.9989999999999999E-2</v>
      </c>
      <c r="D262">
        <v>-0.03</v>
      </c>
      <c r="J262" s="1">
        <v>2</v>
      </c>
      <c r="P262" t="b">
        <f t="shared" si="66"/>
        <v>1</v>
      </c>
      <c r="Q262" t="b">
        <f t="shared" si="67"/>
        <v>1</v>
      </c>
    </row>
    <row r="263" spans="1:17">
      <c r="A263">
        <v>-0.03</v>
      </c>
      <c r="B263">
        <f t="shared" si="65"/>
        <v>-0.03</v>
      </c>
      <c r="C263">
        <v>-3.0009999999999998E-2</v>
      </c>
      <c r="D263">
        <v>-0.03</v>
      </c>
      <c r="J263" s="1">
        <v>2</v>
      </c>
      <c r="P263" t="b">
        <f t="shared" si="66"/>
        <v>1</v>
      </c>
      <c r="Q263" t="b">
        <f t="shared" si="67"/>
        <v>1</v>
      </c>
    </row>
    <row r="264" spans="1:17">
      <c r="A264" t="s">
        <v>51</v>
      </c>
      <c r="B264" t="e">
        <f t="shared" si="65"/>
        <v>#NUM!</v>
      </c>
      <c r="C264">
        <v>3.0009999999999998E-2</v>
      </c>
      <c r="D264">
        <v>-0.03</v>
      </c>
      <c r="J264" s="1">
        <v>2</v>
      </c>
      <c r="M264" t="e">
        <v>#NUM!</v>
      </c>
      <c r="P264" t="b">
        <f t="shared" si="66"/>
        <v>1</v>
      </c>
      <c r="Q264" t="b">
        <f t="shared" si="67"/>
        <v>1</v>
      </c>
    </row>
    <row r="266" spans="1:17">
      <c r="A266">
        <v>12</v>
      </c>
      <c r="B266">
        <f t="shared" ref="B266:B275" si="68">ROUND(C266,D266)</f>
        <v>12</v>
      </c>
      <c r="C266">
        <v>12.004899999999999</v>
      </c>
      <c r="D266">
        <v>2</v>
      </c>
      <c r="J266" s="1">
        <v>2</v>
      </c>
      <c r="K266" t="s">
        <v>32</v>
      </c>
      <c r="L266" t="s">
        <v>32</v>
      </c>
      <c r="P266" t="b">
        <f t="shared" ref="P266:P275" si="69">OR(ISBLANK(B266),IF(ISERROR(B266),ERROR.TYPE(B266)=IF(ISBLANK(M266),ERROR.TYPE(A266),ERROR.TYPE(M266)),IF(ISBLANK(M266),AND(NOT(ISBLANK(A266)),A266=B266),B266=M266)))</f>
        <v>1</v>
      </c>
      <c r="Q266" t="b">
        <f t="shared" ref="Q266:Q275" si="70">IF(ISBLANK(O266),IF(ISERROR(P266),FALSE,P266),O266)</f>
        <v>1</v>
      </c>
    </row>
    <row r="267" spans="1:17">
      <c r="A267">
        <v>12.01</v>
      </c>
      <c r="B267">
        <f t="shared" si="68"/>
        <v>12.01</v>
      </c>
      <c r="C267">
        <v>12.005000000000001</v>
      </c>
      <c r="D267">
        <v>2</v>
      </c>
      <c r="J267" s="1">
        <v>2</v>
      </c>
      <c r="P267" t="b">
        <f t="shared" si="69"/>
        <v>1</v>
      </c>
      <c r="Q267" t="b">
        <f t="shared" si="70"/>
        <v>1</v>
      </c>
    </row>
    <row r="268" spans="1:17">
      <c r="A268">
        <v>13</v>
      </c>
      <c r="B268">
        <f t="shared" si="68"/>
        <v>13</v>
      </c>
      <c r="C268">
        <v>12.999000000000001</v>
      </c>
      <c r="D268">
        <v>2</v>
      </c>
      <c r="J268" s="1">
        <v>2</v>
      </c>
      <c r="P268" t="b">
        <f t="shared" si="69"/>
        <v>1</v>
      </c>
      <c r="Q268" t="b">
        <f t="shared" si="70"/>
        <v>1</v>
      </c>
    </row>
    <row r="269" spans="1:17">
      <c r="A269">
        <v>12</v>
      </c>
      <c r="B269">
        <f t="shared" si="68"/>
        <v>12</v>
      </c>
      <c r="C269">
        <v>12.0001</v>
      </c>
      <c r="D269">
        <v>2</v>
      </c>
      <c r="J269" s="1">
        <v>2</v>
      </c>
      <c r="P269" t="b">
        <f t="shared" si="69"/>
        <v>1</v>
      </c>
      <c r="Q269" t="b">
        <f t="shared" si="70"/>
        <v>1</v>
      </c>
    </row>
    <row r="270" spans="1:17" ht="13.5" customHeight="1">
      <c r="A270">
        <v>-12</v>
      </c>
      <c r="B270">
        <f t="shared" si="68"/>
        <v>-12</v>
      </c>
      <c r="C270">
        <v>-12.004899999999999</v>
      </c>
      <c r="D270">
        <v>2</v>
      </c>
      <c r="J270" s="1">
        <v>2</v>
      </c>
      <c r="P270" t="b">
        <f t="shared" si="69"/>
        <v>1</v>
      </c>
      <c r="Q270" t="b">
        <f t="shared" si="70"/>
        <v>1</v>
      </c>
    </row>
    <row r="271" spans="1:17">
      <c r="A271">
        <v>-12.01</v>
      </c>
      <c r="B271">
        <f t="shared" si="68"/>
        <v>-12.01</v>
      </c>
      <c r="C271">
        <v>-12.005000000000001</v>
      </c>
      <c r="D271">
        <v>2</v>
      </c>
      <c r="J271" s="1">
        <v>2</v>
      </c>
      <c r="P271" t="b">
        <f t="shared" si="69"/>
        <v>1</v>
      </c>
      <c r="Q271" t="b">
        <f t="shared" si="70"/>
        <v>1</v>
      </c>
    </row>
    <row r="272" spans="1:17">
      <c r="A272">
        <v>-13</v>
      </c>
      <c r="B272">
        <f t="shared" si="68"/>
        <v>-13</v>
      </c>
      <c r="C272">
        <v>-12.999000000000001</v>
      </c>
      <c r="D272">
        <v>2</v>
      </c>
      <c r="J272" s="1">
        <v>2</v>
      </c>
      <c r="P272" t="b">
        <f t="shared" si="69"/>
        <v>1</v>
      </c>
      <c r="Q272" t="b">
        <f t="shared" si="70"/>
        <v>1</v>
      </c>
    </row>
    <row r="273" spans="1:17">
      <c r="A273">
        <v>-12</v>
      </c>
      <c r="B273">
        <f t="shared" si="68"/>
        <v>-12</v>
      </c>
      <c r="C273">
        <v>-12.0001</v>
      </c>
      <c r="D273">
        <v>2</v>
      </c>
      <c r="J273" s="1">
        <v>2</v>
      </c>
      <c r="P273" t="b">
        <f t="shared" si="69"/>
        <v>1</v>
      </c>
      <c r="Q273" t="b">
        <f t="shared" si="70"/>
        <v>1</v>
      </c>
    </row>
    <row r="274" spans="1:17">
      <c r="A274">
        <v>12300</v>
      </c>
      <c r="B274">
        <f t="shared" si="68"/>
        <v>12300</v>
      </c>
      <c r="C274">
        <v>12345</v>
      </c>
      <c r="D274">
        <v>-2</v>
      </c>
      <c r="J274" s="1">
        <v>2</v>
      </c>
      <c r="K274" t="s">
        <v>33</v>
      </c>
      <c r="P274" t="b">
        <f t="shared" si="69"/>
        <v>1</v>
      </c>
      <c r="Q274" t="b">
        <f t="shared" si="70"/>
        <v>1</v>
      </c>
    </row>
    <row r="275" spans="1:17">
      <c r="A275">
        <v>10000</v>
      </c>
      <c r="B275">
        <f t="shared" si="68"/>
        <v>10000</v>
      </c>
      <c r="C275">
        <v>12345</v>
      </c>
      <c r="D275">
        <v>-4</v>
      </c>
      <c r="J275" s="1">
        <v>2</v>
      </c>
      <c r="P275" t="b">
        <f t="shared" si="69"/>
        <v>1</v>
      </c>
      <c r="Q275" t="b">
        <f t="shared" si="70"/>
        <v>1</v>
      </c>
    </row>
    <row r="277" spans="1:17">
      <c r="A277">
        <v>3</v>
      </c>
      <c r="B277">
        <f t="shared" ref="B277:B282" si="71">ROUNDDOWN(C277,D277)</f>
        <v>3</v>
      </c>
      <c r="C277">
        <v>3.2</v>
      </c>
      <c r="D277">
        <v>0</v>
      </c>
      <c r="J277" s="1">
        <v>2</v>
      </c>
      <c r="K277" t="s">
        <v>34</v>
      </c>
      <c r="L277" t="s">
        <v>34</v>
      </c>
      <c r="P277" t="b">
        <f t="shared" ref="P277:P282" si="72">OR(ISBLANK(B277),IF(ISERROR(B277),ERROR.TYPE(B277)=IF(ISBLANK(M277),ERROR.TYPE(A277),ERROR.TYPE(M277)),IF(ISBLANK(M277),AND(NOT(ISBLANK(A277)),A277=B277),B277=M277)))</f>
        <v>1</v>
      </c>
      <c r="Q277" t="b">
        <f t="shared" ref="Q277:Q282" si="73">IF(ISBLANK(O277),IF(ISERROR(P277),FALSE,P277),O277)</f>
        <v>1</v>
      </c>
    </row>
    <row r="278" spans="1:17">
      <c r="A278">
        <v>120</v>
      </c>
      <c r="B278">
        <f t="shared" si="71"/>
        <v>120</v>
      </c>
      <c r="C278">
        <v>123.456</v>
      </c>
      <c r="D278">
        <v>-1</v>
      </c>
      <c r="J278" s="1">
        <v>2</v>
      </c>
      <c r="P278" t="b">
        <f t="shared" si="72"/>
        <v>1</v>
      </c>
      <c r="Q278" t="b">
        <f t="shared" si="73"/>
        <v>1</v>
      </c>
    </row>
    <row r="279" spans="1:17">
      <c r="A279">
        <v>3.141</v>
      </c>
      <c r="B279">
        <f t="shared" si="71"/>
        <v>3.141</v>
      </c>
      <c r="C279">
        <v>3.1415899999999999</v>
      </c>
      <c r="D279">
        <v>3</v>
      </c>
      <c r="J279" s="1">
        <v>2</v>
      </c>
      <c r="P279" t="b">
        <f t="shared" si="72"/>
        <v>1</v>
      </c>
      <c r="Q279" t="b">
        <f t="shared" si="73"/>
        <v>1</v>
      </c>
    </row>
    <row r="280" spans="1:17">
      <c r="A280">
        <v>3.1415000000000002</v>
      </c>
      <c r="B280">
        <f t="shared" si="71"/>
        <v>3.1415000000000002</v>
      </c>
      <c r="C280">
        <v>3.1415899999999999</v>
      </c>
      <c r="D280">
        <v>4</v>
      </c>
      <c r="J280" s="1">
        <v>2</v>
      </c>
      <c r="P280" t="b">
        <f t="shared" si="72"/>
        <v>1</v>
      </c>
      <c r="Q280" t="b">
        <f t="shared" si="73"/>
        <v>1</v>
      </c>
    </row>
    <row r="281" spans="1:17">
      <c r="A281">
        <v>-3.141</v>
      </c>
      <c r="B281">
        <f t="shared" si="71"/>
        <v>-3.141</v>
      </c>
      <c r="C281">
        <v>-3.1415899999999999</v>
      </c>
      <c r="D281">
        <v>3</v>
      </c>
      <c r="J281" s="1">
        <v>2</v>
      </c>
      <c r="P281" t="b">
        <f t="shared" si="72"/>
        <v>1</v>
      </c>
      <c r="Q281" t="b">
        <f t="shared" si="73"/>
        <v>1</v>
      </c>
    </row>
    <row r="282" spans="1:17" ht="13.5" customHeight="1">
      <c r="A282">
        <v>-3.1415000000000002</v>
      </c>
      <c r="B282">
        <f t="shared" si="71"/>
        <v>-3.1415000000000002</v>
      </c>
      <c r="C282">
        <v>-3.1415899999999999</v>
      </c>
      <c r="D282">
        <v>4</v>
      </c>
      <c r="J282" s="1">
        <v>2</v>
      </c>
      <c r="P282" t="b">
        <f t="shared" si="72"/>
        <v>1</v>
      </c>
      <c r="Q282" t="b">
        <f t="shared" si="73"/>
        <v>1</v>
      </c>
    </row>
    <row r="284" spans="1:17">
      <c r="A284">
        <v>4</v>
      </c>
      <c r="B284">
        <f t="shared" ref="B284:B289" si="74">ROUNDUP(C284,D284)</f>
        <v>4</v>
      </c>
      <c r="C284">
        <v>3.2</v>
      </c>
      <c r="D284">
        <v>0</v>
      </c>
      <c r="J284" s="1">
        <v>2</v>
      </c>
      <c r="K284" t="s">
        <v>35</v>
      </c>
      <c r="L284" t="s">
        <v>35</v>
      </c>
      <c r="P284" t="b">
        <f t="shared" ref="P284:P289" si="75">OR(ISBLANK(B284),IF(ISERROR(B284),ERROR.TYPE(B284)=IF(ISBLANK(M284),ERROR.TYPE(A284),ERROR.TYPE(M284)),IF(ISBLANK(M284),AND(NOT(ISBLANK(A284)),A284=B284),B284=M284)))</f>
        <v>1</v>
      </c>
      <c r="Q284" t="b">
        <f t="shared" ref="Q284:Q289" si="76">IF(ISBLANK(O284),IF(ISERROR(P284),FALSE,P284),O284)</f>
        <v>1</v>
      </c>
    </row>
    <row r="285" spans="1:17">
      <c r="A285">
        <v>130</v>
      </c>
      <c r="B285">
        <f t="shared" si="74"/>
        <v>130</v>
      </c>
      <c r="C285">
        <v>123.456</v>
      </c>
      <c r="D285">
        <v>-1</v>
      </c>
      <c r="J285" s="1">
        <v>2</v>
      </c>
      <c r="P285" t="b">
        <f t="shared" si="75"/>
        <v>1</v>
      </c>
      <c r="Q285" t="b">
        <f t="shared" si="76"/>
        <v>1</v>
      </c>
    </row>
    <row r="286" spans="1:17">
      <c r="A286">
        <v>3.1419999999999999</v>
      </c>
      <c r="B286">
        <f t="shared" si="74"/>
        <v>3.1419999999999999</v>
      </c>
      <c r="C286">
        <v>3.1415899999999999</v>
      </c>
      <c r="D286">
        <v>3</v>
      </c>
      <c r="J286" s="1">
        <v>2</v>
      </c>
      <c r="P286" t="b">
        <f t="shared" si="75"/>
        <v>1</v>
      </c>
      <c r="Q286" t="b">
        <f t="shared" si="76"/>
        <v>1</v>
      </c>
    </row>
    <row r="287" spans="1:17">
      <c r="A287">
        <v>3.1416000000000004</v>
      </c>
      <c r="B287">
        <f t="shared" si="74"/>
        <v>3.1416000000000004</v>
      </c>
      <c r="C287">
        <v>3.1415899999999999</v>
      </c>
      <c r="D287">
        <v>4</v>
      </c>
      <c r="J287" s="1">
        <v>2</v>
      </c>
      <c r="P287" t="b">
        <f t="shared" si="75"/>
        <v>1</v>
      </c>
      <c r="Q287" t="b">
        <f t="shared" si="76"/>
        <v>1</v>
      </c>
    </row>
    <row r="288" spans="1:17">
      <c r="A288">
        <v>-3.1419999999999999</v>
      </c>
      <c r="B288">
        <f t="shared" si="74"/>
        <v>-3.1419999999999999</v>
      </c>
      <c r="C288">
        <v>-3.1415899999999999</v>
      </c>
      <c r="D288">
        <v>3</v>
      </c>
      <c r="J288" s="1">
        <v>2</v>
      </c>
      <c r="P288" t="b">
        <f t="shared" si="75"/>
        <v>1</v>
      </c>
      <c r="Q288" t="b">
        <f t="shared" si="76"/>
        <v>1</v>
      </c>
    </row>
    <row r="289" spans="1:17">
      <c r="A289">
        <v>-3.1416000000000004</v>
      </c>
      <c r="B289">
        <f t="shared" si="74"/>
        <v>-3.1416000000000004</v>
      </c>
      <c r="C289">
        <v>-3.1415899999999999</v>
      </c>
      <c r="D289">
        <v>4</v>
      </c>
      <c r="J289" s="1">
        <v>2</v>
      </c>
      <c r="P289" t="b">
        <f t="shared" si="75"/>
        <v>1</v>
      </c>
      <c r="Q289" t="b">
        <f t="shared" si="76"/>
        <v>1</v>
      </c>
    </row>
    <row r="291" spans="1:17">
      <c r="A291">
        <v>12</v>
      </c>
      <c r="B291">
        <f t="shared" ref="B291:B297" si="77">TRUNC(C291)</f>
        <v>12</v>
      </c>
      <c r="C291">
        <v>12.999000000000001</v>
      </c>
      <c r="J291" s="1">
        <v>1</v>
      </c>
      <c r="K291" t="s">
        <v>36</v>
      </c>
      <c r="L291" t="s">
        <v>36</v>
      </c>
      <c r="P291" t="b">
        <f t="shared" ref="P291:P307" si="78">OR(ISBLANK(B291),IF(ISERROR(B291),ERROR.TYPE(B291)=IF(ISBLANK(M291),ERROR.TYPE(A291),ERROR.TYPE(M291)),IF(ISBLANK(M291),AND(NOT(ISBLANK(A291)),A291=B291),B291=M291)))</f>
        <v>1</v>
      </c>
      <c r="Q291" t="b">
        <f t="shared" ref="Q291:Q307" si="79">IF(ISBLANK(O291),IF(ISERROR(P291),FALSE,P291),O291)</f>
        <v>1</v>
      </c>
    </row>
    <row r="292" spans="1:17">
      <c r="A292">
        <v>12</v>
      </c>
      <c r="B292">
        <f t="shared" si="77"/>
        <v>12</v>
      </c>
      <c r="C292">
        <v>12</v>
      </c>
      <c r="J292" s="1">
        <v>1</v>
      </c>
      <c r="P292" t="b">
        <f t="shared" si="78"/>
        <v>1</v>
      </c>
      <c r="Q292" t="b">
        <f t="shared" si="79"/>
        <v>1</v>
      </c>
    </row>
    <row r="293" spans="1:17">
      <c r="A293">
        <v>-12</v>
      </c>
      <c r="B293">
        <f t="shared" si="77"/>
        <v>-12</v>
      </c>
      <c r="C293">
        <v>-12</v>
      </c>
      <c r="J293" s="1">
        <v>1</v>
      </c>
      <c r="P293" t="b">
        <f t="shared" si="78"/>
        <v>1</v>
      </c>
      <c r="Q293" t="b">
        <f t="shared" si="79"/>
        <v>1</v>
      </c>
    </row>
    <row r="294" spans="1:17" ht="13.5" customHeight="1">
      <c r="A294">
        <v>-12</v>
      </c>
      <c r="B294">
        <f t="shared" si="77"/>
        <v>-12</v>
      </c>
      <c r="C294">
        <v>-12.999000000000001</v>
      </c>
      <c r="J294" s="1">
        <v>1</v>
      </c>
      <c r="P294" t="b">
        <f t="shared" si="78"/>
        <v>1</v>
      </c>
      <c r="Q294" t="b">
        <f t="shared" si="79"/>
        <v>1</v>
      </c>
    </row>
    <row r="295" spans="1:17">
      <c r="A295">
        <v>0</v>
      </c>
      <c r="B295">
        <f t="shared" si="77"/>
        <v>0</v>
      </c>
      <c r="C295">
        <v>0</v>
      </c>
      <c r="J295" s="1">
        <v>1</v>
      </c>
      <c r="P295" t="b">
        <f t="shared" si="78"/>
        <v>1</v>
      </c>
      <c r="Q295" t="b">
        <f t="shared" si="79"/>
        <v>1</v>
      </c>
    </row>
    <row r="296" spans="1:17">
      <c r="A296">
        <v>0</v>
      </c>
      <c r="B296">
        <f t="shared" si="77"/>
        <v>0</v>
      </c>
      <c r="C296">
        <v>0.999</v>
      </c>
      <c r="J296" s="1">
        <v>1</v>
      </c>
      <c r="P296" t="b">
        <f t="shared" si="78"/>
        <v>1</v>
      </c>
      <c r="Q296" t="b">
        <f t="shared" si="79"/>
        <v>1</v>
      </c>
    </row>
    <row r="297" spans="1:17">
      <c r="A297">
        <v>0</v>
      </c>
      <c r="B297">
        <f t="shared" si="77"/>
        <v>0</v>
      </c>
      <c r="C297">
        <v>-0.999</v>
      </c>
      <c r="J297" s="1">
        <v>1</v>
      </c>
      <c r="P297" t="b">
        <f t="shared" si="78"/>
        <v>1</v>
      </c>
      <c r="Q297" t="b">
        <f t="shared" si="79"/>
        <v>1</v>
      </c>
    </row>
    <row r="298" spans="1:17">
      <c r="A298">
        <v>12</v>
      </c>
      <c r="B298">
        <f t="shared" ref="B298:B307" si="80">TRUNC(C298,D298)</f>
        <v>12</v>
      </c>
      <c r="C298">
        <v>12.009</v>
      </c>
      <c r="D298">
        <v>2</v>
      </c>
      <c r="J298" s="1">
        <v>2</v>
      </c>
      <c r="P298" t="b">
        <f t="shared" si="78"/>
        <v>1</v>
      </c>
      <c r="Q298" t="b">
        <f t="shared" si="79"/>
        <v>1</v>
      </c>
    </row>
    <row r="299" spans="1:17">
      <c r="A299">
        <v>12.01</v>
      </c>
      <c r="B299">
        <f t="shared" si="80"/>
        <v>12.01</v>
      </c>
      <c r="C299">
        <v>12.01</v>
      </c>
      <c r="D299">
        <v>2</v>
      </c>
      <c r="J299" s="1">
        <v>2</v>
      </c>
      <c r="P299" t="b">
        <f t="shared" si="78"/>
        <v>1</v>
      </c>
      <c r="Q299" t="b">
        <f t="shared" si="79"/>
        <v>1</v>
      </c>
    </row>
    <row r="300" spans="1:17">
      <c r="A300">
        <v>12.99</v>
      </c>
      <c r="B300">
        <f t="shared" si="80"/>
        <v>12.99</v>
      </c>
      <c r="C300">
        <v>12.999000000000001</v>
      </c>
      <c r="D300">
        <v>2</v>
      </c>
      <c r="J300" s="1">
        <v>2</v>
      </c>
      <c r="P300" t="b">
        <f t="shared" si="78"/>
        <v>1</v>
      </c>
      <c r="Q300" t="b">
        <f t="shared" si="79"/>
        <v>1</v>
      </c>
    </row>
    <row r="301" spans="1:17">
      <c r="A301">
        <v>12</v>
      </c>
      <c r="B301">
        <f t="shared" si="80"/>
        <v>12</v>
      </c>
      <c r="C301">
        <v>12.000999999999999</v>
      </c>
      <c r="D301">
        <v>2</v>
      </c>
      <c r="J301" s="1">
        <v>2</v>
      </c>
      <c r="P301" t="b">
        <f t="shared" si="78"/>
        <v>1</v>
      </c>
      <c r="Q301" t="b">
        <f t="shared" si="79"/>
        <v>1</v>
      </c>
    </row>
    <row r="302" spans="1:17">
      <c r="A302">
        <v>-12</v>
      </c>
      <c r="B302">
        <f t="shared" si="80"/>
        <v>-12</v>
      </c>
      <c r="C302">
        <v>-12</v>
      </c>
      <c r="D302">
        <v>2</v>
      </c>
      <c r="J302" s="1">
        <v>2</v>
      </c>
      <c r="P302" t="b">
        <f t="shared" si="78"/>
        <v>1</v>
      </c>
      <c r="Q302" t="b">
        <f t="shared" si="79"/>
        <v>1</v>
      </c>
    </row>
    <row r="303" spans="1:17">
      <c r="A303">
        <v>-12</v>
      </c>
      <c r="B303">
        <f t="shared" si="80"/>
        <v>-12</v>
      </c>
      <c r="C303">
        <v>-12.009</v>
      </c>
      <c r="D303">
        <v>2</v>
      </c>
      <c r="J303" s="1">
        <v>2</v>
      </c>
      <c r="P303" t="b">
        <f t="shared" si="78"/>
        <v>1</v>
      </c>
      <c r="Q303" t="b">
        <f t="shared" si="79"/>
        <v>1</v>
      </c>
    </row>
    <row r="304" spans="1:17" ht="13.5" customHeight="1">
      <c r="A304">
        <v>-12.01</v>
      </c>
      <c r="B304">
        <f t="shared" si="80"/>
        <v>-12.01</v>
      </c>
      <c r="C304">
        <v>-12.01</v>
      </c>
      <c r="D304">
        <v>2.9</v>
      </c>
      <c r="J304" s="1">
        <v>2</v>
      </c>
      <c r="P304" t="b">
        <f t="shared" si="78"/>
        <v>1</v>
      </c>
      <c r="Q304" t="b">
        <f t="shared" si="79"/>
        <v>1</v>
      </c>
    </row>
    <row r="305" spans="1:17">
      <c r="A305">
        <v>-12</v>
      </c>
      <c r="B305">
        <f t="shared" si="80"/>
        <v>-12</v>
      </c>
      <c r="C305">
        <v>-12.000999999999999</v>
      </c>
      <c r="D305">
        <v>2</v>
      </c>
      <c r="J305" s="1">
        <v>2</v>
      </c>
      <c r="P305" t="b">
        <f t="shared" si="78"/>
        <v>1</v>
      </c>
      <c r="Q305" t="b">
        <f t="shared" si="79"/>
        <v>1</v>
      </c>
    </row>
    <row r="306" spans="1:17" ht="13.5" customHeight="1">
      <c r="A306">
        <v>12300</v>
      </c>
      <c r="B306">
        <f t="shared" si="80"/>
        <v>12300</v>
      </c>
      <c r="C306">
        <v>12345</v>
      </c>
      <c r="D306">
        <v>-2</v>
      </c>
      <c r="J306" s="1">
        <v>2</v>
      </c>
      <c r="P306" t="b">
        <f t="shared" si="78"/>
        <v>1</v>
      </c>
      <c r="Q306" t="b">
        <f t="shared" si="79"/>
        <v>1</v>
      </c>
    </row>
    <row r="307" spans="1:17">
      <c r="A307">
        <v>10000</v>
      </c>
      <c r="B307">
        <f t="shared" si="80"/>
        <v>10000</v>
      </c>
      <c r="C307">
        <v>12345</v>
      </c>
      <c r="D307">
        <v>-4</v>
      </c>
      <c r="J307" s="1">
        <v>2</v>
      </c>
      <c r="P307" t="b">
        <f t="shared" si="78"/>
        <v>1</v>
      </c>
      <c r="Q307" t="b">
        <f t="shared" si="79"/>
        <v>1</v>
      </c>
    </row>
    <row r="309" spans="1:17">
      <c r="A309">
        <v>-4</v>
      </c>
      <c r="B309">
        <f t="shared" ref="B309:B319" si="81">EVEN(C309)</f>
        <v>-4</v>
      </c>
      <c r="C309">
        <v>-3</v>
      </c>
      <c r="J309" s="1">
        <v>1</v>
      </c>
      <c r="K309" t="s">
        <v>37</v>
      </c>
      <c r="L309" t="s">
        <v>37</v>
      </c>
      <c r="P309" t="b">
        <f t="shared" ref="P309:P319" si="82">OR(ISBLANK(B309),IF(ISERROR(B309),ERROR.TYPE(B309)=IF(ISBLANK(M309),ERROR.TYPE(A309),ERROR.TYPE(M309)),IF(ISBLANK(M309),AND(NOT(ISBLANK(A309)),A309=B309),B309=M309)))</f>
        <v>1</v>
      </c>
      <c r="Q309" t="b">
        <f t="shared" ref="Q309:Q319" si="83">IF(ISBLANK(O309),IF(ISERROR(P309),FALSE,P309),O309)</f>
        <v>1</v>
      </c>
    </row>
    <row r="310" spans="1:17">
      <c r="A310">
        <v>-4</v>
      </c>
      <c r="B310">
        <f t="shared" si="81"/>
        <v>-4</v>
      </c>
      <c r="C310">
        <v>-2.0009999999999999</v>
      </c>
      <c r="J310" s="1">
        <v>1</v>
      </c>
      <c r="P310" t="b">
        <f t="shared" si="82"/>
        <v>1</v>
      </c>
      <c r="Q310" t="b">
        <f t="shared" si="83"/>
        <v>1</v>
      </c>
    </row>
    <row r="311" spans="1:17">
      <c r="A311">
        <v>-2</v>
      </c>
      <c r="B311">
        <f t="shared" si="81"/>
        <v>-2</v>
      </c>
      <c r="C311">
        <v>-2</v>
      </c>
      <c r="J311" s="1">
        <v>1</v>
      </c>
      <c r="P311" t="b">
        <f t="shared" si="82"/>
        <v>1</v>
      </c>
      <c r="Q311" t="b">
        <f t="shared" si="83"/>
        <v>1</v>
      </c>
    </row>
    <row r="312" spans="1:17">
      <c r="A312">
        <v>-2</v>
      </c>
      <c r="B312">
        <f t="shared" si="81"/>
        <v>-2</v>
      </c>
      <c r="C312">
        <v>-1.0009999999999999</v>
      </c>
      <c r="J312" s="1">
        <v>1</v>
      </c>
      <c r="P312" t="b">
        <f t="shared" si="82"/>
        <v>1</v>
      </c>
      <c r="Q312" t="b">
        <f t="shared" si="83"/>
        <v>1</v>
      </c>
    </row>
    <row r="313" spans="1:17">
      <c r="A313">
        <v>-2</v>
      </c>
      <c r="B313">
        <f t="shared" si="81"/>
        <v>-2</v>
      </c>
      <c r="C313">
        <v>-1</v>
      </c>
      <c r="J313" s="1">
        <v>1</v>
      </c>
      <c r="P313" t="b">
        <f t="shared" si="82"/>
        <v>1</v>
      </c>
      <c r="Q313" t="b">
        <f t="shared" si="83"/>
        <v>1</v>
      </c>
    </row>
    <row r="314" spans="1:17">
      <c r="A314">
        <v>0</v>
      </c>
      <c r="B314">
        <f t="shared" si="81"/>
        <v>0</v>
      </c>
      <c r="C314">
        <v>0</v>
      </c>
      <c r="J314" s="1">
        <v>1</v>
      </c>
      <c r="P314" t="b">
        <f t="shared" si="82"/>
        <v>1</v>
      </c>
      <c r="Q314" t="b">
        <f t="shared" si="83"/>
        <v>1</v>
      </c>
    </row>
    <row r="315" spans="1:17">
      <c r="A315">
        <v>2</v>
      </c>
      <c r="B315">
        <f t="shared" si="81"/>
        <v>2</v>
      </c>
      <c r="C315">
        <v>1</v>
      </c>
      <c r="J315" s="1">
        <v>1</v>
      </c>
      <c r="P315" t="b">
        <f t="shared" si="82"/>
        <v>1</v>
      </c>
      <c r="Q315" t="b">
        <f t="shared" si="83"/>
        <v>1</v>
      </c>
    </row>
    <row r="316" spans="1:17">
      <c r="A316">
        <v>2</v>
      </c>
      <c r="B316">
        <f t="shared" si="81"/>
        <v>2</v>
      </c>
      <c r="C316">
        <v>1.0009999999999999</v>
      </c>
      <c r="J316" s="1">
        <v>1</v>
      </c>
      <c r="P316" t="b">
        <f t="shared" si="82"/>
        <v>1</v>
      </c>
      <c r="Q316" t="b">
        <f t="shared" si="83"/>
        <v>1</v>
      </c>
    </row>
    <row r="317" spans="1:17">
      <c r="A317">
        <v>2</v>
      </c>
      <c r="B317">
        <f t="shared" si="81"/>
        <v>2</v>
      </c>
      <c r="C317">
        <v>2</v>
      </c>
      <c r="J317" s="1">
        <v>1</v>
      </c>
      <c r="P317" t="b">
        <f t="shared" si="82"/>
        <v>1</v>
      </c>
      <c r="Q317" t="b">
        <f t="shared" si="83"/>
        <v>1</v>
      </c>
    </row>
    <row r="318" spans="1:17">
      <c r="A318">
        <v>4</v>
      </c>
      <c r="B318">
        <f t="shared" si="81"/>
        <v>4</v>
      </c>
      <c r="C318">
        <v>2.0009999999999999</v>
      </c>
      <c r="J318" s="1">
        <v>1</v>
      </c>
      <c r="P318" t="b">
        <f t="shared" si="82"/>
        <v>1</v>
      </c>
      <c r="Q318" t="b">
        <f t="shared" si="83"/>
        <v>1</v>
      </c>
    </row>
    <row r="319" spans="1:17">
      <c r="A319">
        <v>4</v>
      </c>
      <c r="B319">
        <f t="shared" si="81"/>
        <v>4</v>
      </c>
      <c r="C319">
        <v>3</v>
      </c>
      <c r="J319" s="1">
        <v>1</v>
      </c>
      <c r="P319" t="b">
        <f t="shared" si="82"/>
        <v>1</v>
      </c>
      <c r="Q319" t="b">
        <f t="shared" si="83"/>
        <v>1</v>
      </c>
    </row>
    <row r="321" spans="1:17">
      <c r="A321">
        <v>-3</v>
      </c>
      <c r="B321">
        <f t="shared" ref="B321:B331" si="84">ODD(C321)</f>
        <v>-3</v>
      </c>
      <c r="C321">
        <v>-3</v>
      </c>
      <c r="J321" s="1">
        <v>1</v>
      </c>
      <c r="K321" t="s">
        <v>38</v>
      </c>
      <c r="L321" t="s">
        <v>38</v>
      </c>
      <c r="P321" t="b">
        <f t="shared" ref="P321:P331" si="85">OR(ISBLANK(B321),IF(ISERROR(B321),ERROR.TYPE(B321)=IF(ISBLANK(M321),ERROR.TYPE(A321),ERROR.TYPE(M321)),IF(ISBLANK(M321),AND(NOT(ISBLANK(A321)),A321=B321),B321=M321)))</f>
        <v>1</v>
      </c>
      <c r="Q321" t="b">
        <f t="shared" ref="Q321:Q331" si="86">IF(ISBLANK(O321),IF(ISERROR(P321),FALSE,P321),O321)</f>
        <v>1</v>
      </c>
    </row>
    <row r="322" spans="1:17">
      <c r="A322">
        <v>-3</v>
      </c>
      <c r="B322">
        <f t="shared" si="84"/>
        <v>-3</v>
      </c>
      <c r="C322">
        <v>-2</v>
      </c>
      <c r="J322" s="1">
        <v>1</v>
      </c>
      <c r="P322" t="b">
        <f t="shared" si="85"/>
        <v>1</v>
      </c>
      <c r="Q322" t="b">
        <f t="shared" si="86"/>
        <v>1</v>
      </c>
    </row>
    <row r="323" spans="1:17" ht="13.5" customHeight="1">
      <c r="A323">
        <v>-3</v>
      </c>
      <c r="B323">
        <f t="shared" si="84"/>
        <v>-3</v>
      </c>
      <c r="C323">
        <v>-1.0009999999999999</v>
      </c>
      <c r="J323" s="1">
        <v>1</v>
      </c>
      <c r="P323" t="b">
        <f t="shared" si="85"/>
        <v>1</v>
      </c>
      <c r="Q323" t="b">
        <f t="shared" si="86"/>
        <v>1</v>
      </c>
    </row>
    <row r="324" spans="1:17">
      <c r="A324">
        <v>-1</v>
      </c>
      <c r="B324">
        <f t="shared" si="84"/>
        <v>-1</v>
      </c>
      <c r="C324">
        <v>-1</v>
      </c>
      <c r="J324" s="1">
        <v>1</v>
      </c>
      <c r="P324" t="b">
        <f t="shared" si="85"/>
        <v>1</v>
      </c>
      <c r="Q324" t="b">
        <f t="shared" si="86"/>
        <v>1</v>
      </c>
    </row>
    <row r="325" spans="1:17">
      <c r="A325">
        <v>-1</v>
      </c>
      <c r="B325">
        <f t="shared" si="84"/>
        <v>-1</v>
      </c>
      <c r="C325">
        <v>-1E-3</v>
      </c>
      <c r="J325" s="1">
        <v>1</v>
      </c>
      <c r="P325" t="b">
        <f t="shared" si="85"/>
        <v>1</v>
      </c>
      <c r="Q325" t="b">
        <f t="shared" si="86"/>
        <v>1</v>
      </c>
    </row>
    <row r="326" spans="1:17">
      <c r="A326">
        <v>1</v>
      </c>
      <c r="B326">
        <f t="shared" si="84"/>
        <v>1</v>
      </c>
      <c r="C326">
        <v>0</v>
      </c>
      <c r="J326" s="1">
        <v>1</v>
      </c>
      <c r="P326" t="b">
        <f t="shared" si="85"/>
        <v>1</v>
      </c>
      <c r="Q326" t="b">
        <f t="shared" si="86"/>
        <v>1</v>
      </c>
    </row>
    <row r="327" spans="1:17">
      <c r="A327">
        <v>1</v>
      </c>
      <c r="B327">
        <f t="shared" si="84"/>
        <v>1</v>
      </c>
      <c r="C327">
        <v>1E-3</v>
      </c>
      <c r="J327" s="1">
        <v>1</v>
      </c>
      <c r="P327" t="b">
        <f t="shared" si="85"/>
        <v>1</v>
      </c>
      <c r="Q327" t="b">
        <f t="shared" si="86"/>
        <v>1</v>
      </c>
    </row>
    <row r="328" spans="1:17">
      <c r="A328">
        <v>1</v>
      </c>
      <c r="B328">
        <f t="shared" si="84"/>
        <v>1</v>
      </c>
      <c r="C328">
        <v>1</v>
      </c>
      <c r="J328" s="1">
        <v>1</v>
      </c>
      <c r="P328" t="b">
        <f t="shared" si="85"/>
        <v>1</v>
      </c>
      <c r="Q328" t="b">
        <f t="shared" si="86"/>
        <v>1</v>
      </c>
    </row>
    <row r="329" spans="1:17">
      <c r="A329">
        <v>3</v>
      </c>
      <c r="B329">
        <f t="shared" si="84"/>
        <v>3</v>
      </c>
      <c r="C329">
        <v>1.0009999999999999</v>
      </c>
      <c r="J329" s="1">
        <v>1</v>
      </c>
      <c r="P329" t="b">
        <f t="shared" si="85"/>
        <v>1</v>
      </c>
      <c r="Q329" t="b">
        <f t="shared" si="86"/>
        <v>1</v>
      </c>
    </row>
    <row r="330" spans="1:17">
      <c r="A330">
        <v>3</v>
      </c>
      <c r="B330">
        <f t="shared" si="84"/>
        <v>3</v>
      </c>
      <c r="C330">
        <v>2</v>
      </c>
      <c r="J330" s="1">
        <v>1</v>
      </c>
      <c r="P330" t="b">
        <f t="shared" si="85"/>
        <v>1</v>
      </c>
      <c r="Q330" t="b">
        <f t="shared" si="86"/>
        <v>1</v>
      </c>
    </row>
    <row r="331" spans="1:17">
      <c r="A331">
        <v>3</v>
      </c>
      <c r="B331">
        <f t="shared" si="84"/>
        <v>3</v>
      </c>
      <c r="C331">
        <v>3</v>
      </c>
      <c r="J331" s="1">
        <v>1</v>
      </c>
      <c r="P331" t="b">
        <f t="shared" si="85"/>
        <v>1</v>
      </c>
      <c r="Q331" t="b">
        <f t="shared" si="86"/>
        <v>1</v>
      </c>
    </row>
    <row r="333" spans="1:17">
      <c r="A333">
        <v>-3</v>
      </c>
      <c r="B333">
        <f t="shared" ref="B333:B343" si="87">INT(C333)</f>
        <v>-3</v>
      </c>
      <c r="C333">
        <v>-3</v>
      </c>
      <c r="J333" s="1">
        <v>1</v>
      </c>
      <c r="K333" t="s">
        <v>39</v>
      </c>
      <c r="L333" t="s">
        <v>39</v>
      </c>
      <c r="P333" t="b">
        <f t="shared" ref="P333:P343" si="88">OR(ISBLANK(B333),IF(ISERROR(B333),ERROR.TYPE(B333)=IF(ISBLANK(M333),ERROR.TYPE(A333),ERROR.TYPE(M333)),IF(ISBLANK(M333),AND(NOT(ISBLANK(A333)),A333=B333),B333=M333)))</f>
        <v>1</v>
      </c>
      <c r="Q333" t="b">
        <f t="shared" ref="Q333:Q343" si="89">IF(ISBLANK(O333),IF(ISERROR(P333),FALSE,P333),O333)</f>
        <v>1</v>
      </c>
    </row>
    <row r="334" spans="1:17">
      <c r="A334">
        <v>-3</v>
      </c>
      <c r="B334">
        <f t="shared" si="87"/>
        <v>-3</v>
      </c>
      <c r="C334">
        <v>-2.5</v>
      </c>
      <c r="J334" s="1">
        <v>1</v>
      </c>
      <c r="P334" t="b">
        <f t="shared" si="88"/>
        <v>1</v>
      </c>
      <c r="Q334" t="b">
        <f t="shared" si="89"/>
        <v>1</v>
      </c>
    </row>
    <row r="335" spans="1:17">
      <c r="A335">
        <v>-2</v>
      </c>
      <c r="B335">
        <f t="shared" si="87"/>
        <v>-2</v>
      </c>
      <c r="C335">
        <v>-2</v>
      </c>
      <c r="J335" s="1">
        <v>1</v>
      </c>
      <c r="P335" t="b">
        <f t="shared" si="88"/>
        <v>1</v>
      </c>
      <c r="Q335" t="b">
        <f t="shared" si="89"/>
        <v>1</v>
      </c>
    </row>
    <row r="336" spans="1:17">
      <c r="A336">
        <v>-2</v>
      </c>
      <c r="B336">
        <f t="shared" si="87"/>
        <v>-2</v>
      </c>
      <c r="C336">
        <v>-1.5</v>
      </c>
      <c r="J336" s="1">
        <v>1</v>
      </c>
      <c r="P336" t="b">
        <f t="shared" si="88"/>
        <v>1</v>
      </c>
      <c r="Q336" t="b">
        <f t="shared" si="89"/>
        <v>1</v>
      </c>
    </row>
    <row r="337" spans="1:17">
      <c r="A337">
        <v>-1</v>
      </c>
      <c r="B337">
        <f t="shared" si="87"/>
        <v>-1</v>
      </c>
      <c r="C337">
        <v>-1</v>
      </c>
      <c r="J337" s="1">
        <v>1</v>
      </c>
      <c r="P337" t="b">
        <f t="shared" si="88"/>
        <v>1</v>
      </c>
      <c r="Q337" t="b">
        <f t="shared" si="89"/>
        <v>1</v>
      </c>
    </row>
    <row r="338" spans="1:17">
      <c r="A338">
        <v>0</v>
      </c>
      <c r="B338">
        <f t="shared" si="87"/>
        <v>0</v>
      </c>
      <c r="C338">
        <v>0</v>
      </c>
      <c r="J338" s="1">
        <v>1</v>
      </c>
      <c r="P338" t="b">
        <f t="shared" si="88"/>
        <v>1</v>
      </c>
      <c r="Q338" t="b">
        <f t="shared" si="89"/>
        <v>1</v>
      </c>
    </row>
    <row r="339" spans="1:17">
      <c r="A339">
        <v>1</v>
      </c>
      <c r="B339">
        <f t="shared" si="87"/>
        <v>1</v>
      </c>
      <c r="C339">
        <v>1</v>
      </c>
      <c r="J339" s="1">
        <v>1</v>
      </c>
      <c r="P339" t="b">
        <f t="shared" si="88"/>
        <v>1</v>
      </c>
      <c r="Q339" t="b">
        <f t="shared" si="89"/>
        <v>1</v>
      </c>
    </row>
    <row r="340" spans="1:17">
      <c r="A340">
        <v>1</v>
      </c>
      <c r="B340">
        <f t="shared" si="87"/>
        <v>1</v>
      </c>
      <c r="C340">
        <v>1.5</v>
      </c>
      <c r="J340" s="1">
        <v>1</v>
      </c>
      <c r="P340" t="b">
        <f t="shared" si="88"/>
        <v>1</v>
      </c>
      <c r="Q340" t="b">
        <f t="shared" si="89"/>
        <v>1</v>
      </c>
    </row>
    <row r="341" spans="1:17">
      <c r="A341">
        <v>2</v>
      </c>
      <c r="B341">
        <f t="shared" si="87"/>
        <v>2</v>
      </c>
      <c r="C341">
        <v>2</v>
      </c>
      <c r="J341" s="1">
        <v>1</v>
      </c>
      <c r="P341" t="b">
        <f t="shared" si="88"/>
        <v>1</v>
      </c>
      <c r="Q341" t="b">
        <f t="shared" si="89"/>
        <v>1</v>
      </c>
    </row>
    <row r="342" spans="1:17" ht="13.5" customHeight="1">
      <c r="A342">
        <v>2</v>
      </c>
      <c r="B342">
        <f t="shared" si="87"/>
        <v>2</v>
      </c>
      <c r="C342">
        <v>2.5</v>
      </c>
      <c r="J342" s="1">
        <v>1</v>
      </c>
      <c r="P342" t="b">
        <f t="shared" si="88"/>
        <v>1</v>
      </c>
      <c r="Q342" t="b">
        <f t="shared" si="89"/>
        <v>1</v>
      </c>
    </row>
    <row r="343" spans="1:17">
      <c r="A343">
        <v>3</v>
      </c>
      <c r="B343">
        <f t="shared" si="87"/>
        <v>3</v>
      </c>
      <c r="C343">
        <v>3</v>
      </c>
      <c r="J343" s="1">
        <v>1</v>
      </c>
      <c r="P343" t="b">
        <f t="shared" si="88"/>
        <v>1</v>
      </c>
      <c r="Q343" t="b">
        <f t="shared" si="89"/>
        <v>1</v>
      </c>
    </row>
    <row r="345" spans="1:17">
      <c r="A345">
        <v>4.9787068367863944E-2</v>
      </c>
      <c r="B345">
        <f t="shared" ref="B345:B355" si="90">EXP(C345)</f>
        <v>4.9787068367863944E-2</v>
      </c>
      <c r="C345">
        <v>-3</v>
      </c>
      <c r="J345" s="1">
        <v>1</v>
      </c>
      <c r="K345" t="s">
        <v>40</v>
      </c>
      <c r="L345" t="s">
        <v>40</v>
      </c>
      <c r="P345" t="b">
        <f t="shared" ref="P345:P355" si="91">OR(ISBLANK(B345),IF(ISERROR(B345),ERROR.TYPE(B345)=IF(ISBLANK(M345),ERROR.TYPE(A345),ERROR.TYPE(M345)),IF(ISBLANK(M345),AND(NOT(ISBLANK(A345)),A345=B345),B345=M345)))</f>
        <v>1</v>
      </c>
      <c r="Q345" t="b">
        <f t="shared" ref="Q345:Q355" si="92">IF(ISBLANK(O345),IF(ISERROR(P345),FALSE,P345),O345)</f>
        <v>1</v>
      </c>
    </row>
    <row r="346" spans="1:17">
      <c r="A346">
        <v>8.20849986238988E-2</v>
      </c>
      <c r="B346">
        <f t="shared" si="90"/>
        <v>8.20849986238988E-2</v>
      </c>
      <c r="C346">
        <v>-2.5</v>
      </c>
      <c r="J346" s="1">
        <v>1</v>
      </c>
      <c r="P346" t="b">
        <f t="shared" si="91"/>
        <v>1</v>
      </c>
      <c r="Q346" t="b">
        <f t="shared" si="92"/>
        <v>1</v>
      </c>
    </row>
    <row r="347" spans="1:17">
      <c r="A347">
        <v>0.1353352832366127</v>
      </c>
      <c r="B347">
        <f t="shared" si="90"/>
        <v>0.1353352832366127</v>
      </c>
      <c r="C347">
        <v>-2</v>
      </c>
      <c r="J347" s="1">
        <v>1</v>
      </c>
      <c r="P347" t="b">
        <f t="shared" si="91"/>
        <v>1</v>
      </c>
      <c r="Q347" t="b">
        <f t="shared" si="92"/>
        <v>1</v>
      </c>
    </row>
    <row r="348" spans="1:17">
      <c r="A348">
        <v>0.22313016014842982</v>
      </c>
      <c r="B348">
        <f t="shared" si="90"/>
        <v>0.22313016014842982</v>
      </c>
      <c r="C348">
        <v>-1.5</v>
      </c>
      <c r="J348" s="1">
        <v>1</v>
      </c>
      <c r="P348" t="b">
        <f t="shared" si="91"/>
        <v>1</v>
      </c>
      <c r="Q348" t="b">
        <f t="shared" si="92"/>
        <v>1</v>
      </c>
    </row>
    <row r="349" spans="1:17">
      <c r="A349">
        <v>0.36787944117144233</v>
      </c>
      <c r="B349">
        <f t="shared" si="90"/>
        <v>0.36787944117144233</v>
      </c>
      <c r="C349">
        <v>-1</v>
      </c>
      <c r="J349" s="1">
        <v>1</v>
      </c>
      <c r="P349" t="b">
        <f t="shared" si="91"/>
        <v>1</v>
      </c>
      <c r="Q349" t="b">
        <f t="shared" si="92"/>
        <v>1</v>
      </c>
    </row>
    <row r="350" spans="1:17">
      <c r="A350">
        <v>1</v>
      </c>
      <c r="B350">
        <f t="shared" si="90"/>
        <v>1</v>
      </c>
      <c r="C350">
        <v>0</v>
      </c>
      <c r="J350" s="1">
        <v>1</v>
      </c>
      <c r="P350" t="b">
        <f t="shared" si="91"/>
        <v>1</v>
      </c>
      <c r="Q350" t="b">
        <f t="shared" si="92"/>
        <v>1</v>
      </c>
    </row>
    <row r="351" spans="1:17">
      <c r="A351">
        <v>2.71828182845905</v>
      </c>
      <c r="B351">
        <f t="shared" si="90"/>
        <v>2.7182818284590451</v>
      </c>
      <c r="C351">
        <v>1</v>
      </c>
      <c r="J351" s="1">
        <v>1</v>
      </c>
      <c r="P351" t="b">
        <f t="shared" si="91"/>
        <v>1</v>
      </c>
      <c r="Q351" t="b">
        <f t="shared" si="92"/>
        <v>1</v>
      </c>
    </row>
    <row r="352" spans="1:17">
      <c r="A352">
        <v>4.4816890703380645</v>
      </c>
      <c r="B352">
        <f t="shared" si="90"/>
        <v>4.4816890703380645</v>
      </c>
      <c r="C352">
        <v>1.5</v>
      </c>
      <c r="J352" s="1">
        <v>1</v>
      </c>
      <c r="P352" t="b">
        <f t="shared" si="91"/>
        <v>1</v>
      </c>
      <c r="Q352" t="b">
        <f t="shared" si="92"/>
        <v>1</v>
      </c>
    </row>
    <row r="353" spans="1:17">
      <c r="A353">
        <v>7.3890560989306504</v>
      </c>
      <c r="B353">
        <f t="shared" si="90"/>
        <v>7.3890560989306504</v>
      </c>
      <c r="C353">
        <v>2</v>
      </c>
      <c r="J353" s="1">
        <v>1</v>
      </c>
      <c r="P353" t="b">
        <f t="shared" si="91"/>
        <v>1</v>
      </c>
      <c r="Q353" t="b">
        <f t="shared" si="92"/>
        <v>1</v>
      </c>
    </row>
    <row r="354" spans="1:17" ht="11.25" customHeight="1">
      <c r="A354">
        <v>12.182493960703473</v>
      </c>
      <c r="B354">
        <f t="shared" si="90"/>
        <v>12.182493960703473</v>
      </c>
      <c r="C354">
        <v>2.5</v>
      </c>
      <c r="J354" s="1">
        <v>1</v>
      </c>
      <c r="P354" t="b">
        <f t="shared" si="91"/>
        <v>1</v>
      </c>
      <c r="Q354" t="b">
        <f t="shared" si="92"/>
        <v>1</v>
      </c>
    </row>
    <row r="355" spans="1:17">
      <c r="A355">
        <v>20.085536923187668</v>
      </c>
      <c r="B355">
        <f t="shared" si="90"/>
        <v>20.085536923187668</v>
      </c>
      <c r="C355">
        <v>3</v>
      </c>
      <c r="J355" s="1">
        <v>1</v>
      </c>
      <c r="P355" t="b">
        <f t="shared" si="91"/>
        <v>1</v>
      </c>
      <c r="Q355" t="b">
        <f t="shared" si="92"/>
        <v>1</v>
      </c>
    </row>
    <row r="357" spans="1:17">
      <c r="A357">
        <v>65536</v>
      </c>
      <c r="B357">
        <f t="shared" ref="B357:B367" si="93">POWER(C357,D357)</f>
        <v>65536</v>
      </c>
      <c r="C357">
        <v>256</v>
      </c>
      <c r="D357">
        <v>2</v>
      </c>
      <c r="J357" s="1">
        <v>2</v>
      </c>
      <c r="K357" t="s">
        <v>41</v>
      </c>
      <c r="L357" t="s">
        <v>41</v>
      </c>
      <c r="P357" t="b">
        <f t="shared" ref="P357:P367" si="94">OR(ISBLANK(B357),IF(ISERROR(B357),ERROR.TYPE(B357)=IF(ISBLANK(M357),ERROR.TYPE(A357),ERROR.TYPE(M357)),IF(ISBLANK(M357),AND(NOT(ISBLANK(A357)),A357=B357),B357=M357)))</f>
        <v>1</v>
      </c>
      <c r="Q357" t="b">
        <f t="shared" ref="Q357:Q367" si="95">IF(ISBLANK(O357),IF(ISERROR(P357),FALSE,P357),O357)</f>
        <v>1</v>
      </c>
    </row>
    <row r="358" spans="1:17">
      <c r="A358">
        <v>-184528125</v>
      </c>
      <c r="B358">
        <f t="shared" si="93"/>
        <v>-184528125</v>
      </c>
      <c r="C358">
        <v>-45</v>
      </c>
      <c r="D358">
        <v>5</v>
      </c>
      <c r="J358" s="1">
        <v>2</v>
      </c>
      <c r="P358" t="b">
        <f t="shared" si="94"/>
        <v>1</v>
      </c>
      <c r="Q358" t="b">
        <f t="shared" si="95"/>
        <v>1</v>
      </c>
    </row>
    <row r="359" spans="1:17">
      <c r="A359">
        <v>20959.155637813903</v>
      </c>
      <c r="B359">
        <f t="shared" si="93"/>
        <v>20959.155637813903</v>
      </c>
      <c r="C359">
        <v>1.01</v>
      </c>
      <c r="D359">
        <v>1000</v>
      </c>
      <c r="J359" s="1">
        <v>2</v>
      </c>
      <c r="P359" t="b">
        <f t="shared" si="94"/>
        <v>1</v>
      </c>
      <c r="Q359" t="b">
        <f t="shared" si="95"/>
        <v>1</v>
      </c>
    </row>
    <row r="360" spans="1:17">
      <c r="A360">
        <v>16</v>
      </c>
      <c r="B360">
        <f t="shared" si="93"/>
        <v>16</v>
      </c>
      <c r="C360">
        <v>256</v>
      </c>
      <c r="D360">
        <v>0.5</v>
      </c>
      <c r="J360" s="1">
        <v>2</v>
      </c>
      <c r="P360" t="b">
        <f t="shared" si="94"/>
        <v>1</v>
      </c>
      <c r="Q360" t="b">
        <f t="shared" si="95"/>
        <v>1</v>
      </c>
    </row>
    <row r="361" spans="1:17">
      <c r="A361">
        <v>40.315403854658385</v>
      </c>
      <c r="B361">
        <f t="shared" si="93"/>
        <v>40.315403854658385</v>
      </c>
      <c r="C361">
        <v>20</v>
      </c>
      <c r="D361">
        <v>1.234</v>
      </c>
      <c r="J361" s="1">
        <v>2</v>
      </c>
      <c r="P361" t="b">
        <f t="shared" si="94"/>
        <v>1</v>
      </c>
      <c r="Q361" t="b">
        <f t="shared" si="95"/>
        <v>1</v>
      </c>
    </row>
    <row r="362" spans="1:17">
      <c r="A362">
        <v>21145.169098491155</v>
      </c>
      <c r="B362">
        <f t="shared" si="93"/>
        <v>21145.169098491155</v>
      </c>
      <c r="C362">
        <v>1.01</v>
      </c>
      <c r="D362">
        <v>1000.888</v>
      </c>
      <c r="J362" s="1">
        <v>2</v>
      </c>
      <c r="P362" t="b">
        <f t="shared" si="94"/>
        <v>1</v>
      </c>
      <c r="Q362" t="b">
        <f t="shared" si="95"/>
        <v>1</v>
      </c>
    </row>
    <row r="363" spans="1:17">
      <c r="A363">
        <v>9.0909090909090912E-2</v>
      </c>
      <c r="B363">
        <f t="shared" si="93"/>
        <v>9.0909090909090912E-2</v>
      </c>
      <c r="C363">
        <v>11</v>
      </c>
      <c r="D363">
        <v>-1</v>
      </c>
      <c r="J363" s="1">
        <v>2</v>
      </c>
      <c r="P363" t="b">
        <f t="shared" si="94"/>
        <v>1</v>
      </c>
      <c r="Q363" t="b">
        <f t="shared" si="95"/>
        <v>1</v>
      </c>
    </row>
    <row r="364" spans="1:17">
      <c r="A364">
        <v>0.44444444444444442</v>
      </c>
      <c r="B364">
        <f t="shared" si="93"/>
        <v>0.44444444444444442</v>
      </c>
      <c r="C364">
        <v>1.5</v>
      </c>
      <c r="D364">
        <v>-2</v>
      </c>
      <c r="J364" s="1">
        <v>2</v>
      </c>
      <c r="P364" t="b">
        <f t="shared" si="94"/>
        <v>1</v>
      </c>
      <c r="Q364" t="b">
        <f t="shared" si="95"/>
        <v>1</v>
      </c>
    </row>
    <row r="365" spans="1:17">
      <c r="A365">
        <v>5.0833666228200514E-3</v>
      </c>
      <c r="B365">
        <f t="shared" si="93"/>
        <v>5.0833666228200514E-3</v>
      </c>
      <c r="C365">
        <v>2</v>
      </c>
      <c r="D365">
        <v>-7.62</v>
      </c>
      <c r="J365" s="1">
        <v>2</v>
      </c>
      <c r="P365" t="b">
        <f t="shared" si="94"/>
        <v>1</v>
      </c>
      <c r="Q365" t="b">
        <f t="shared" si="95"/>
        <v>1</v>
      </c>
    </row>
    <row r="366" spans="1:17">
      <c r="A366">
        <v>1</v>
      </c>
      <c r="B366" t="e">
        <f t="shared" si="93"/>
        <v>#NUM!</v>
      </c>
      <c r="C366">
        <v>0</v>
      </c>
      <c r="D366">
        <v>0</v>
      </c>
      <c r="J366" s="1">
        <v>2</v>
      </c>
      <c r="M366" t="e">
        <v>#NUM!</v>
      </c>
      <c r="P366" t="b">
        <f t="shared" si="94"/>
        <v>1</v>
      </c>
      <c r="Q366" t="b">
        <f t="shared" si="95"/>
        <v>1</v>
      </c>
    </row>
    <row r="367" spans="1:17">
      <c r="A367" t="s">
        <v>53</v>
      </c>
      <c r="B367" t="e">
        <f t="shared" si="93"/>
        <v>#NUM!</v>
      </c>
      <c r="C367">
        <v>-4</v>
      </c>
      <c r="D367">
        <v>0.5</v>
      </c>
      <c r="J367" s="1">
        <v>2</v>
      </c>
      <c r="M367" t="e">
        <v>#NUM!</v>
      </c>
      <c r="P367" t="b">
        <f t="shared" si="94"/>
        <v>1</v>
      </c>
      <c r="Q367" t="b">
        <f t="shared" si="95"/>
        <v>1</v>
      </c>
    </row>
    <row r="369" spans="1:17">
      <c r="A369">
        <v>-6.9077552789821368</v>
      </c>
      <c r="B369">
        <f t="shared" ref="B369:B377" si="96">LN(C369)</f>
        <v>-6.9077552789821368</v>
      </c>
      <c r="C369">
        <v>1E-3</v>
      </c>
      <c r="J369" s="1">
        <v>1</v>
      </c>
      <c r="K369" t="s">
        <v>42</v>
      </c>
      <c r="L369" t="s">
        <v>42</v>
      </c>
      <c r="P369" t="b">
        <f t="shared" ref="P369:P377" si="97">OR(ISBLANK(B369),IF(ISERROR(B369),ERROR.TYPE(B369)=IF(ISBLANK(M369),ERROR.TYPE(A369),ERROR.TYPE(M369)),IF(ISBLANK(M369),AND(NOT(ISBLANK(A369)),A369=B369),B369=M369)))</f>
        <v>1</v>
      </c>
      <c r="Q369" t="b">
        <f t="shared" ref="Q369:Q377" si="98">IF(ISBLANK(O369),IF(ISERROR(P369),FALSE,P369),O369)</f>
        <v>1</v>
      </c>
    </row>
    <row r="370" spans="1:17">
      <c r="A370">
        <v>-2.3025850929940455</v>
      </c>
      <c r="B370">
        <f t="shared" si="96"/>
        <v>-2.3025850929940455</v>
      </c>
      <c r="C370">
        <v>0.1</v>
      </c>
      <c r="J370" s="1">
        <v>1</v>
      </c>
      <c r="P370" t="b">
        <f t="shared" si="97"/>
        <v>1</v>
      </c>
      <c r="Q370" t="b">
        <f t="shared" si="98"/>
        <v>1</v>
      </c>
    </row>
    <row r="371" spans="1:17">
      <c r="A371">
        <v>0</v>
      </c>
      <c r="B371">
        <f t="shared" si="96"/>
        <v>0</v>
      </c>
      <c r="C371">
        <v>1</v>
      </c>
      <c r="J371" s="1">
        <v>1</v>
      </c>
      <c r="P371" t="b">
        <f t="shared" si="97"/>
        <v>1</v>
      </c>
      <c r="Q371" t="b">
        <f t="shared" si="98"/>
        <v>1</v>
      </c>
    </row>
    <row r="372" spans="1:17">
      <c r="A372">
        <v>9.950330853168092E-3</v>
      </c>
      <c r="B372">
        <f t="shared" si="96"/>
        <v>9.950330853168092E-3</v>
      </c>
      <c r="C372">
        <v>1.01</v>
      </c>
      <c r="J372" s="1">
        <v>1</v>
      </c>
      <c r="P372" t="b">
        <f t="shared" si="97"/>
        <v>1</v>
      </c>
      <c r="Q372" t="b">
        <f t="shared" si="98"/>
        <v>1</v>
      </c>
    </row>
    <row r="373" spans="1:17">
      <c r="A373">
        <v>0.99989631572895199</v>
      </c>
      <c r="B373">
        <f t="shared" si="96"/>
        <v>0.99989631572895199</v>
      </c>
      <c r="C373">
        <v>2.718</v>
      </c>
      <c r="J373" s="1">
        <v>1</v>
      </c>
      <c r="P373" t="b">
        <f t="shared" si="97"/>
        <v>1</v>
      </c>
      <c r="Q373" t="b">
        <f t="shared" si="98"/>
        <v>1</v>
      </c>
    </row>
    <row r="374" spans="1:17">
      <c r="A374">
        <v>1.0002641656503337</v>
      </c>
      <c r="B374">
        <f t="shared" si="96"/>
        <v>1.0002641656503337</v>
      </c>
      <c r="C374">
        <v>2.7189999999999999</v>
      </c>
      <c r="J374" s="1">
        <v>1</v>
      </c>
      <c r="P374" t="b">
        <f t="shared" si="97"/>
        <v>1</v>
      </c>
      <c r="Q374" t="b">
        <f t="shared" si="98"/>
        <v>1</v>
      </c>
    </row>
    <row r="375" spans="1:17" ht="11.25" customHeight="1">
      <c r="A375">
        <v>20.72326583694641</v>
      </c>
      <c r="B375">
        <f t="shared" si="96"/>
        <v>20.72326583694641</v>
      </c>
      <c r="C375">
        <v>1000000000</v>
      </c>
      <c r="J375" s="1">
        <v>1</v>
      </c>
      <c r="P375" t="b">
        <f t="shared" si="97"/>
        <v>1</v>
      </c>
      <c r="Q375" t="b">
        <f t="shared" si="98"/>
        <v>1</v>
      </c>
    </row>
    <row r="376" spans="1:17">
      <c r="A376" t="s">
        <v>55</v>
      </c>
      <c r="B376" t="e">
        <f t="shared" si="96"/>
        <v>#NUM!</v>
      </c>
      <c r="C376">
        <v>0</v>
      </c>
      <c r="J376" s="1">
        <v>1</v>
      </c>
      <c r="M376" t="e">
        <v>#NUM!</v>
      </c>
      <c r="P376" t="b">
        <f t="shared" si="97"/>
        <v>1</v>
      </c>
      <c r="Q376" t="b">
        <f t="shared" si="98"/>
        <v>1</v>
      </c>
    </row>
    <row r="377" spans="1:17">
      <c r="A377" t="s">
        <v>53</v>
      </c>
      <c r="B377" t="e">
        <f t="shared" si="96"/>
        <v>#NUM!</v>
      </c>
      <c r="C377">
        <v>-5</v>
      </c>
      <c r="J377" s="1">
        <v>1</v>
      </c>
      <c r="M377" t="e">
        <v>#NUM!</v>
      </c>
      <c r="P377" t="b">
        <f t="shared" si="97"/>
        <v>1</v>
      </c>
      <c r="Q377" t="b">
        <f t="shared" si="98"/>
        <v>1</v>
      </c>
    </row>
    <row r="379" spans="1:17">
      <c r="A379">
        <v>-3</v>
      </c>
      <c r="B379">
        <f>LOG(C379)</f>
        <v>-3</v>
      </c>
      <c r="C379">
        <v>1E-3</v>
      </c>
      <c r="J379" s="1">
        <v>1</v>
      </c>
      <c r="K379" t="s">
        <v>43</v>
      </c>
      <c r="L379" t="s">
        <v>43</v>
      </c>
      <c r="P379" t="b">
        <f t="shared" ref="P379:P396" si="99">OR(ISBLANK(B379),IF(ISERROR(B379),ERROR.TYPE(B379)=IF(ISBLANK(M379),ERROR.TYPE(A379),ERROR.TYPE(M379)),IF(ISBLANK(M379),AND(NOT(ISBLANK(A379)),A379=B379),B379=M379)))</f>
        <v>1</v>
      </c>
      <c r="Q379" t="b">
        <f t="shared" ref="Q379:Q396" si="100">IF(ISBLANK(O379),IF(ISERROR(P379),FALSE,P379),O379)</f>
        <v>1</v>
      </c>
    </row>
    <row r="380" spans="1:17">
      <c r="A380">
        <v>0</v>
      </c>
      <c r="B380">
        <f>LOG(C380)</f>
        <v>0</v>
      </c>
      <c r="C380">
        <v>1</v>
      </c>
      <c r="J380" s="1">
        <v>1</v>
      </c>
      <c r="P380" t="b">
        <f t="shared" si="99"/>
        <v>1</v>
      </c>
      <c r="Q380" t="b">
        <f t="shared" si="100"/>
        <v>1</v>
      </c>
    </row>
    <row r="381" spans="1:17">
      <c r="A381">
        <v>1</v>
      </c>
      <c r="B381">
        <f>LOG(C381)</f>
        <v>1</v>
      </c>
      <c r="C381">
        <v>10</v>
      </c>
      <c r="J381" s="1">
        <v>1</v>
      </c>
      <c r="P381" t="b">
        <f t="shared" si="99"/>
        <v>1</v>
      </c>
      <c r="Q381" t="b">
        <f t="shared" si="100"/>
        <v>1</v>
      </c>
    </row>
    <row r="382" spans="1:17">
      <c r="A382">
        <v>1.0413926851582251</v>
      </c>
      <c r="B382">
        <f>LOG(C382)</f>
        <v>1.0413926851582251</v>
      </c>
      <c r="C382">
        <v>11</v>
      </c>
      <c r="J382" s="1">
        <v>1</v>
      </c>
      <c r="P382" t="b">
        <f t="shared" si="99"/>
        <v>1</v>
      </c>
      <c r="Q382" t="b">
        <f t="shared" si="100"/>
        <v>1</v>
      </c>
    </row>
    <row r="383" spans="1:17">
      <c r="A383">
        <v>-2.0959032742893844</v>
      </c>
      <c r="B383">
        <f t="shared" ref="B383:B389" si="101">LOG(C383,D383)</f>
        <v>-2.0959032742893844</v>
      </c>
      <c r="C383">
        <v>0.1</v>
      </c>
      <c r="D383">
        <v>3</v>
      </c>
      <c r="J383" s="1">
        <v>2</v>
      </c>
      <c r="P383" t="b">
        <f t="shared" si="99"/>
        <v>1</v>
      </c>
      <c r="Q383" t="b">
        <f t="shared" si="100"/>
        <v>1</v>
      </c>
    </row>
    <row r="384" spans="1:17">
      <c r="A384">
        <v>0</v>
      </c>
      <c r="B384">
        <f t="shared" si="101"/>
        <v>0</v>
      </c>
      <c r="C384">
        <v>1</v>
      </c>
      <c r="D384">
        <v>3</v>
      </c>
      <c r="J384" s="1">
        <v>2</v>
      </c>
      <c r="P384" t="b">
        <f t="shared" si="99"/>
        <v>1</v>
      </c>
      <c r="Q384" t="b">
        <f t="shared" si="100"/>
        <v>1</v>
      </c>
    </row>
    <row r="385" spans="1:17">
      <c r="A385">
        <v>2.0959032742893848</v>
      </c>
      <c r="B385">
        <f t="shared" si="101"/>
        <v>2.0959032742893848</v>
      </c>
      <c r="C385">
        <v>10</v>
      </c>
      <c r="D385">
        <v>3</v>
      </c>
      <c r="J385" s="1">
        <v>2</v>
      </c>
      <c r="P385" t="b">
        <f t="shared" si="99"/>
        <v>1</v>
      </c>
      <c r="Q385" t="b">
        <f t="shared" si="100"/>
        <v>1</v>
      </c>
    </row>
    <row r="386" spans="1:17">
      <c r="A386">
        <v>-0.91632558304921041</v>
      </c>
      <c r="B386">
        <f t="shared" si="101"/>
        <v>-0.91632558304921041</v>
      </c>
      <c r="C386">
        <v>0.1</v>
      </c>
      <c r="D386">
        <v>12.34</v>
      </c>
      <c r="J386" s="1">
        <v>2</v>
      </c>
      <c r="P386" t="b">
        <f t="shared" si="99"/>
        <v>1</v>
      </c>
      <c r="Q386" t="b">
        <f t="shared" si="100"/>
        <v>1</v>
      </c>
    </row>
    <row r="387" spans="1:17">
      <c r="A387">
        <v>0.91632558304921063</v>
      </c>
      <c r="B387">
        <f t="shared" si="101"/>
        <v>0.91632558304921063</v>
      </c>
      <c r="C387">
        <v>10</v>
      </c>
      <c r="D387">
        <v>12.34</v>
      </c>
      <c r="J387" s="1">
        <v>2</v>
      </c>
      <c r="P387" t="b">
        <f t="shared" si="99"/>
        <v>1</v>
      </c>
      <c r="Q387" t="b">
        <f t="shared" si="100"/>
        <v>1</v>
      </c>
    </row>
    <row r="388" spans="1:17">
      <c r="A388">
        <v>0.65665109786263109</v>
      </c>
      <c r="B388">
        <f t="shared" si="101"/>
        <v>0.65665109786263109</v>
      </c>
      <c r="C388">
        <v>0.1</v>
      </c>
      <c r="D388">
        <v>0.03</v>
      </c>
      <c r="J388" s="1">
        <v>2</v>
      </c>
      <c r="P388" t="b">
        <f t="shared" si="99"/>
        <v>1</v>
      </c>
      <c r="Q388" t="b">
        <f t="shared" si="100"/>
        <v>1</v>
      </c>
    </row>
    <row r="389" spans="1:17">
      <c r="A389">
        <v>-0.65665109786263132</v>
      </c>
      <c r="B389">
        <f t="shared" si="101"/>
        <v>-0.65665109786263132</v>
      </c>
      <c r="C389">
        <v>10</v>
      </c>
      <c r="D389">
        <v>0.03</v>
      </c>
      <c r="J389" s="1">
        <v>2</v>
      </c>
      <c r="P389" t="b">
        <f t="shared" si="99"/>
        <v>1</v>
      </c>
      <c r="Q389" t="b">
        <f t="shared" si="100"/>
        <v>1</v>
      </c>
    </row>
    <row r="390" spans="1:17">
      <c r="A390" t="s">
        <v>55</v>
      </c>
      <c r="B390" t="e">
        <f>LOG(C390)</f>
        <v>#NUM!</v>
      </c>
      <c r="C390">
        <v>0</v>
      </c>
      <c r="J390" s="1">
        <v>1</v>
      </c>
      <c r="M390" t="e">
        <v>#NUM!</v>
      </c>
      <c r="P390" t="b">
        <f t="shared" si="99"/>
        <v>1</v>
      </c>
      <c r="Q390" t="b">
        <f t="shared" si="100"/>
        <v>1</v>
      </c>
    </row>
    <row r="391" spans="1:17">
      <c r="A391" t="s">
        <v>53</v>
      </c>
      <c r="B391" t="e">
        <f>LOG(C391)</f>
        <v>#NUM!</v>
      </c>
      <c r="C391">
        <v>-2</v>
      </c>
      <c r="J391" s="1">
        <v>1</v>
      </c>
      <c r="M391" t="e">
        <v>#NUM!</v>
      </c>
      <c r="P391" t="b">
        <f t="shared" si="99"/>
        <v>1</v>
      </c>
      <c r="Q391" t="b">
        <f t="shared" si="100"/>
        <v>1</v>
      </c>
    </row>
    <row r="392" spans="1:17">
      <c r="A392">
        <v>0</v>
      </c>
      <c r="B392" t="e">
        <f>LOG(C392,D392)</f>
        <v>#NUM!</v>
      </c>
      <c r="C392">
        <v>10</v>
      </c>
      <c r="D392">
        <v>0</v>
      </c>
      <c r="J392" s="1">
        <v>2</v>
      </c>
      <c r="M392" t="e">
        <v>#NUM!</v>
      </c>
      <c r="P392" t="b">
        <f t="shared" si="99"/>
        <v>1</v>
      </c>
      <c r="Q392" t="b">
        <f t="shared" si="100"/>
        <v>1</v>
      </c>
    </row>
    <row r="393" spans="1:17">
      <c r="A393" t="s">
        <v>53</v>
      </c>
      <c r="B393" t="e">
        <f>LOG(C393,D393)</f>
        <v>#NUM!</v>
      </c>
      <c r="C393">
        <v>10</v>
      </c>
      <c r="D393">
        <v>-2</v>
      </c>
      <c r="J393" s="1">
        <v>2</v>
      </c>
      <c r="M393" t="e">
        <v>#NUM!</v>
      </c>
      <c r="P393" t="b">
        <f t="shared" si="99"/>
        <v>1</v>
      </c>
      <c r="Q393" t="b">
        <f t="shared" si="100"/>
        <v>1</v>
      </c>
    </row>
    <row r="394" spans="1:17">
      <c r="A394" t="s">
        <v>55</v>
      </c>
      <c r="B394" t="e">
        <f>LOG(C394,D394)</f>
        <v>#NUM!</v>
      </c>
      <c r="C394">
        <v>0</v>
      </c>
      <c r="D394">
        <v>10</v>
      </c>
      <c r="J394" s="1">
        <v>2</v>
      </c>
      <c r="M394" t="e">
        <v>#NUM!</v>
      </c>
      <c r="P394" t="b">
        <f t="shared" si="99"/>
        <v>1</v>
      </c>
      <c r="Q394" t="b">
        <f t="shared" si="100"/>
        <v>1</v>
      </c>
    </row>
    <row r="395" spans="1:17">
      <c r="A395" t="s">
        <v>53</v>
      </c>
      <c r="B395" t="e">
        <f>LOG(C395,D395)</f>
        <v>#NUM!</v>
      </c>
      <c r="C395">
        <v>-2</v>
      </c>
      <c r="D395">
        <v>10</v>
      </c>
      <c r="J395" s="1">
        <v>2</v>
      </c>
      <c r="M395" t="e">
        <v>#NUM!</v>
      </c>
      <c r="P395" t="b">
        <f t="shared" si="99"/>
        <v>1</v>
      </c>
      <c r="Q395" t="b">
        <f t="shared" si="100"/>
        <v>1</v>
      </c>
    </row>
    <row r="396" spans="1:17">
      <c r="A396" t="s">
        <v>54</v>
      </c>
      <c r="B396" t="e">
        <f>LOG(C396,D396)</f>
        <v>#DIV/0!</v>
      </c>
      <c r="C396">
        <v>2</v>
      </c>
      <c r="D396">
        <v>1</v>
      </c>
      <c r="J396" s="1">
        <v>2</v>
      </c>
      <c r="M396" t="e">
        <v>#DIV/0!</v>
      </c>
      <c r="P396" t="b">
        <f t="shared" si="99"/>
        <v>1</v>
      </c>
      <c r="Q396" t="b">
        <f t="shared" si="100"/>
        <v>1</v>
      </c>
    </row>
    <row r="398" spans="1:17">
      <c r="A398">
        <v>-3</v>
      </c>
      <c r="B398">
        <f t="shared" ref="B398:B406" si="102">LOG10(C398)</f>
        <v>-3</v>
      </c>
      <c r="C398">
        <v>1E-3</v>
      </c>
      <c r="J398" s="1">
        <v>1</v>
      </c>
      <c r="K398" t="s">
        <v>44</v>
      </c>
      <c r="L398" t="s">
        <v>44</v>
      </c>
      <c r="P398" t="b">
        <f t="shared" ref="P398:P406" si="103">OR(ISBLANK(B398),IF(ISERROR(B398),ERROR.TYPE(B398)=IF(ISBLANK(M398),ERROR.TYPE(A398),ERROR.TYPE(M398)),IF(ISBLANK(M398),AND(NOT(ISBLANK(A398)),A398=B398),B398=M398)))</f>
        <v>1</v>
      </c>
      <c r="Q398" t="b">
        <f t="shared" ref="Q398:Q406" si="104">IF(ISBLANK(O398),IF(ISERROR(P398),FALSE,P398),O398)</f>
        <v>1</v>
      </c>
    </row>
    <row r="399" spans="1:17">
      <c r="A399">
        <v>-0.69897000433601875</v>
      </c>
      <c r="B399">
        <f t="shared" si="102"/>
        <v>-0.69897000433601875</v>
      </c>
      <c r="C399">
        <v>0.2</v>
      </c>
      <c r="J399" s="1">
        <v>1</v>
      </c>
      <c r="P399" t="b">
        <f t="shared" si="103"/>
        <v>1</v>
      </c>
      <c r="Q399" t="b">
        <f t="shared" si="104"/>
        <v>1</v>
      </c>
    </row>
    <row r="400" spans="1:17">
      <c r="A400">
        <v>0</v>
      </c>
      <c r="B400">
        <f t="shared" si="102"/>
        <v>0</v>
      </c>
      <c r="C400">
        <v>1</v>
      </c>
      <c r="J400" s="1">
        <v>1</v>
      </c>
      <c r="P400" t="b">
        <f t="shared" si="103"/>
        <v>1</v>
      </c>
      <c r="Q400" t="b">
        <f t="shared" si="104"/>
        <v>1</v>
      </c>
    </row>
    <row r="401" spans="1:17">
      <c r="A401">
        <v>4.3213737826425782E-3</v>
      </c>
      <c r="B401">
        <f t="shared" si="102"/>
        <v>4.3213737826425782E-3</v>
      </c>
      <c r="C401">
        <v>1.01</v>
      </c>
      <c r="J401" s="1">
        <v>1</v>
      </c>
      <c r="P401" t="b">
        <f t="shared" si="103"/>
        <v>1</v>
      </c>
      <c r="Q401" t="b">
        <f t="shared" si="104"/>
        <v>1</v>
      </c>
    </row>
    <row r="402" spans="1:17">
      <c r="A402">
        <v>1</v>
      </c>
      <c r="B402">
        <f t="shared" si="102"/>
        <v>1</v>
      </c>
      <c r="C402">
        <v>10</v>
      </c>
      <c r="J402" s="1">
        <v>1</v>
      </c>
      <c r="P402" t="b">
        <f t="shared" si="103"/>
        <v>1</v>
      </c>
      <c r="Q402" t="b">
        <f t="shared" si="104"/>
        <v>1</v>
      </c>
    </row>
    <row r="403" spans="1:17">
      <c r="A403">
        <v>1.0004340774793186</v>
      </c>
      <c r="B403">
        <f t="shared" si="102"/>
        <v>1.0004340774793186</v>
      </c>
      <c r="C403">
        <v>10.01</v>
      </c>
      <c r="J403" s="1">
        <v>1</v>
      </c>
      <c r="P403" t="b">
        <f t="shared" si="103"/>
        <v>1</v>
      </c>
      <c r="Q403" t="b">
        <f t="shared" si="104"/>
        <v>1</v>
      </c>
    </row>
    <row r="404" spans="1:17">
      <c r="A404">
        <v>9</v>
      </c>
      <c r="B404">
        <f t="shared" si="102"/>
        <v>9</v>
      </c>
      <c r="C404">
        <v>1000000000</v>
      </c>
      <c r="J404" s="1">
        <v>1</v>
      </c>
      <c r="P404" t="b">
        <f t="shared" si="103"/>
        <v>1</v>
      </c>
      <c r="Q404" t="b">
        <f t="shared" si="104"/>
        <v>1</v>
      </c>
    </row>
    <row r="405" spans="1:17">
      <c r="A405" t="s">
        <v>55</v>
      </c>
      <c r="B405" t="e">
        <f t="shared" si="102"/>
        <v>#NUM!</v>
      </c>
      <c r="C405">
        <v>0</v>
      </c>
      <c r="J405" s="1">
        <v>1</v>
      </c>
      <c r="M405" t="e">
        <v>#NUM!</v>
      </c>
      <c r="P405" t="b">
        <f t="shared" si="103"/>
        <v>1</v>
      </c>
      <c r="Q405" t="b">
        <f t="shared" si="104"/>
        <v>1</v>
      </c>
    </row>
    <row r="406" spans="1:17">
      <c r="A406" t="s">
        <v>53</v>
      </c>
      <c r="B406" t="e">
        <f t="shared" si="102"/>
        <v>#NUM!</v>
      </c>
      <c r="C406">
        <v>-2</v>
      </c>
      <c r="J406" s="1">
        <v>1</v>
      </c>
      <c r="M406" t="e">
        <v>#NUM!</v>
      </c>
      <c r="P406" t="b">
        <f t="shared" si="103"/>
        <v>1</v>
      </c>
      <c r="Q406" t="b">
        <f t="shared" si="104"/>
        <v>1</v>
      </c>
    </row>
    <row r="408" spans="1:17">
      <c r="A408">
        <v>0</v>
      </c>
      <c r="B408">
        <f t="shared" ref="B408:B415" si="105">MOD(C408,D408)</f>
        <v>0</v>
      </c>
      <c r="C408">
        <v>33</v>
      </c>
      <c r="D408">
        <v>-3</v>
      </c>
      <c r="J408" s="1">
        <v>2</v>
      </c>
      <c r="K408" t="s">
        <v>45</v>
      </c>
      <c r="L408" t="s">
        <v>45</v>
      </c>
      <c r="P408" t="b">
        <f t="shared" ref="P408:P415" si="106">OR(ISBLANK(B408),IF(ISERROR(B408),ERROR.TYPE(B408)=IF(ISBLANK(M408),ERROR.TYPE(A408),ERROR.TYPE(M408)),IF(ISBLANK(M408),AND(NOT(ISBLANK(A408)),A408=B408),B408=M408)))</f>
        <v>1</v>
      </c>
      <c r="Q408" t="b">
        <f t="shared" ref="Q408:Q415" si="107">IF(ISBLANK(O408),IF(ISERROR(P408),FALSE,P408),O408)</f>
        <v>1</v>
      </c>
    </row>
    <row r="409" spans="1:17">
      <c r="A409">
        <v>2</v>
      </c>
      <c r="B409">
        <f t="shared" si="105"/>
        <v>2</v>
      </c>
      <c r="C409">
        <v>17</v>
      </c>
      <c r="D409">
        <v>5</v>
      </c>
      <c r="J409" s="1">
        <v>2</v>
      </c>
      <c r="P409" t="b">
        <f t="shared" si="106"/>
        <v>1</v>
      </c>
      <c r="Q409" t="b">
        <f t="shared" si="107"/>
        <v>1</v>
      </c>
    </row>
    <row r="410" spans="1:17">
      <c r="A410">
        <v>-3</v>
      </c>
      <c r="B410">
        <f t="shared" si="105"/>
        <v>-3</v>
      </c>
      <c r="C410">
        <v>17</v>
      </c>
      <c r="D410">
        <v>-5</v>
      </c>
      <c r="J410" s="1">
        <v>2</v>
      </c>
      <c r="P410" t="b">
        <f t="shared" si="106"/>
        <v>1</v>
      </c>
      <c r="Q410" t="b">
        <f t="shared" si="107"/>
        <v>1</v>
      </c>
    </row>
    <row r="411" spans="1:17">
      <c r="A411">
        <v>3</v>
      </c>
      <c r="B411">
        <f t="shared" si="105"/>
        <v>3</v>
      </c>
      <c r="C411">
        <v>-17</v>
      </c>
      <c r="D411">
        <v>5</v>
      </c>
      <c r="J411" s="1">
        <v>2</v>
      </c>
      <c r="P411" t="b">
        <f t="shared" si="106"/>
        <v>1</v>
      </c>
      <c r="Q411" t="b">
        <f t="shared" si="107"/>
        <v>1</v>
      </c>
    </row>
    <row r="412" spans="1:17">
      <c r="A412">
        <v>-2</v>
      </c>
      <c r="B412">
        <f t="shared" si="105"/>
        <v>-2</v>
      </c>
      <c r="C412">
        <v>-17</v>
      </c>
      <c r="D412">
        <v>-5</v>
      </c>
      <c r="J412" s="1">
        <v>2</v>
      </c>
      <c r="P412" t="b">
        <f t="shared" si="106"/>
        <v>1</v>
      </c>
      <c r="Q412" t="b">
        <f t="shared" si="107"/>
        <v>1</v>
      </c>
    </row>
    <row r="413" spans="1:17">
      <c r="A413">
        <v>0.5</v>
      </c>
      <c r="B413">
        <f t="shared" si="105"/>
        <v>0.5</v>
      </c>
      <c r="C413">
        <v>17</v>
      </c>
      <c r="D413">
        <v>5.5</v>
      </c>
      <c r="J413" s="1">
        <v>2</v>
      </c>
      <c r="P413" t="b">
        <f t="shared" si="106"/>
        <v>1</v>
      </c>
      <c r="Q413" t="b">
        <f t="shared" si="107"/>
        <v>1</v>
      </c>
    </row>
    <row r="414" spans="1:17">
      <c r="A414">
        <v>1.84</v>
      </c>
      <c r="B414">
        <f t="shared" si="105"/>
        <v>1.8400000000000034</v>
      </c>
      <c r="C414">
        <v>34</v>
      </c>
      <c r="D414">
        <v>2.0099999999999998</v>
      </c>
      <c r="J414" s="1">
        <v>2</v>
      </c>
      <c r="P414" t="b">
        <f t="shared" si="106"/>
        <v>1</v>
      </c>
      <c r="Q414" t="b">
        <f t="shared" si="107"/>
        <v>1</v>
      </c>
    </row>
    <row r="415" spans="1:17">
      <c r="A415" t="s">
        <v>50</v>
      </c>
      <c r="B415" t="e">
        <f t="shared" si="105"/>
        <v>#DIV/0!</v>
      </c>
      <c r="C415">
        <v>10</v>
      </c>
      <c r="D415">
        <v>0</v>
      </c>
      <c r="J415" s="1">
        <v>2</v>
      </c>
      <c r="M415" t="e">
        <v>#DIV/0!</v>
      </c>
      <c r="P415" t="b">
        <f t="shared" si="106"/>
        <v>1</v>
      </c>
      <c r="Q415" t="b">
        <f t="shared" si="107"/>
        <v>1</v>
      </c>
    </row>
    <row r="417" spans="1:17">
      <c r="A417">
        <v>3.1622776601683791E-2</v>
      </c>
      <c r="B417">
        <f t="shared" ref="B417:B426" si="108">SQRT(C417)</f>
        <v>3.1622776601683791E-2</v>
      </c>
      <c r="C417">
        <v>1E-3</v>
      </c>
      <c r="J417" s="1">
        <v>1</v>
      </c>
      <c r="K417" t="s">
        <v>46</v>
      </c>
      <c r="L417" t="s">
        <v>46</v>
      </c>
      <c r="P417" t="b">
        <f t="shared" ref="P417:P426" si="109">OR(ISBLANK(B417),IF(ISERROR(B417),ERROR.TYPE(B417)=IF(ISBLANK(M417),ERROR.TYPE(A417),ERROR.TYPE(M417)),IF(ISBLANK(M417),AND(NOT(ISBLANK(A417)),A417=B417),B417=M417)))</f>
        <v>1</v>
      </c>
      <c r="Q417" t="b">
        <f t="shared" ref="Q417:Q426" si="110">IF(ISBLANK(O417),IF(ISERROR(P417),FALSE,P417),O417)</f>
        <v>1</v>
      </c>
    </row>
    <row r="418" spans="1:17">
      <c r="A418">
        <v>0.1</v>
      </c>
      <c r="B418">
        <f t="shared" si="108"/>
        <v>0.1</v>
      </c>
      <c r="C418">
        <v>0.01</v>
      </c>
      <c r="J418" s="1">
        <v>1</v>
      </c>
      <c r="P418" t="b">
        <f t="shared" si="109"/>
        <v>1</v>
      </c>
      <c r="Q418" t="b">
        <f t="shared" si="110"/>
        <v>1</v>
      </c>
    </row>
    <row r="419" spans="1:17">
      <c r="A419">
        <v>0.99498743710661997</v>
      </c>
      <c r="B419">
        <f t="shared" si="108"/>
        <v>0.99498743710661997</v>
      </c>
      <c r="C419">
        <v>0.99</v>
      </c>
      <c r="J419" s="1">
        <v>1</v>
      </c>
      <c r="P419" t="b">
        <f t="shared" si="109"/>
        <v>1</v>
      </c>
      <c r="Q419" t="b">
        <f t="shared" si="110"/>
        <v>1</v>
      </c>
    </row>
    <row r="420" spans="1:17">
      <c r="A420">
        <v>1</v>
      </c>
      <c r="B420">
        <f t="shared" si="108"/>
        <v>1</v>
      </c>
      <c r="C420">
        <v>1</v>
      </c>
      <c r="J420" s="1">
        <v>1</v>
      </c>
      <c r="P420" t="b">
        <f t="shared" si="109"/>
        <v>1</v>
      </c>
      <c r="Q420" t="b">
        <f t="shared" si="110"/>
        <v>1</v>
      </c>
    </row>
    <row r="421" spans="1:17">
      <c r="A421">
        <v>1.004987562112089</v>
      </c>
      <c r="B421">
        <f t="shared" si="108"/>
        <v>1.004987562112089</v>
      </c>
      <c r="C421">
        <v>1.01</v>
      </c>
      <c r="J421" s="1">
        <v>1</v>
      </c>
      <c r="P421" t="b">
        <f t="shared" si="109"/>
        <v>1</v>
      </c>
      <c r="Q421" t="b">
        <f t="shared" si="110"/>
        <v>1</v>
      </c>
    </row>
    <row r="422" spans="1:17">
      <c r="A422">
        <v>3.1622776601683795</v>
      </c>
      <c r="B422">
        <f t="shared" si="108"/>
        <v>3.1622776601683795</v>
      </c>
      <c r="C422">
        <v>10</v>
      </c>
      <c r="J422" s="1">
        <v>1</v>
      </c>
      <c r="P422" t="b">
        <f t="shared" si="109"/>
        <v>1</v>
      </c>
      <c r="Q422" t="b">
        <f t="shared" si="110"/>
        <v>1</v>
      </c>
    </row>
    <row r="423" spans="1:17">
      <c r="A423">
        <v>10</v>
      </c>
      <c r="B423">
        <f t="shared" si="108"/>
        <v>10</v>
      </c>
      <c r="C423">
        <v>100</v>
      </c>
      <c r="J423" s="1">
        <v>1</v>
      </c>
      <c r="P423" t="b">
        <f t="shared" si="109"/>
        <v>1</v>
      </c>
      <c r="Q423" t="b">
        <f t="shared" si="110"/>
        <v>1</v>
      </c>
    </row>
    <row r="424" spans="1:17">
      <c r="A424">
        <v>316.22776601683796</v>
      </c>
      <c r="B424">
        <f t="shared" si="108"/>
        <v>316.22776601683796</v>
      </c>
      <c r="C424">
        <v>100000</v>
      </c>
      <c r="J424" s="1">
        <v>1</v>
      </c>
      <c r="P424" t="b">
        <f t="shared" si="109"/>
        <v>1</v>
      </c>
      <c r="Q424" t="b">
        <f t="shared" si="110"/>
        <v>1</v>
      </c>
    </row>
    <row r="425" spans="1:17">
      <c r="A425">
        <v>0</v>
      </c>
      <c r="B425">
        <f t="shared" si="108"/>
        <v>0</v>
      </c>
      <c r="C425">
        <v>0</v>
      </c>
      <c r="J425" s="1">
        <v>1</v>
      </c>
      <c r="P425" t="b">
        <f t="shared" si="109"/>
        <v>1</v>
      </c>
      <c r="Q425" t="b">
        <f t="shared" si="110"/>
        <v>1</v>
      </c>
    </row>
    <row r="426" spans="1:17">
      <c r="A426" t="s">
        <v>53</v>
      </c>
      <c r="B426" t="e">
        <f t="shared" si="108"/>
        <v>#NUM!</v>
      </c>
      <c r="C426">
        <v>-1</v>
      </c>
      <c r="J426" s="1">
        <v>1</v>
      </c>
      <c r="M426" t="e">
        <v>#NUM!</v>
      </c>
      <c r="P426" t="b">
        <f t="shared" si="109"/>
        <v>1</v>
      </c>
      <c r="Q426" t="b">
        <f t="shared" si="110"/>
        <v>1</v>
      </c>
    </row>
    <row r="428" spans="1:17">
      <c r="A428" t="s">
        <v>51</v>
      </c>
      <c r="B428" t="e">
        <f t="shared" ref="B428:B448" si="111">FACT(C428)</f>
        <v>#NUM!</v>
      </c>
      <c r="C428">
        <v>-1</v>
      </c>
      <c r="J428" s="1">
        <v>1</v>
      </c>
      <c r="K428" t="s">
        <v>47</v>
      </c>
      <c r="L428" t="s">
        <v>47</v>
      </c>
      <c r="M428" t="e">
        <v>#NUM!</v>
      </c>
      <c r="P428" t="b">
        <f t="shared" ref="P428:P448" si="112">OR(ISBLANK(B428),IF(ISERROR(B428),ERROR.TYPE(B428)=IF(ISBLANK(M428),ERROR.TYPE(A428),ERROR.TYPE(M428)),IF(ISBLANK(M428),AND(NOT(ISBLANK(A428)),A428=B428),B428=M428)))</f>
        <v>1</v>
      </c>
      <c r="Q428" t="b">
        <f t="shared" ref="Q428:Q448" si="113">IF(ISBLANK(O428),IF(ISERROR(P428),FALSE,P428),O428)</f>
        <v>1</v>
      </c>
    </row>
    <row r="429" spans="1:17">
      <c r="A429">
        <v>1</v>
      </c>
      <c r="B429">
        <f t="shared" si="111"/>
        <v>1</v>
      </c>
      <c r="C429">
        <v>0</v>
      </c>
      <c r="J429" s="1">
        <v>1</v>
      </c>
      <c r="P429" t="b">
        <f t="shared" si="112"/>
        <v>1</v>
      </c>
      <c r="Q429" t="b">
        <f t="shared" si="113"/>
        <v>1</v>
      </c>
    </row>
    <row r="430" spans="1:17">
      <c r="A430">
        <v>1</v>
      </c>
      <c r="B430">
        <f t="shared" si="111"/>
        <v>1</v>
      </c>
      <c r="C430">
        <v>1</v>
      </c>
      <c r="J430" s="1">
        <v>1</v>
      </c>
      <c r="P430" t="b">
        <f t="shared" si="112"/>
        <v>1</v>
      </c>
      <c r="Q430" t="b">
        <f t="shared" si="113"/>
        <v>1</v>
      </c>
    </row>
    <row r="431" spans="1:17">
      <c r="A431">
        <v>2</v>
      </c>
      <c r="B431">
        <f t="shared" si="111"/>
        <v>2</v>
      </c>
      <c r="C431">
        <v>2</v>
      </c>
      <c r="J431" s="1">
        <v>1</v>
      </c>
      <c r="P431" t="b">
        <f t="shared" si="112"/>
        <v>1</v>
      </c>
      <c r="Q431" t="b">
        <f t="shared" si="113"/>
        <v>1</v>
      </c>
    </row>
    <row r="432" spans="1:17">
      <c r="A432">
        <v>6</v>
      </c>
      <c r="B432">
        <f t="shared" si="111"/>
        <v>6</v>
      </c>
      <c r="C432">
        <v>3</v>
      </c>
      <c r="J432" s="1">
        <v>1</v>
      </c>
      <c r="P432" t="b">
        <f t="shared" si="112"/>
        <v>1</v>
      </c>
      <c r="Q432" t="b">
        <f t="shared" si="113"/>
        <v>1</v>
      </c>
    </row>
    <row r="433" spans="1:17">
      <c r="A433">
        <v>24</v>
      </c>
      <c r="B433">
        <f t="shared" si="111"/>
        <v>24</v>
      </c>
      <c r="C433">
        <v>4</v>
      </c>
      <c r="J433" s="1">
        <v>1</v>
      </c>
      <c r="P433" t="b">
        <f t="shared" si="112"/>
        <v>1</v>
      </c>
      <c r="Q433" t="b">
        <f t="shared" si="113"/>
        <v>1</v>
      </c>
    </row>
    <row r="434" spans="1:17">
      <c r="A434">
        <v>120</v>
      </c>
      <c r="B434">
        <f t="shared" si="111"/>
        <v>120</v>
      </c>
      <c r="C434">
        <v>5</v>
      </c>
      <c r="J434" s="1">
        <v>1</v>
      </c>
      <c r="P434" t="b">
        <f t="shared" si="112"/>
        <v>1</v>
      </c>
      <c r="Q434" t="b">
        <f t="shared" si="113"/>
        <v>1</v>
      </c>
    </row>
    <row r="435" spans="1:17">
      <c r="A435">
        <v>720</v>
      </c>
      <c r="B435">
        <f t="shared" si="111"/>
        <v>720</v>
      </c>
      <c r="C435">
        <v>6</v>
      </c>
      <c r="J435" s="1">
        <v>1</v>
      </c>
      <c r="P435" t="b">
        <f t="shared" si="112"/>
        <v>1</v>
      </c>
      <c r="Q435" t="b">
        <f t="shared" si="113"/>
        <v>1</v>
      </c>
    </row>
    <row r="436" spans="1:17">
      <c r="A436">
        <v>5040</v>
      </c>
      <c r="B436">
        <f t="shared" si="111"/>
        <v>5040</v>
      </c>
      <c r="C436">
        <v>7</v>
      </c>
      <c r="J436" s="1">
        <v>1</v>
      </c>
      <c r="P436" t="b">
        <f t="shared" si="112"/>
        <v>1</v>
      </c>
      <c r="Q436" t="b">
        <f t="shared" si="113"/>
        <v>1</v>
      </c>
    </row>
    <row r="437" spans="1:17">
      <c r="A437">
        <v>40320</v>
      </c>
      <c r="B437">
        <f t="shared" si="111"/>
        <v>40320</v>
      </c>
      <c r="C437">
        <v>8</v>
      </c>
      <c r="J437" s="1">
        <v>1</v>
      </c>
      <c r="P437" t="b">
        <f t="shared" si="112"/>
        <v>1</v>
      </c>
      <c r="Q437" t="b">
        <f t="shared" si="113"/>
        <v>1</v>
      </c>
    </row>
    <row r="438" spans="1:17">
      <c r="A438">
        <v>362880</v>
      </c>
      <c r="B438">
        <f t="shared" si="111"/>
        <v>362880</v>
      </c>
      <c r="C438">
        <v>9</v>
      </c>
      <c r="J438" s="1">
        <v>1</v>
      </c>
      <c r="P438" t="b">
        <f t="shared" si="112"/>
        <v>1</v>
      </c>
      <c r="Q438" t="b">
        <f t="shared" si="113"/>
        <v>1</v>
      </c>
    </row>
    <row r="439" spans="1:17">
      <c r="A439">
        <v>3628800</v>
      </c>
      <c r="B439">
        <f t="shared" si="111"/>
        <v>3628800</v>
      </c>
      <c r="C439">
        <v>10</v>
      </c>
      <c r="J439" s="1">
        <v>1</v>
      </c>
      <c r="P439" t="b">
        <f t="shared" si="112"/>
        <v>1</v>
      </c>
      <c r="Q439" t="b">
        <f t="shared" si="113"/>
        <v>1</v>
      </c>
    </row>
    <row r="440" spans="1:17">
      <c r="A440">
        <v>39916800</v>
      </c>
      <c r="B440">
        <f t="shared" si="111"/>
        <v>39916800</v>
      </c>
      <c r="C440">
        <v>11</v>
      </c>
      <c r="J440" s="1">
        <v>1</v>
      </c>
      <c r="P440" t="b">
        <f t="shared" si="112"/>
        <v>1</v>
      </c>
      <c r="Q440" t="b">
        <f t="shared" si="113"/>
        <v>1</v>
      </c>
    </row>
    <row r="441" spans="1:17">
      <c r="A441">
        <v>479001600</v>
      </c>
      <c r="B441">
        <f t="shared" si="111"/>
        <v>479001600</v>
      </c>
      <c r="C441">
        <v>12</v>
      </c>
      <c r="J441" s="1">
        <v>1</v>
      </c>
      <c r="P441" t="b">
        <f t="shared" si="112"/>
        <v>1</v>
      </c>
      <c r="Q441" t="b">
        <f t="shared" si="113"/>
        <v>1</v>
      </c>
    </row>
    <row r="442" spans="1:17">
      <c r="A442">
        <v>6227020800</v>
      </c>
      <c r="B442">
        <f t="shared" si="111"/>
        <v>6227020800</v>
      </c>
      <c r="C442">
        <v>13</v>
      </c>
      <c r="J442" s="1">
        <v>1</v>
      </c>
      <c r="N442" t="s">
        <v>48</v>
      </c>
      <c r="P442" t="b">
        <f t="shared" si="112"/>
        <v>1</v>
      </c>
      <c r="Q442" t="b">
        <f t="shared" si="113"/>
        <v>1</v>
      </c>
    </row>
    <row r="443" spans="1:17">
      <c r="A443">
        <v>87178291200</v>
      </c>
      <c r="B443">
        <f t="shared" si="111"/>
        <v>87178291200</v>
      </c>
      <c r="C443">
        <v>14</v>
      </c>
      <c r="J443" s="1">
        <v>1</v>
      </c>
      <c r="N443" t="s">
        <v>48</v>
      </c>
      <c r="P443" t="b">
        <f t="shared" si="112"/>
        <v>1</v>
      </c>
      <c r="Q443" t="b">
        <f t="shared" si="113"/>
        <v>1</v>
      </c>
    </row>
    <row r="444" spans="1:17">
      <c r="A444">
        <v>1307674368000</v>
      </c>
      <c r="B444">
        <f t="shared" si="111"/>
        <v>1307674368000</v>
      </c>
      <c r="C444">
        <v>15</v>
      </c>
      <c r="J444" s="1">
        <v>1</v>
      </c>
      <c r="N444" t="s">
        <v>48</v>
      </c>
      <c r="P444" t="b">
        <f t="shared" si="112"/>
        <v>1</v>
      </c>
      <c r="Q444" t="b">
        <f t="shared" si="113"/>
        <v>1</v>
      </c>
    </row>
    <row r="445" spans="1:17">
      <c r="A445">
        <v>2.43290200817664E+18</v>
      </c>
      <c r="B445">
        <f t="shared" si="111"/>
        <v>2.43290200817664E+18</v>
      </c>
      <c r="C445">
        <v>20</v>
      </c>
      <c r="J445" s="1">
        <v>1</v>
      </c>
      <c r="N445" t="s">
        <v>48</v>
      </c>
      <c r="P445" t="b">
        <f t="shared" si="112"/>
        <v>1</v>
      </c>
      <c r="Q445" t="b">
        <f t="shared" si="113"/>
        <v>1</v>
      </c>
    </row>
    <row r="446" spans="1:17">
      <c r="A446">
        <v>1</v>
      </c>
      <c r="B446">
        <f t="shared" si="111"/>
        <v>1</v>
      </c>
      <c r="C446">
        <v>1.1000000000000001</v>
      </c>
      <c r="J446" s="1">
        <v>1</v>
      </c>
      <c r="P446" t="b">
        <f t="shared" si="112"/>
        <v>1</v>
      </c>
      <c r="Q446" t="b">
        <f t="shared" si="113"/>
        <v>1</v>
      </c>
    </row>
    <row r="447" spans="1:17">
      <c r="A447">
        <v>1</v>
      </c>
      <c r="B447">
        <f t="shared" si="111"/>
        <v>1</v>
      </c>
      <c r="C447">
        <v>1.9</v>
      </c>
      <c r="J447" s="1">
        <v>1</v>
      </c>
      <c r="P447" t="b">
        <f t="shared" si="112"/>
        <v>1</v>
      </c>
      <c r="Q447" t="b">
        <f t="shared" si="113"/>
        <v>1</v>
      </c>
    </row>
    <row r="448" spans="1:17">
      <c r="A448">
        <v>2</v>
      </c>
      <c r="B448">
        <f t="shared" si="111"/>
        <v>2</v>
      </c>
      <c r="C448">
        <v>2.1</v>
      </c>
      <c r="J448" s="1">
        <v>1</v>
      </c>
      <c r="P448" t="b">
        <f t="shared" si="112"/>
        <v>1</v>
      </c>
      <c r="Q448" t="b">
        <f t="shared" si="113"/>
        <v>1</v>
      </c>
    </row>
    <row r="450" spans="1:17">
      <c r="A450">
        <v>1</v>
      </c>
      <c r="B450">
        <f t="shared" ref="B450:B465" si="114">COMBIN(C450,D450)</f>
        <v>1</v>
      </c>
      <c r="C450">
        <v>0</v>
      </c>
      <c r="D450">
        <v>0</v>
      </c>
      <c r="J450" s="1">
        <v>2</v>
      </c>
      <c r="K450" t="s">
        <v>49</v>
      </c>
      <c r="L450" t="s">
        <v>49</v>
      </c>
      <c r="P450" t="b">
        <f t="shared" ref="P450:P465" si="115">OR(ISBLANK(B450),IF(ISERROR(B450),ERROR.TYPE(B450)=IF(ISBLANK(M450),ERROR.TYPE(A450),ERROR.TYPE(M450)),IF(ISBLANK(M450),AND(NOT(ISBLANK(A450)),A450=B450),B450=M450)))</f>
        <v>1</v>
      </c>
      <c r="Q450" t="b">
        <f t="shared" ref="Q450:Q465" si="116">IF(ISBLANK(O450),IF(ISERROR(P450),FALSE,P450),O450)</f>
        <v>1</v>
      </c>
    </row>
    <row r="451" spans="1:17">
      <c r="A451">
        <v>1</v>
      </c>
      <c r="B451">
        <f t="shared" si="114"/>
        <v>1</v>
      </c>
      <c r="C451">
        <v>1</v>
      </c>
      <c r="D451">
        <v>0</v>
      </c>
      <c r="J451" s="1">
        <v>2</v>
      </c>
      <c r="P451" t="b">
        <f t="shared" si="115"/>
        <v>1</v>
      </c>
      <c r="Q451" t="b">
        <f t="shared" si="116"/>
        <v>1</v>
      </c>
    </row>
    <row r="452" spans="1:17">
      <c r="A452">
        <v>1</v>
      </c>
      <c r="B452">
        <f t="shared" si="114"/>
        <v>1</v>
      </c>
      <c r="C452">
        <v>1</v>
      </c>
      <c r="D452">
        <v>1</v>
      </c>
      <c r="J452" s="1">
        <v>2</v>
      </c>
      <c r="P452" t="b">
        <f t="shared" si="115"/>
        <v>1</v>
      </c>
      <c r="Q452" t="b">
        <f t="shared" si="116"/>
        <v>1</v>
      </c>
    </row>
    <row r="453" spans="1:17">
      <c r="A453">
        <v>1</v>
      </c>
      <c r="B453">
        <f t="shared" si="114"/>
        <v>1</v>
      </c>
      <c r="C453">
        <v>2</v>
      </c>
      <c r="D453">
        <v>0</v>
      </c>
      <c r="J453" s="1">
        <v>2</v>
      </c>
      <c r="P453" t="b">
        <f t="shared" si="115"/>
        <v>1</v>
      </c>
      <c r="Q453" t="b">
        <f t="shared" si="116"/>
        <v>1</v>
      </c>
    </row>
    <row r="454" spans="1:17">
      <c r="A454">
        <v>2</v>
      </c>
      <c r="B454">
        <f t="shared" si="114"/>
        <v>2</v>
      </c>
      <c r="C454">
        <v>2</v>
      </c>
      <c r="D454">
        <v>1</v>
      </c>
      <c r="J454" s="1">
        <v>2</v>
      </c>
      <c r="P454" t="b">
        <f t="shared" si="115"/>
        <v>1</v>
      </c>
      <c r="Q454" t="b">
        <f t="shared" si="116"/>
        <v>1</v>
      </c>
    </row>
    <row r="455" spans="1:17">
      <c r="A455">
        <v>1</v>
      </c>
      <c r="B455">
        <f t="shared" si="114"/>
        <v>1</v>
      </c>
      <c r="C455">
        <v>2</v>
      </c>
      <c r="D455">
        <v>2</v>
      </c>
      <c r="J455" s="1">
        <v>2</v>
      </c>
      <c r="P455" t="b">
        <f t="shared" si="115"/>
        <v>1</v>
      </c>
      <c r="Q455" t="b">
        <f t="shared" si="116"/>
        <v>1</v>
      </c>
    </row>
    <row r="456" spans="1:17">
      <c r="A456">
        <v>1</v>
      </c>
      <c r="B456">
        <f t="shared" si="114"/>
        <v>1</v>
      </c>
      <c r="C456">
        <v>3</v>
      </c>
      <c r="D456">
        <v>0</v>
      </c>
      <c r="J456" s="1">
        <v>2</v>
      </c>
      <c r="P456" t="b">
        <f t="shared" si="115"/>
        <v>1</v>
      </c>
      <c r="Q456" t="b">
        <f t="shared" si="116"/>
        <v>1</v>
      </c>
    </row>
    <row r="457" spans="1:17">
      <c r="A457">
        <v>3</v>
      </c>
      <c r="B457">
        <f t="shared" si="114"/>
        <v>3</v>
      </c>
      <c r="C457">
        <v>3</v>
      </c>
      <c r="D457">
        <v>1</v>
      </c>
      <c r="J457" s="1">
        <v>2</v>
      </c>
      <c r="P457" t="b">
        <f t="shared" si="115"/>
        <v>1</v>
      </c>
      <c r="Q457" t="b">
        <f t="shared" si="116"/>
        <v>1</v>
      </c>
    </row>
    <row r="458" spans="1:17">
      <c r="A458">
        <v>3</v>
      </c>
      <c r="B458">
        <f t="shared" si="114"/>
        <v>3</v>
      </c>
      <c r="C458">
        <v>3</v>
      </c>
      <c r="D458">
        <v>2</v>
      </c>
      <c r="J458" s="1">
        <v>2</v>
      </c>
      <c r="P458" t="b">
        <f t="shared" si="115"/>
        <v>1</v>
      </c>
      <c r="Q458" t="b">
        <f t="shared" si="116"/>
        <v>1</v>
      </c>
    </row>
    <row r="459" spans="1:17">
      <c r="A459">
        <v>1</v>
      </c>
      <c r="B459">
        <f t="shared" si="114"/>
        <v>1</v>
      </c>
      <c r="C459">
        <v>3</v>
      </c>
      <c r="D459">
        <v>3</v>
      </c>
      <c r="J459" s="1">
        <v>2</v>
      </c>
      <c r="P459" t="b">
        <f t="shared" si="115"/>
        <v>1</v>
      </c>
      <c r="Q459" t="b">
        <f t="shared" si="116"/>
        <v>1</v>
      </c>
    </row>
    <row r="460" spans="1:17">
      <c r="A460">
        <v>10</v>
      </c>
      <c r="B460">
        <f t="shared" si="114"/>
        <v>10</v>
      </c>
      <c r="C460">
        <v>10</v>
      </c>
      <c r="D460">
        <v>1</v>
      </c>
      <c r="J460" s="1">
        <v>2</v>
      </c>
      <c r="P460" t="b">
        <f t="shared" si="115"/>
        <v>1</v>
      </c>
      <c r="Q460" t="b">
        <f t="shared" si="116"/>
        <v>1</v>
      </c>
    </row>
    <row r="461" spans="1:17">
      <c r="A461">
        <v>252</v>
      </c>
      <c r="B461">
        <f t="shared" si="114"/>
        <v>252</v>
      </c>
      <c r="C461">
        <v>10</v>
      </c>
      <c r="D461">
        <v>5</v>
      </c>
      <c r="J461" s="1">
        <v>2</v>
      </c>
      <c r="P461" t="b">
        <f t="shared" si="115"/>
        <v>1</v>
      </c>
      <c r="Q461" t="b">
        <f t="shared" si="116"/>
        <v>1</v>
      </c>
    </row>
    <row r="462" spans="1:17">
      <c r="A462">
        <v>120</v>
      </c>
      <c r="B462">
        <f t="shared" si="114"/>
        <v>120</v>
      </c>
      <c r="C462">
        <v>10</v>
      </c>
      <c r="D462">
        <v>7</v>
      </c>
      <c r="J462" s="1">
        <v>2</v>
      </c>
      <c r="P462" t="b">
        <f t="shared" si="115"/>
        <v>1</v>
      </c>
      <c r="Q462" t="b">
        <f t="shared" si="116"/>
        <v>1</v>
      </c>
    </row>
    <row r="463" spans="1:17">
      <c r="A463" t="s">
        <v>51</v>
      </c>
      <c r="B463" t="e">
        <f t="shared" si="114"/>
        <v>#NUM!</v>
      </c>
      <c r="C463">
        <v>0</v>
      </c>
      <c r="D463">
        <v>1</v>
      </c>
      <c r="J463" s="1">
        <v>2</v>
      </c>
      <c r="M463" t="e">
        <v>#NUM!</v>
      </c>
      <c r="P463" t="b">
        <f t="shared" si="115"/>
        <v>1</v>
      </c>
      <c r="Q463" t="b">
        <f t="shared" si="116"/>
        <v>1</v>
      </c>
    </row>
    <row r="464" spans="1:17">
      <c r="A464" t="s">
        <v>51</v>
      </c>
      <c r="B464" t="e">
        <f t="shared" si="114"/>
        <v>#NUM!</v>
      </c>
      <c r="C464">
        <v>1</v>
      </c>
      <c r="D464">
        <v>-1</v>
      </c>
      <c r="J464" s="1">
        <v>2</v>
      </c>
      <c r="M464" t="e">
        <v>#NUM!</v>
      </c>
      <c r="P464" t="b">
        <f t="shared" si="115"/>
        <v>1</v>
      </c>
      <c r="Q464" t="b">
        <f t="shared" si="116"/>
        <v>1</v>
      </c>
    </row>
    <row r="465" spans="1:17">
      <c r="A465" t="s">
        <v>51</v>
      </c>
      <c r="B465" t="e">
        <f t="shared" si="114"/>
        <v>#NUM!</v>
      </c>
      <c r="C465">
        <v>-1</v>
      </c>
      <c r="D465">
        <v>1</v>
      </c>
      <c r="J465" s="1">
        <v>2</v>
      </c>
      <c r="M465" t="e">
        <v>#NUM!</v>
      </c>
      <c r="P465" t="b">
        <f t="shared" si="115"/>
        <v>1</v>
      </c>
      <c r="Q465" t="b">
        <f t="shared" si="116"/>
        <v>1</v>
      </c>
    </row>
  </sheetData>
  <phoneticPr fontId="0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ABSChecks</vt:lpstr>
      <vt:lpstr>ABSRange</vt:lpstr>
      <vt:lpstr>COMBINErrors</vt:lpstr>
      <vt:lpstr>COMBINRange</vt:lpstr>
      <vt:lpstr>HeaderRange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2008-06-05T15:53:07Z</dcterms:modified>
</cp:coreProperties>
</file>