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4460" windowHeight="11640"/>
  </bookViews>
  <sheets>
    <sheet name="Sheet1" sheetId="1" r:id="rId1"/>
  </sheets>
  <definedNames>
    <definedName name="_xlnm.Print_Area" localSheetId="0">Sheet1!$1:$1048576</definedName>
    <definedName name="_xlnm.Sheet_Title" localSheetId="0">"Sheet1"</definedName>
  </definedNames>
  <calcPr calcId="124519" fullCalcOnLoad="1"/>
</workbook>
</file>

<file path=xl/calcChain.xml><?xml version="1.0" encoding="utf-8"?>
<calcChain xmlns="http://schemas.openxmlformats.org/spreadsheetml/2006/main">
  <c r="D26" i="1"/>
  <c r="B26"/>
  <c r="O26"/>
  <c r="D27"/>
  <c r="B27"/>
  <c r="O27"/>
  <c r="D28"/>
  <c r="B28"/>
  <c r="O28"/>
  <c r="D29"/>
  <c r="B29"/>
  <c r="O29"/>
  <c r="D30"/>
  <c r="B30"/>
  <c r="O30"/>
  <c r="D31"/>
  <c r="B31"/>
  <c r="O31"/>
  <c r="D32"/>
  <c r="B32"/>
  <c r="O32"/>
  <c r="D33"/>
  <c r="B33"/>
  <c r="O33"/>
  <c r="D34"/>
  <c r="B34"/>
  <c r="O34"/>
  <c r="D35"/>
  <c r="B35"/>
  <c r="O35"/>
  <c r="D36"/>
  <c r="B36"/>
  <c r="O36"/>
  <c r="D37"/>
  <c r="B37"/>
  <c r="O37"/>
  <c r="D38"/>
  <c r="B38"/>
  <c r="O38"/>
  <c r="D39"/>
  <c r="B39"/>
  <c r="O39"/>
  <c r="D40"/>
  <c r="B40"/>
  <c r="O40"/>
  <c r="D41"/>
  <c r="B41"/>
  <c r="O41"/>
  <c r="D42"/>
  <c r="B42"/>
  <c r="O42"/>
  <c r="D43"/>
  <c r="B43"/>
  <c r="O43"/>
  <c r="D44"/>
  <c r="B44"/>
  <c r="O44"/>
  <c r="D45"/>
  <c r="B45"/>
  <c r="O45"/>
  <c r="D46"/>
  <c r="B46"/>
  <c r="O46"/>
  <c r="D47"/>
  <c r="B47"/>
  <c r="O47"/>
  <c r="D48"/>
  <c r="B48"/>
  <c r="O48"/>
  <c r="D49"/>
  <c r="B49"/>
  <c r="O49"/>
  <c r="D25"/>
  <c r="B25"/>
  <c r="O25"/>
  <c r="B12"/>
  <c r="O12"/>
  <c r="B11"/>
  <c r="O11"/>
  <c r="B10"/>
  <c r="O10"/>
  <c r="B9"/>
  <c r="O9"/>
  <c r="B8"/>
  <c r="O8"/>
  <c r="B7"/>
  <c r="O7"/>
  <c r="B6"/>
  <c r="O6"/>
  <c r="B5"/>
  <c r="O5"/>
  <c r="B4"/>
  <c r="O4"/>
  <c r="B3"/>
  <c r="O3"/>
  <c r="D108"/>
  <c r="B108"/>
  <c r="P108"/>
  <c r="Q108"/>
  <c r="D107"/>
  <c r="B107"/>
  <c r="P107"/>
  <c r="Q107"/>
  <c r="D106"/>
  <c r="B106"/>
  <c r="P106"/>
  <c r="Q106"/>
  <c r="D105"/>
  <c r="B105"/>
  <c r="P105"/>
  <c r="Q105"/>
  <c r="D104"/>
  <c r="B104"/>
  <c r="P104"/>
  <c r="Q104"/>
  <c r="D103"/>
  <c r="B103"/>
  <c r="P103"/>
  <c r="Q103"/>
  <c r="D102"/>
  <c r="B102"/>
  <c r="P102"/>
  <c r="Q102"/>
  <c r="D101"/>
  <c r="B101"/>
  <c r="P101"/>
  <c r="Q101"/>
  <c r="D100"/>
  <c r="B100"/>
  <c r="P100"/>
  <c r="Q100"/>
  <c r="D99"/>
  <c r="B99"/>
  <c r="P99"/>
  <c r="Q99"/>
  <c r="D98"/>
  <c r="B98"/>
  <c r="P98"/>
  <c r="Q98"/>
  <c r="D97"/>
  <c r="B97"/>
  <c r="P97"/>
  <c r="Q97"/>
  <c r="D96"/>
  <c r="B96"/>
  <c r="P96"/>
  <c r="Q96"/>
  <c r="D95"/>
  <c r="B95"/>
  <c r="P95"/>
  <c r="Q95"/>
  <c r="D94"/>
  <c r="B94"/>
  <c r="P94"/>
  <c r="Q94"/>
  <c r="D93"/>
  <c r="B93"/>
  <c r="P93"/>
  <c r="Q93"/>
  <c r="D92"/>
  <c r="B92"/>
  <c r="P92"/>
  <c r="Q92"/>
  <c r="D91"/>
  <c r="B91"/>
  <c r="P91"/>
  <c r="Q91"/>
  <c r="D90"/>
  <c r="B90"/>
  <c r="P90"/>
  <c r="Q90"/>
  <c r="D89"/>
  <c r="B89"/>
  <c r="P89"/>
  <c r="Q89"/>
  <c r="D88"/>
  <c r="B88"/>
  <c r="P88"/>
  <c r="Q88"/>
  <c r="B86"/>
  <c r="P86"/>
  <c r="Q86"/>
  <c r="B85"/>
  <c r="P85"/>
  <c r="Q85"/>
  <c r="B84"/>
  <c r="P84"/>
  <c r="Q84"/>
  <c r="B83"/>
  <c r="P83"/>
  <c r="Q83"/>
  <c r="B82"/>
  <c r="P82"/>
  <c r="Q82"/>
  <c r="B81"/>
  <c r="P81"/>
  <c r="Q81"/>
  <c r="B80"/>
  <c r="P80"/>
  <c r="Q80"/>
  <c r="B79"/>
  <c r="P79"/>
  <c r="Q79"/>
  <c r="B78"/>
  <c r="P78"/>
  <c r="Q78"/>
  <c r="B77"/>
  <c r="P77"/>
  <c r="Q77"/>
  <c r="D75"/>
  <c r="B75"/>
  <c r="P75"/>
  <c r="Q75"/>
  <c r="D74"/>
  <c r="B74"/>
  <c r="P74"/>
  <c r="Q74"/>
  <c r="D73"/>
  <c r="B73"/>
  <c r="P73"/>
  <c r="Q73"/>
  <c r="D72"/>
  <c r="B72"/>
  <c r="P72"/>
  <c r="Q72"/>
  <c r="D71"/>
  <c r="B71"/>
  <c r="P71"/>
  <c r="Q71"/>
  <c r="D70"/>
  <c r="B70"/>
  <c r="P70"/>
  <c r="Q70"/>
  <c r="D69"/>
  <c r="B69"/>
  <c r="P69"/>
  <c r="Q69"/>
  <c r="D68"/>
  <c r="B68"/>
  <c r="P68"/>
  <c r="Q68"/>
  <c r="D67"/>
  <c r="B67"/>
  <c r="P67"/>
  <c r="Q67"/>
  <c r="D66"/>
  <c r="B66"/>
  <c r="P66"/>
  <c r="Q66"/>
  <c r="D65"/>
  <c r="B65"/>
  <c r="P65"/>
  <c r="Q65"/>
  <c r="D64"/>
  <c r="B64"/>
  <c r="P64"/>
  <c r="Q64"/>
  <c r="D63"/>
  <c r="B63"/>
  <c r="P63"/>
  <c r="Q63"/>
  <c r="D62"/>
  <c r="B62"/>
  <c r="P62"/>
  <c r="Q62"/>
  <c r="D61"/>
  <c r="B61"/>
  <c r="P61"/>
  <c r="Q61"/>
  <c r="D60"/>
  <c r="B60"/>
  <c r="P60"/>
  <c r="Q60"/>
  <c r="D59"/>
  <c r="B59"/>
  <c r="P59"/>
  <c r="Q59"/>
  <c r="D58"/>
  <c r="B58"/>
  <c r="P58"/>
  <c r="Q58"/>
  <c r="D57"/>
  <c r="B57"/>
  <c r="P57"/>
  <c r="Q57"/>
  <c r="D56"/>
  <c r="B56"/>
  <c r="P56"/>
  <c r="Q56"/>
  <c r="D55"/>
  <c r="B55"/>
  <c r="P55"/>
  <c r="Q55"/>
  <c r="D54"/>
  <c r="B54"/>
  <c r="P54"/>
  <c r="Q54"/>
  <c r="D53"/>
  <c r="B53"/>
  <c r="P53"/>
  <c r="Q53"/>
  <c r="D52"/>
  <c r="B52"/>
  <c r="P52"/>
  <c r="Q52"/>
  <c r="D51"/>
  <c r="B51"/>
  <c r="P51"/>
  <c r="Q51"/>
  <c r="Q49"/>
  <c r="P49"/>
  <c r="Q48"/>
  <c r="P48"/>
  <c r="Q47"/>
  <c r="P47"/>
  <c r="Q46"/>
  <c r="P46"/>
  <c r="Q45"/>
  <c r="P45"/>
  <c r="Q44"/>
  <c r="P44"/>
  <c r="Q43"/>
  <c r="P43"/>
  <c r="Q42"/>
  <c r="P42"/>
  <c r="Q41"/>
  <c r="P41"/>
  <c r="Q40"/>
  <c r="P40"/>
  <c r="Q39"/>
  <c r="P39"/>
  <c r="Q38"/>
  <c r="P38"/>
  <c r="Q37"/>
  <c r="P37"/>
  <c r="Q36"/>
  <c r="P36"/>
  <c r="Q35"/>
  <c r="P35"/>
  <c r="Q34"/>
  <c r="P34"/>
  <c r="Q33"/>
  <c r="P33"/>
  <c r="Q32"/>
  <c r="P32"/>
  <c r="Q31"/>
  <c r="P31"/>
  <c r="Q30"/>
  <c r="P30"/>
  <c r="Q29"/>
  <c r="P29"/>
  <c r="Q28"/>
  <c r="P28"/>
  <c r="Q27"/>
  <c r="P27"/>
  <c r="Q26"/>
  <c r="P26"/>
  <c r="Q25"/>
  <c r="P25"/>
  <c r="B23"/>
  <c r="P23"/>
  <c r="Q23"/>
  <c r="B22"/>
  <c r="P22"/>
  <c r="Q22"/>
  <c r="B21"/>
  <c r="P21"/>
  <c r="Q21"/>
  <c r="B20"/>
  <c r="P20"/>
  <c r="Q20"/>
  <c r="B19"/>
  <c r="P19"/>
  <c r="Q19"/>
  <c r="B18"/>
  <c r="P18"/>
  <c r="Q18"/>
  <c r="B17"/>
  <c r="P17"/>
  <c r="Q17"/>
  <c r="B16"/>
  <c r="P16"/>
  <c r="Q16"/>
  <c r="B15"/>
  <c r="P15"/>
  <c r="Q15"/>
  <c r="B14"/>
  <c r="P14"/>
  <c r="Q14"/>
  <c r="Q12"/>
  <c r="P12"/>
  <c r="Q11"/>
  <c r="P11"/>
  <c r="Q10"/>
  <c r="P10"/>
  <c r="Q9"/>
  <c r="P9"/>
  <c r="Q8"/>
  <c r="P8"/>
  <c r="Q7"/>
  <c r="P7"/>
  <c r="Q6"/>
  <c r="P6"/>
  <c r="Q5"/>
  <c r="P5"/>
  <c r="Q4"/>
  <c r="P4"/>
  <c r="Q3"/>
  <c r="P3"/>
  <c r="B2"/>
  <c r="P2"/>
  <c r="Q2"/>
  <c r="Q1" s="1"/>
  <c r="A1" s="1"/>
</calcChain>
</file>

<file path=xl/sharedStrings.xml><?xml version="1.0" encoding="utf-8"?>
<sst xmlns="http://schemas.openxmlformats.org/spreadsheetml/2006/main" count="193" uniqueCount="94">
  <si>
    <t>Actual</t>
  </si>
  <si>
    <t>Inputs</t>
  </si>
  <si>
    <t># of Inputs</t>
  </si>
  <si>
    <t>Name</t>
  </si>
  <si>
    <t>Highlight</t>
  </si>
  <si>
    <t>Excel says</t>
  </si>
  <si>
    <t>Skip for</t>
  </si>
  <si>
    <t>Text</t>
  </si>
  <si>
    <t>Reference to other string</t>
  </si>
  <si>
    <t>Numbers as returned by String valued outputs</t>
  </si>
  <si>
    <t>Booleans are treated as 0/1!</t>
  </si>
  <si>
    <t>0</t>
  </si>
  <si>
    <t>Date format is not respected!</t>
  </si>
  <si>
    <t>Zero is 0</t>
  </si>
  <si>
    <t>Zero</t>
  </si>
  <si>
    <t>Value conversion with concatenation</t>
  </si>
  <si>
    <t>Fraction is 12345,6789</t>
  </si>
  <si>
    <t>Fraction</t>
  </si>
  <si>
    <t>Exponent is 1200000</t>
  </si>
  <si>
    <t>Exponent</t>
  </si>
  <si>
    <t>Integer is 123456789</t>
  </si>
  <si>
    <t>Integer</t>
  </si>
  <si>
    <t>Percent is 0,1</t>
  </si>
  <si>
    <t>Percent</t>
  </si>
  <si>
    <t>Bool is 1</t>
  </si>
  <si>
    <t>Bool is TRUE</t>
  </si>
  <si>
    <t>Bool is 0</t>
  </si>
  <si>
    <t>Bool is FALSE</t>
  </si>
  <si>
    <t>Date is 38032</t>
  </si>
  <si>
    <t>Excel converts date as number too!</t>
  </si>
  <si>
    <t>Plain vs. scientific format with String valued outputs</t>
  </si>
  <si>
    <t>xx</t>
  </si>
  <si>
    <t>long</t>
  </si>
  <si>
    <t>long jre14</t>
  </si>
  <si>
    <t>Str 12</t>
  </si>
  <si>
    <t>Plain vs. scientific format with &amp;</t>
  </si>
  <si>
    <t>&amp;</t>
  </si>
  <si>
    <t>Str 120</t>
  </si>
  <si>
    <t>Str 1200</t>
  </si>
  <si>
    <t>Str 12000</t>
  </si>
  <si>
    <t>Str 120000</t>
  </si>
  <si>
    <t>Str 1200000</t>
  </si>
  <si>
    <t>Str 12000000</t>
  </si>
  <si>
    <t>Str 120000000</t>
  </si>
  <si>
    <t>Str 1200000000</t>
  </si>
  <si>
    <t>Str 12000000000</t>
  </si>
  <si>
    <t>Str 120000000000</t>
  </si>
  <si>
    <t>Str 1200000000000</t>
  </si>
  <si>
    <t>Str 12000000000000</t>
  </si>
  <si>
    <t>Str 120000000000000</t>
  </si>
  <si>
    <t>Str 1200000000000000</t>
  </si>
  <si>
    <t>Str 12000000000000000</t>
  </si>
  <si>
    <t>Str 120000000000000000</t>
  </si>
  <si>
    <t>Str 1200000000000000000</t>
  </si>
  <si>
    <t>Str 12000000000000000000</t>
  </si>
  <si>
    <t>Str 1,2E+20</t>
  </si>
  <si>
    <t>Str 1,2E+21</t>
  </si>
  <si>
    <t>Str 12340000000000000000</t>
  </si>
  <si>
    <t>Str 1,234E+20</t>
  </si>
  <si>
    <t>Str -12340000000000000000</t>
  </si>
  <si>
    <t>Str -1,234E+20</t>
  </si>
  <si>
    <t>Exponent is 12000000000</t>
  </si>
  <si>
    <t>Plain vs. scientific format</t>
  </si>
  <si>
    <t>12</t>
  </si>
  <si>
    <t>120</t>
  </si>
  <si>
    <t>1200</t>
  </si>
  <si>
    <t>12000</t>
  </si>
  <si>
    <t>120000</t>
  </si>
  <si>
    <t>1200000</t>
  </si>
  <si>
    <t>12000000</t>
  </si>
  <si>
    <t>120000000</t>
  </si>
  <si>
    <t>1200000000</t>
  </si>
  <si>
    <t>12000000000</t>
  </si>
  <si>
    <t>120000000000</t>
  </si>
  <si>
    <t>1200000000000</t>
  </si>
  <si>
    <t>12000000000000</t>
  </si>
  <si>
    <t>120000000000000</t>
  </si>
  <si>
    <t>1200000000000000</t>
  </si>
  <si>
    <t>12000000000000000</t>
  </si>
  <si>
    <t>120000000000000000</t>
  </si>
  <si>
    <t>1200000000000000000</t>
  </si>
  <si>
    <t>12000000000000000000</t>
  </si>
  <si>
    <t>1,2E+21</t>
  </si>
  <si>
    <t>1,2E+20</t>
  </si>
  <si>
    <t>12340000000000000000</t>
  </si>
  <si>
    <t>1,234E+20</t>
  </si>
  <si>
    <t>-12340000000000000000</t>
  </si>
  <si>
    <t>-1,234E+20</t>
  </si>
  <si>
    <t>Custom check</t>
  </si>
  <si>
    <t>12345,6789</t>
  </si>
  <si>
    <t>123456789</t>
  </si>
  <si>
    <t>0,1</t>
  </si>
  <si>
    <t>1</t>
  </si>
  <si>
    <t>38032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</si>
</sst>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10"/>
      <name val="Verdana"/>
    </font>
    <font>
      <i/>
      <sz val="10"/>
      <name val="Verdana"/>
    </font>
    <font>
      <u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/>
    <xf numFmtId="11" fontId="1" fillId="0" borderId="0" xfId="0" applyNumberFormat="1" applyFont="1" applyFill="1" applyBorder="1" applyAlignment="1" applyProtection="1"/>
    <xf numFmtId="9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14" fontId="0" fillId="0" borderId="0" xfId="0" applyNumberFormat="1"/>
    <xf numFmtId="0" fontId="0" fillId="0" borderId="0" xfId="0" quotePrefix="1"/>
    <xf numFmtId="0" fontId="3" fillId="0" borderId="0" xfId="0" applyFont="1" applyAlignment="1">
      <alignment vertical="center"/>
    </xf>
    <xf numFmtId="49" fontId="1" fillId="0" borderId="0" xfId="0" quotePrefix="1" applyNumberFormat="1" applyFont="1" applyFill="1" applyBorder="1" applyAlignment="1" applyProtection="1"/>
  </cellXfs>
  <cellStyles count="1">
    <cellStyle name="Normal" xfId="0" builtinId="0"/>
  </cellStyles>
  <dxfs count="4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108"/>
  <sheetViews>
    <sheetView tabSelected="1" zoomScaleSheetLayoutView="1" workbookViewId="0">
      <selection sqref="A1:IV1"/>
    </sheetView>
  </sheetViews>
  <sheetFormatPr defaultColWidth="9" defaultRowHeight="12.75"/>
  <cols>
    <col min="1" max="2" width="25.375" bestFit="1" customWidth="1"/>
    <col min="3" max="3" width="10.875" bestFit="1" customWidth="1"/>
    <col min="4" max="4" width="11.875" bestFit="1" customWidth="1"/>
    <col min="5" max="9" width="6.125" customWidth="1"/>
    <col min="10" max="10" width="10.25" style="1" bestFit="1" customWidth="1"/>
    <col min="11" max="11" width="45.375" bestFit="1" customWidth="1"/>
    <col min="12" max="12" width="7.875" bestFit="1" customWidth="1"/>
    <col min="13" max="13" width="11.875" bestFit="1" customWidth="1"/>
  </cols>
  <sheetData>
    <row r="1" spans="1:17" s="8" customFormat="1" ht="25.5" customHeight="1">
      <c r="A1" s="8" t="str">
        <f>IF( Q1, "Expected", "FAILED!" )</f>
        <v>Expected</v>
      </c>
      <c r="B1" s="8" t="s">
        <v>0</v>
      </c>
      <c r="C1" s="8" t="s">
        <v>1</v>
      </c>
      <c r="J1" s="8" t="s">
        <v>2</v>
      </c>
      <c r="K1" s="8" t="s">
        <v>3</v>
      </c>
      <c r="L1" s="8" t="s">
        <v>4</v>
      </c>
      <c r="M1" s="8" t="s">
        <v>5</v>
      </c>
      <c r="N1" s="8" t="s">
        <v>6</v>
      </c>
      <c r="O1" s="8" t="s">
        <v>88</v>
      </c>
      <c r="Q1" s="8" t="b">
        <f>AND( Q2:Q10000 )</f>
        <v>1</v>
      </c>
    </row>
    <row r="2" spans="1:17">
      <c r="A2" s="2" t="s">
        <v>7</v>
      </c>
      <c r="B2" t="str">
        <f t="shared" ref="B2:B9" si="0">C2</f>
        <v>Text</v>
      </c>
      <c r="C2" t="s">
        <v>7</v>
      </c>
      <c r="J2" s="1">
        <v>1</v>
      </c>
      <c r="K2" t="s">
        <v>8</v>
      </c>
      <c r="P2" t="b">
        <f t="shared" ref="P2:P12" si="1">OR(ISBLANK(B2),IF(ISERROR(B2),ERROR.TYPE(B2)=IF(ISBLANK(M2),ERROR.TYPE(A2),ERROR.TYPE(M2)),IF(ISBLANK(M2),AND(NOT(ISBLANK(A2)),A2=B2),B2=M2)))</f>
        <v>1</v>
      </c>
      <c r="Q2" t="b">
        <f t="shared" ref="Q2:Q12" si="2">IF(ISBLANK(O2),IF(ISERROR(P2),FALSE,P2),O2)</f>
        <v>1</v>
      </c>
    </row>
    <row r="3" spans="1:17">
      <c r="A3" s="9" t="s">
        <v>11</v>
      </c>
      <c r="B3">
        <f t="shared" si="0"/>
        <v>0</v>
      </c>
      <c r="C3">
        <v>0</v>
      </c>
      <c r="J3" s="1">
        <v>1</v>
      </c>
      <c r="K3" t="s">
        <v>9</v>
      </c>
      <c r="O3" t="b">
        <f>AND(ISTEXT(A3),A3=""&amp;B3)</f>
        <v>1</v>
      </c>
      <c r="P3" t="b">
        <f t="shared" si="1"/>
        <v>0</v>
      </c>
      <c r="Q3" t="b">
        <f t="shared" si="2"/>
        <v>1</v>
      </c>
    </row>
    <row r="4" spans="1:17">
      <c r="A4" s="9" t="s">
        <v>89</v>
      </c>
      <c r="B4">
        <f t="shared" si="0"/>
        <v>12345.678900000001</v>
      </c>
      <c r="C4">
        <v>12345.678900000001</v>
      </c>
      <c r="J4" s="1">
        <v>1</v>
      </c>
      <c r="O4" t="b">
        <f>AND(ISTEXT(A4),A4=""&amp;B4)</f>
        <v>1</v>
      </c>
      <c r="P4" t="b">
        <f t="shared" si="1"/>
        <v>0</v>
      </c>
      <c r="Q4" t="b">
        <f t="shared" si="2"/>
        <v>1</v>
      </c>
    </row>
    <row r="5" spans="1:17">
      <c r="A5" s="9" t="s">
        <v>68</v>
      </c>
      <c r="B5">
        <f t="shared" si="0"/>
        <v>1200000</v>
      </c>
      <c r="C5" s="3">
        <v>1200000</v>
      </c>
      <c r="D5" s="3"/>
      <c r="J5" s="1">
        <v>1</v>
      </c>
      <c r="O5" t="b">
        <f>AND(ISTEXT(A5),A5=""&amp;B5)</f>
        <v>1</v>
      </c>
      <c r="P5" t="b">
        <f t="shared" si="1"/>
        <v>0</v>
      </c>
      <c r="Q5" t="b">
        <f t="shared" si="2"/>
        <v>1</v>
      </c>
    </row>
    <row r="6" spans="1:17">
      <c r="A6" s="9" t="s">
        <v>90</v>
      </c>
      <c r="B6">
        <f t="shared" si="0"/>
        <v>123456789</v>
      </c>
      <c r="C6">
        <v>123456789</v>
      </c>
      <c r="J6" s="1">
        <v>1</v>
      </c>
      <c r="O6" t="b">
        <f>AND(ISTEXT(A6),A6=""&amp;B6)</f>
        <v>1</v>
      </c>
      <c r="P6" t="b">
        <f t="shared" si="1"/>
        <v>0</v>
      </c>
      <c r="Q6" t="b">
        <f t="shared" si="2"/>
        <v>1</v>
      </c>
    </row>
    <row r="7" spans="1:17">
      <c r="A7" s="9" t="s">
        <v>91</v>
      </c>
      <c r="B7">
        <f t="shared" si="0"/>
        <v>0.1</v>
      </c>
      <c r="C7" s="4">
        <v>0.1</v>
      </c>
      <c r="D7" s="4"/>
      <c r="J7" s="1">
        <v>1</v>
      </c>
      <c r="O7" t="b">
        <f>AND(ISTEXT(A7),A7=""&amp;B7)</f>
        <v>1</v>
      </c>
      <c r="P7" t="b">
        <f t="shared" si="1"/>
        <v>0</v>
      </c>
      <c r="Q7" t="b">
        <f t="shared" si="2"/>
        <v>1</v>
      </c>
    </row>
    <row r="8" spans="1:17">
      <c r="A8" s="9" t="s">
        <v>92</v>
      </c>
      <c r="B8" t="b">
        <f t="shared" si="0"/>
        <v>1</v>
      </c>
      <c r="C8" t="b">
        <v>1</v>
      </c>
      <c r="J8" s="1">
        <v>1</v>
      </c>
      <c r="K8" t="s">
        <v>10</v>
      </c>
      <c r="M8" t="b">
        <v>1</v>
      </c>
      <c r="O8" t="b">
        <f>AND(ISTEXT(A8),A8=""&amp;(0+B8))</f>
        <v>1</v>
      </c>
      <c r="P8" t="b">
        <f t="shared" si="1"/>
        <v>1</v>
      </c>
      <c r="Q8" t="b">
        <f t="shared" si="2"/>
        <v>1</v>
      </c>
    </row>
    <row r="9" spans="1:17">
      <c r="A9" s="2" t="s">
        <v>11</v>
      </c>
      <c r="B9" t="b">
        <f t="shared" si="0"/>
        <v>0</v>
      </c>
      <c r="C9" t="b">
        <v>0</v>
      </c>
      <c r="J9" s="1">
        <v>1</v>
      </c>
      <c r="M9" t="b">
        <v>0</v>
      </c>
      <c r="O9" t="b">
        <f>AND(ISTEXT(A9),A9=""&amp;(0+B9))</f>
        <v>1</v>
      </c>
      <c r="P9" t="b">
        <f t="shared" si="1"/>
        <v>1</v>
      </c>
      <c r="Q9" t="b">
        <f t="shared" si="2"/>
        <v>1</v>
      </c>
    </row>
    <row r="10" spans="1:17">
      <c r="A10" s="9" t="s">
        <v>92</v>
      </c>
      <c r="B10" t="b">
        <f>C10=D10</f>
        <v>1</v>
      </c>
      <c r="C10">
        <v>1</v>
      </c>
      <c r="D10">
        <v>1</v>
      </c>
      <c r="J10" s="1">
        <v>2</v>
      </c>
      <c r="M10" t="b">
        <v>1</v>
      </c>
      <c r="O10" t="b">
        <f>AND(ISTEXT(A10),A10=""&amp;(0+B10))</f>
        <v>1</v>
      </c>
      <c r="P10" t="b">
        <f t="shared" si="1"/>
        <v>1</v>
      </c>
      <c r="Q10" t="b">
        <f t="shared" si="2"/>
        <v>1</v>
      </c>
    </row>
    <row r="11" spans="1:17">
      <c r="A11" s="2" t="s">
        <v>11</v>
      </c>
      <c r="B11" t="b">
        <f>C11=D11</f>
        <v>0</v>
      </c>
      <c r="C11">
        <v>1</v>
      </c>
      <c r="D11">
        <v>2</v>
      </c>
      <c r="J11" s="1">
        <v>2</v>
      </c>
      <c r="M11" t="b">
        <v>0</v>
      </c>
      <c r="O11" t="b">
        <f>AND(ISTEXT(A11),A11=""&amp;(0+B11))</f>
        <v>1</v>
      </c>
      <c r="P11" t="b">
        <f t="shared" si="1"/>
        <v>1</v>
      </c>
      <c r="Q11" t="b">
        <f t="shared" si="2"/>
        <v>1</v>
      </c>
    </row>
    <row r="12" spans="1:17">
      <c r="A12" s="9" t="s">
        <v>93</v>
      </c>
      <c r="B12" s="6">
        <f>C12</f>
        <v>38032</v>
      </c>
      <c r="C12" s="5">
        <v>38032</v>
      </c>
      <c r="J12" s="1">
        <v>1</v>
      </c>
      <c r="K12" t="s">
        <v>12</v>
      </c>
      <c r="M12" s="6">
        <v>38032</v>
      </c>
      <c r="O12" t="b">
        <f>AND(ISTEXT(A12),A12=""&amp;B12)</f>
        <v>1</v>
      </c>
      <c r="P12" t="b">
        <f t="shared" si="1"/>
        <v>1</v>
      </c>
      <c r="Q12" t="b">
        <f t="shared" si="2"/>
        <v>1</v>
      </c>
    </row>
    <row r="14" spans="1:17">
      <c r="A14" t="s">
        <v>13</v>
      </c>
      <c r="B14" t="str">
        <f>C14&amp;" is "&amp;D14</f>
        <v>Zero is 0</v>
      </c>
      <c r="C14" t="s">
        <v>14</v>
      </c>
      <c r="D14">
        <v>0</v>
      </c>
      <c r="J14" s="1">
        <v>2</v>
      </c>
      <c r="K14" t="s">
        <v>15</v>
      </c>
      <c r="P14" t="b">
        <f t="shared" ref="P14:P23" si="3">OR(ISBLANK(B14),IF(ISERROR(B14),ERROR.TYPE(B14)=IF(ISBLANK(M14),ERROR.TYPE(A14),ERROR.TYPE(M14)),IF(ISBLANK(M14),AND(NOT(ISBLANK(A14)),A14=B14),B14=M14)))</f>
        <v>1</v>
      </c>
      <c r="Q14" t="b">
        <f t="shared" ref="Q14:Q23" si="4">IF(ISBLANK(O14),IF(ISERROR(P14),FALSE,P14),O14)</f>
        <v>1</v>
      </c>
    </row>
    <row r="15" spans="1:17">
      <c r="A15" t="s">
        <v>16</v>
      </c>
      <c r="B15" t="str">
        <f>C15&amp;" is "&amp;D15</f>
        <v>Fraction is 12345,6789</v>
      </c>
      <c r="C15" t="s">
        <v>17</v>
      </c>
      <c r="D15">
        <v>12345.678900000001</v>
      </c>
      <c r="J15" s="1">
        <v>2</v>
      </c>
      <c r="P15" t="b">
        <f t="shared" si="3"/>
        <v>1</v>
      </c>
      <c r="Q15" t="b">
        <f t="shared" si="4"/>
        <v>1</v>
      </c>
    </row>
    <row r="16" spans="1:17">
      <c r="A16" t="s">
        <v>18</v>
      </c>
      <c r="B16" t="str">
        <f>C16&amp;" is "&amp;D16</f>
        <v>Exponent is 1200000</v>
      </c>
      <c r="C16" t="s">
        <v>19</v>
      </c>
      <c r="D16" s="3">
        <v>1200000</v>
      </c>
      <c r="J16" s="1">
        <v>2</v>
      </c>
      <c r="P16" t="b">
        <f t="shared" si="3"/>
        <v>1</v>
      </c>
      <c r="Q16" t="b">
        <f t="shared" si="4"/>
        <v>1</v>
      </c>
    </row>
    <row r="17" spans="1:17">
      <c r="A17" t="s">
        <v>20</v>
      </c>
      <c r="B17" t="str">
        <f>C17&amp;" is "&amp;D17</f>
        <v>Integer is 123456789</v>
      </c>
      <c r="C17" t="s">
        <v>21</v>
      </c>
      <c r="D17">
        <v>123456789</v>
      </c>
      <c r="J17" s="1">
        <v>2</v>
      </c>
      <c r="P17" t="b">
        <f t="shared" si="3"/>
        <v>1</v>
      </c>
      <c r="Q17" t="b">
        <f t="shared" si="4"/>
        <v>1</v>
      </c>
    </row>
    <row r="18" spans="1:17">
      <c r="A18" t="s">
        <v>22</v>
      </c>
      <c r="B18" t="str">
        <f>C18&amp;" is "&amp;D18</f>
        <v>Percent is 0,1</v>
      </c>
      <c r="C18" t="s">
        <v>23</v>
      </c>
      <c r="D18" s="4">
        <v>0.1</v>
      </c>
      <c r="J18" s="1">
        <v>2</v>
      </c>
      <c r="P18" t="b">
        <f t="shared" si="3"/>
        <v>1</v>
      </c>
      <c r="Q18" t="b">
        <f t="shared" si="4"/>
        <v>1</v>
      </c>
    </row>
    <row r="19" spans="1:17">
      <c r="A19" t="s">
        <v>24</v>
      </c>
      <c r="B19" t="str">
        <f>"Bool is "&amp;C19</f>
        <v>Bool is TRUE</v>
      </c>
      <c r="C19" t="b">
        <v>1</v>
      </c>
      <c r="J19" s="1">
        <v>1</v>
      </c>
      <c r="M19" t="s">
        <v>25</v>
      </c>
      <c r="P19" t="b">
        <f t="shared" si="3"/>
        <v>1</v>
      </c>
      <c r="Q19" t="b">
        <f t="shared" si="4"/>
        <v>1</v>
      </c>
    </row>
    <row r="20" spans="1:17">
      <c r="A20" t="s">
        <v>26</v>
      </c>
      <c r="B20" t="str">
        <f>"Bool is "&amp;C20</f>
        <v>Bool is FALSE</v>
      </c>
      <c r="C20" t="b">
        <v>0</v>
      </c>
      <c r="J20" s="1">
        <v>1</v>
      </c>
      <c r="M20" t="s">
        <v>27</v>
      </c>
      <c r="P20" t="b">
        <f t="shared" si="3"/>
        <v>1</v>
      </c>
      <c r="Q20" t="b">
        <f t="shared" si="4"/>
        <v>1</v>
      </c>
    </row>
    <row r="21" spans="1:17">
      <c r="A21" t="s">
        <v>24</v>
      </c>
      <c r="B21" t="str">
        <f>"Bool is "&amp;(C21=D21)</f>
        <v>Bool is TRUE</v>
      </c>
      <c r="C21">
        <v>1</v>
      </c>
      <c r="D21">
        <v>1</v>
      </c>
      <c r="J21" s="1">
        <v>2</v>
      </c>
      <c r="M21" t="s">
        <v>25</v>
      </c>
      <c r="P21" t="b">
        <f t="shared" si="3"/>
        <v>1</v>
      </c>
      <c r="Q21" t="b">
        <f t="shared" si="4"/>
        <v>1</v>
      </c>
    </row>
    <row r="22" spans="1:17">
      <c r="A22" t="s">
        <v>26</v>
      </c>
      <c r="B22" t="str">
        <f>"Bool is "&amp;(C22=D22)</f>
        <v>Bool is FALSE</v>
      </c>
      <c r="C22">
        <v>1</v>
      </c>
      <c r="D22">
        <v>2</v>
      </c>
      <c r="J22" s="1">
        <v>2</v>
      </c>
      <c r="M22" t="s">
        <v>27</v>
      </c>
      <c r="P22" t="b">
        <f t="shared" si="3"/>
        <v>1</v>
      </c>
      <c r="Q22" t="b">
        <f t="shared" si="4"/>
        <v>1</v>
      </c>
    </row>
    <row r="23" spans="1:17">
      <c r="A23" t="s">
        <v>28</v>
      </c>
      <c r="B23" t="str">
        <f>"Date is "&amp;C23</f>
        <v>Date is 38032</v>
      </c>
      <c r="C23" s="5">
        <v>38032</v>
      </c>
      <c r="J23" s="1">
        <v>1</v>
      </c>
      <c r="K23" t="s">
        <v>29</v>
      </c>
      <c r="P23" t="b">
        <f t="shared" si="3"/>
        <v>1</v>
      </c>
      <c r="Q23" t="b">
        <f t="shared" si="4"/>
        <v>1</v>
      </c>
    </row>
    <row r="25" spans="1:17">
      <c r="A25" s="7" t="s">
        <v>63</v>
      </c>
      <c r="B25">
        <f t="shared" ref="B25:B49" si="5">D25</f>
        <v>12</v>
      </c>
      <c r="C25">
        <v>1</v>
      </c>
      <c r="D25">
        <f t="shared" ref="D25:D45" si="6">1.2*10^C25</f>
        <v>12</v>
      </c>
      <c r="J25" s="1">
        <v>1</v>
      </c>
      <c r="K25" t="s">
        <v>30</v>
      </c>
      <c r="L25" t="s">
        <v>31</v>
      </c>
      <c r="O25" t="b">
        <f>AND(ISTEXT(A25),A25=""&amp;B25)</f>
        <v>1</v>
      </c>
      <c r="P25" t="b">
        <f t="shared" ref="P25:P49" si="7">OR(ISBLANK(B25),IF(ISERROR(B25),ERROR.TYPE(B25)=IF(ISBLANK(M25),ERROR.TYPE(A25),ERROR.TYPE(M25)),IF(ISBLANK(M25),AND(NOT(ISBLANK(A25)),A25=B25),B25=M25)))</f>
        <v>0</v>
      </c>
      <c r="Q25" t="b">
        <f t="shared" ref="Q25:Q49" si="8">IF(ISBLANK(O25),IF(ISERROR(P25),FALSE,P25),O25)</f>
        <v>1</v>
      </c>
    </row>
    <row r="26" spans="1:17">
      <c r="A26" s="7" t="s">
        <v>64</v>
      </c>
      <c r="B26">
        <f t="shared" si="5"/>
        <v>120</v>
      </c>
      <c r="C26">
        <v>2</v>
      </c>
      <c r="D26">
        <f t="shared" si="6"/>
        <v>120</v>
      </c>
      <c r="J26" s="1">
        <v>1</v>
      </c>
      <c r="O26" t="b">
        <f t="shared" ref="O26:O49" si="9">AND(ISTEXT(A26),A26=""&amp;B26)</f>
        <v>1</v>
      </c>
      <c r="P26" t="b">
        <f t="shared" si="7"/>
        <v>0</v>
      </c>
      <c r="Q26" t="b">
        <f t="shared" si="8"/>
        <v>1</v>
      </c>
    </row>
    <row r="27" spans="1:17">
      <c r="A27" s="7" t="s">
        <v>65</v>
      </c>
      <c r="B27">
        <f t="shared" si="5"/>
        <v>1200</v>
      </c>
      <c r="C27">
        <v>3</v>
      </c>
      <c r="D27">
        <f t="shared" si="6"/>
        <v>1200</v>
      </c>
      <c r="J27" s="1">
        <v>1</v>
      </c>
      <c r="O27" t="b">
        <f t="shared" si="9"/>
        <v>1</v>
      </c>
      <c r="P27" t="b">
        <f t="shared" si="7"/>
        <v>0</v>
      </c>
      <c r="Q27" t="b">
        <f t="shared" si="8"/>
        <v>1</v>
      </c>
    </row>
    <row r="28" spans="1:17">
      <c r="A28" s="7" t="s">
        <v>66</v>
      </c>
      <c r="B28">
        <f t="shared" si="5"/>
        <v>12000</v>
      </c>
      <c r="C28">
        <v>4</v>
      </c>
      <c r="D28">
        <f t="shared" si="6"/>
        <v>12000</v>
      </c>
      <c r="J28" s="1">
        <v>1</v>
      </c>
      <c r="O28" t="b">
        <f t="shared" si="9"/>
        <v>1</v>
      </c>
      <c r="P28" t="b">
        <f t="shared" si="7"/>
        <v>0</v>
      </c>
      <c r="Q28" t="b">
        <f t="shared" si="8"/>
        <v>1</v>
      </c>
    </row>
    <row r="29" spans="1:17">
      <c r="A29" s="7" t="s">
        <v>67</v>
      </c>
      <c r="B29">
        <f t="shared" si="5"/>
        <v>120000</v>
      </c>
      <c r="C29">
        <v>5</v>
      </c>
      <c r="D29">
        <f t="shared" si="6"/>
        <v>120000</v>
      </c>
      <c r="J29" s="1">
        <v>1</v>
      </c>
      <c r="O29" t="b">
        <f t="shared" si="9"/>
        <v>1</v>
      </c>
      <c r="P29" t="b">
        <f t="shared" si="7"/>
        <v>0</v>
      </c>
      <c r="Q29" t="b">
        <f t="shared" si="8"/>
        <v>1</v>
      </c>
    </row>
    <row r="30" spans="1:17">
      <c r="A30" s="7" t="s">
        <v>68</v>
      </c>
      <c r="B30">
        <f t="shared" si="5"/>
        <v>1200000</v>
      </c>
      <c r="C30">
        <v>6</v>
      </c>
      <c r="D30">
        <f t="shared" si="6"/>
        <v>1200000</v>
      </c>
      <c r="J30" s="1">
        <v>1</v>
      </c>
      <c r="O30" t="b">
        <f t="shared" si="9"/>
        <v>1</v>
      </c>
      <c r="P30" t="b">
        <f t="shared" si="7"/>
        <v>0</v>
      </c>
      <c r="Q30" t="b">
        <f t="shared" si="8"/>
        <v>1</v>
      </c>
    </row>
    <row r="31" spans="1:17">
      <c r="A31" s="7" t="s">
        <v>69</v>
      </c>
      <c r="B31">
        <f t="shared" si="5"/>
        <v>12000000</v>
      </c>
      <c r="C31">
        <v>7</v>
      </c>
      <c r="D31">
        <f t="shared" si="6"/>
        <v>12000000</v>
      </c>
      <c r="J31" s="1">
        <v>1</v>
      </c>
      <c r="N31" t="s">
        <v>32</v>
      </c>
      <c r="O31" t="b">
        <f t="shared" si="9"/>
        <v>1</v>
      </c>
      <c r="P31" t="b">
        <f t="shared" si="7"/>
        <v>0</v>
      </c>
      <c r="Q31" t="b">
        <f t="shared" si="8"/>
        <v>1</v>
      </c>
    </row>
    <row r="32" spans="1:17">
      <c r="A32" s="7" t="s">
        <v>70</v>
      </c>
      <c r="B32">
        <f t="shared" si="5"/>
        <v>120000000</v>
      </c>
      <c r="C32">
        <v>8</v>
      </c>
      <c r="D32">
        <f t="shared" si="6"/>
        <v>120000000</v>
      </c>
      <c r="J32" s="1">
        <v>1</v>
      </c>
      <c r="N32" t="s">
        <v>32</v>
      </c>
      <c r="O32" t="b">
        <f t="shared" si="9"/>
        <v>1</v>
      </c>
      <c r="P32" t="b">
        <f t="shared" si="7"/>
        <v>0</v>
      </c>
      <c r="Q32" t="b">
        <f t="shared" si="8"/>
        <v>1</v>
      </c>
    </row>
    <row r="33" spans="1:17">
      <c r="A33" s="7" t="s">
        <v>71</v>
      </c>
      <c r="B33">
        <f t="shared" si="5"/>
        <v>1200000000</v>
      </c>
      <c r="C33">
        <v>9</v>
      </c>
      <c r="D33">
        <f t="shared" si="6"/>
        <v>1200000000</v>
      </c>
      <c r="J33" s="1">
        <v>1</v>
      </c>
      <c r="N33" t="s">
        <v>32</v>
      </c>
      <c r="O33" t="b">
        <f t="shared" si="9"/>
        <v>1</v>
      </c>
      <c r="P33" t="b">
        <f t="shared" si="7"/>
        <v>0</v>
      </c>
      <c r="Q33" t="b">
        <f t="shared" si="8"/>
        <v>1</v>
      </c>
    </row>
    <row r="34" spans="1:17">
      <c r="A34" s="7" t="s">
        <v>72</v>
      </c>
      <c r="B34">
        <f t="shared" si="5"/>
        <v>12000000000</v>
      </c>
      <c r="C34">
        <v>10</v>
      </c>
      <c r="D34">
        <f t="shared" si="6"/>
        <v>12000000000</v>
      </c>
      <c r="J34" s="1">
        <v>1</v>
      </c>
      <c r="N34" t="s">
        <v>32</v>
      </c>
      <c r="O34" t="b">
        <f t="shared" si="9"/>
        <v>1</v>
      </c>
      <c r="P34" t="b">
        <f t="shared" si="7"/>
        <v>0</v>
      </c>
      <c r="Q34" t="b">
        <f t="shared" si="8"/>
        <v>1</v>
      </c>
    </row>
    <row r="35" spans="1:17">
      <c r="A35" s="7" t="s">
        <v>73</v>
      </c>
      <c r="B35">
        <f t="shared" si="5"/>
        <v>120000000000</v>
      </c>
      <c r="C35">
        <v>11</v>
      </c>
      <c r="D35">
        <f t="shared" si="6"/>
        <v>120000000000</v>
      </c>
      <c r="J35" s="1">
        <v>1</v>
      </c>
      <c r="N35" t="s">
        <v>32</v>
      </c>
      <c r="O35" t="b">
        <f t="shared" si="9"/>
        <v>1</v>
      </c>
      <c r="P35" t="b">
        <f t="shared" si="7"/>
        <v>0</v>
      </c>
      <c r="Q35" t="b">
        <f t="shared" si="8"/>
        <v>1</v>
      </c>
    </row>
    <row r="36" spans="1:17">
      <c r="A36" s="7" t="s">
        <v>74</v>
      </c>
      <c r="B36">
        <f t="shared" si="5"/>
        <v>1200000000000</v>
      </c>
      <c r="C36">
        <v>12</v>
      </c>
      <c r="D36">
        <f t="shared" si="6"/>
        <v>1200000000000</v>
      </c>
      <c r="J36" s="1">
        <v>1</v>
      </c>
      <c r="N36" t="s">
        <v>32</v>
      </c>
      <c r="O36" t="b">
        <f t="shared" si="9"/>
        <v>1</v>
      </c>
      <c r="P36" t="b">
        <f t="shared" si="7"/>
        <v>0</v>
      </c>
      <c r="Q36" t="b">
        <f t="shared" si="8"/>
        <v>1</v>
      </c>
    </row>
    <row r="37" spans="1:17">
      <c r="A37" s="7" t="s">
        <v>75</v>
      </c>
      <c r="B37">
        <f t="shared" si="5"/>
        <v>12000000000000</v>
      </c>
      <c r="C37">
        <v>13</v>
      </c>
      <c r="D37">
        <f t="shared" si="6"/>
        <v>12000000000000</v>
      </c>
      <c r="J37" s="1">
        <v>1</v>
      </c>
      <c r="N37" t="s">
        <v>32</v>
      </c>
      <c r="O37" t="b">
        <f t="shared" si="9"/>
        <v>1</v>
      </c>
      <c r="P37" t="b">
        <f t="shared" si="7"/>
        <v>0</v>
      </c>
      <c r="Q37" t="b">
        <f t="shared" si="8"/>
        <v>1</v>
      </c>
    </row>
    <row r="38" spans="1:17">
      <c r="A38" s="7" t="s">
        <v>76</v>
      </c>
      <c r="B38">
        <f t="shared" si="5"/>
        <v>120000000000000</v>
      </c>
      <c r="C38">
        <v>14</v>
      </c>
      <c r="D38">
        <f t="shared" si="6"/>
        <v>120000000000000</v>
      </c>
      <c r="J38" s="1">
        <v>1</v>
      </c>
      <c r="N38" t="s">
        <v>32</v>
      </c>
      <c r="O38" t="b">
        <f t="shared" si="9"/>
        <v>1</v>
      </c>
      <c r="P38" t="b">
        <f t="shared" si="7"/>
        <v>0</v>
      </c>
      <c r="Q38" t="b">
        <f t="shared" si="8"/>
        <v>1</v>
      </c>
    </row>
    <row r="39" spans="1:17">
      <c r="A39" s="7" t="s">
        <v>77</v>
      </c>
      <c r="B39">
        <f t="shared" si="5"/>
        <v>1200000000000000</v>
      </c>
      <c r="C39">
        <v>15</v>
      </c>
      <c r="D39">
        <f t="shared" si="6"/>
        <v>1200000000000000</v>
      </c>
      <c r="J39" s="1">
        <v>1</v>
      </c>
      <c r="N39" t="s">
        <v>32</v>
      </c>
      <c r="O39" t="b">
        <f t="shared" si="9"/>
        <v>1</v>
      </c>
      <c r="P39" t="b">
        <f t="shared" si="7"/>
        <v>0</v>
      </c>
      <c r="Q39" t="b">
        <f t="shared" si="8"/>
        <v>1</v>
      </c>
    </row>
    <row r="40" spans="1:17">
      <c r="A40" s="7" t="s">
        <v>78</v>
      </c>
      <c r="B40">
        <f t="shared" si="5"/>
        <v>1.2E+16</v>
      </c>
      <c r="C40">
        <v>16</v>
      </c>
      <c r="D40">
        <f t="shared" si="6"/>
        <v>1.2E+16</v>
      </c>
      <c r="J40" s="1">
        <v>1</v>
      </c>
      <c r="N40" t="s">
        <v>32</v>
      </c>
      <c r="O40" t="b">
        <f t="shared" si="9"/>
        <v>1</v>
      </c>
      <c r="P40" t="b">
        <f t="shared" si="7"/>
        <v>0</v>
      </c>
      <c r="Q40" t="b">
        <f t="shared" si="8"/>
        <v>1</v>
      </c>
    </row>
    <row r="41" spans="1:17">
      <c r="A41" s="7" t="s">
        <v>79</v>
      </c>
      <c r="B41">
        <f t="shared" si="5"/>
        <v>1.2E+17</v>
      </c>
      <c r="C41">
        <v>17</v>
      </c>
      <c r="D41">
        <f t="shared" si="6"/>
        <v>1.2E+17</v>
      </c>
      <c r="J41" s="1">
        <v>1</v>
      </c>
      <c r="N41" t="s">
        <v>32</v>
      </c>
      <c r="O41" t="b">
        <f t="shared" si="9"/>
        <v>1</v>
      </c>
      <c r="P41" t="b">
        <f t="shared" si="7"/>
        <v>0</v>
      </c>
      <c r="Q41" t="b">
        <f t="shared" si="8"/>
        <v>1</v>
      </c>
    </row>
    <row r="42" spans="1:17">
      <c r="A42" s="7" t="s">
        <v>80</v>
      </c>
      <c r="B42">
        <f t="shared" si="5"/>
        <v>1.2E+18</v>
      </c>
      <c r="C42">
        <v>18</v>
      </c>
      <c r="D42">
        <f t="shared" si="6"/>
        <v>1.2E+18</v>
      </c>
      <c r="J42" s="1">
        <v>1</v>
      </c>
      <c r="N42" t="s">
        <v>32</v>
      </c>
      <c r="O42" t="b">
        <f t="shared" si="9"/>
        <v>1</v>
      </c>
      <c r="P42" t="b">
        <f t="shared" si="7"/>
        <v>0</v>
      </c>
      <c r="Q42" t="b">
        <f t="shared" si="8"/>
        <v>1</v>
      </c>
    </row>
    <row r="43" spans="1:17">
      <c r="A43" s="7" t="s">
        <v>81</v>
      </c>
      <c r="B43">
        <f t="shared" si="5"/>
        <v>1.2E+19</v>
      </c>
      <c r="C43">
        <v>19</v>
      </c>
      <c r="D43">
        <f t="shared" si="6"/>
        <v>1.2E+19</v>
      </c>
      <c r="J43" s="1">
        <v>1</v>
      </c>
      <c r="N43" t="s">
        <v>32</v>
      </c>
      <c r="O43" t="b">
        <f t="shared" si="9"/>
        <v>1</v>
      </c>
      <c r="P43" t="b">
        <f t="shared" si="7"/>
        <v>0</v>
      </c>
      <c r="Q43" t="b">
        <f t="shared" si="8"/>
        <v>1</v>
      </c>
    </row>
    <row r="44" spans="1:17">
      <c r="A44" s="7" t="s">
        <v>83</v>
      </c>
      <c r="B44">
        <f t="shared" si="5"/>
        <v>1.2E+20</v>
      </c>
      <c r="C44">
        <v>20</v>
      </c>
      <c r="D44">
        <f t="shared" si="6"/>
        <v>1.2E+20</v>
      </c>
      <c r="J44" s="1">
        <v>1</v>
      </c>
      <c r="N44" t="s">
        <v>33</v>
      </c>
      <c r="O44" t="b">
        <f t="shared" si="9"/>
        <v>1</v>
      </c>
      <c r="P44" t="b">
        <f t="shared" si="7"/>
        <v>0</v>
      </c>
      <c r="Q44" t="b">
        <f t="shared" si="8"/>
        <v>1</v>
      </c>
    </row>
    <row r="45" spans="1:17">
      <c r="A45" s="7" t="s">
        <v>82</v>
      </c>
      <c r="B45">
        <f t="shared" si="5"/>
        <v>1.2E+21</v>
      </c>
      <c r="C45">
        <v>21</v>
      </c>
      <c r="D45">
        <f t="shared" si="6"/>
        <v>1.2E+21</v>
      </c>
      <c r="J45" s="1">
        <v>1</v>
      </c>
      <c r="N45" t="s">
        <v>33</v>
      </c>
      <c r="O45" t="b">
        <f t="shared" si="9"/>
        <v>1</v>
      </c>
      <c r="P45" t="b">
        <f t="shared" si="7"/>
        <v>0</v>
      </c>
      <c r="Q45" t="b">
        <f t="shared" si="8"/>
        <v>1</v>
      </c>
    </row>
    <row r="46" spans="1:17">
      <c r="A46" s="7" t="s">
        <v>84</v>
      </c>
      <c r="B46">
        <f t="shared" si="5"/>
        <v>1.234E+19</v>
      </c>
      <c r="C46">
        <v>18</v>
      </c>
      <c r="D46">
        <f>12.34*10^C46</f>
        <v>1.234E+19</v>
      </c>
      <c r="J46" s="1">
        <v>1</v>
      </c>
      <c r="N46" t="s">
        <v>32</v>
      </c>
      <c r="O46" t="b">
        <f t="shared" si="9"/>
        <v>1</v>
      </c>
      <c r="P46" t="b">
        <f t="shared" si="7"/>
        <v>0</v>
      </c>
      <c r="Q46" t="b">
        <f t="shared" si="8"/>
        <v>1</v>
      </c>
    </row>
    <row r="47" spans="1:17">
      <c r="A47" s="7" t="s">
        <v>85</v>
      </c>
      <c r="B47">
        <f t="shared" si="5"/>
        <v>1.234E+20</v>
      </c>
      <c r="C47">
        <v>19</v>
      </c>
      <c r="D47">
        <f>12.34*10^C47</f>
        <v>1.234E+20</v>
      </c>
      <c r="J47" s="1">
        <v>1</v>
      </c>
      <c r="N47" t="s">
        <v>33</v>
      </c>
      <c r="O47" t="b">
        <f t="shared" si="9"/>
        <v>1</v>
      </c>
      <c r="P47" t="b">
        <f t="shared" si="7"/>
        <v>0</v>
      </c>
      <c r="Q47" t="b">
        <f t="shared" si="8"/>
        <v>1</v>
      </c>
    </row>
    <row r="48" spans="1:17">
      <c r="A48" s="7" t="s">
        <v>86</v>
      </c>
      <c r="B48">
        <f t="shared" si="5"/>
        <v>-1.234E+19</v>
      </c>
      <c r="C48">
        <v>18</v>
      </c>
      <c r="D48">
        <f>-(12.34*10^C48)</f>
        <v>-1.234E+19</v>
      </c>
      <c r="J48" s="1">
        <v>1</v>
      </c>
      <c r="N48" t="s">
        <v>32</v>
      </c>
      <c r="O48" t="b">
        <f t="shared" si="9"/>
        <v>1</v>
      </c>
      <c r="P48" t="b">
        <f t="shared" si="7"/>
        <v>0</v>
      </c>
      <c r="Q48" t="b">
        <f t="shared" si="8"/>
        <v>1</v>
      </c>
    </row>
    <row r="49" spans="1:17">
      <c r="A49" s="7" t="s">
        <v>87</v>
      </c>
      <c r="B49">
        <f t="shared" si="5"/>
        <v>-1.234E+20</v>
      </c>
      <c r="C49">
        <v>19</v>
      </c>
      <c r="D49">
        <f>-(12.34*10^C49)</f>
        <v>-1.234E+20</v>
      </c>
      <c r="J49" s="1">
        <v>1</v>
      </c>
      <c r="N49" t="s">
        <v>33</v>
      </c>
      <c r="O49" t="b">
        <f t="shared" si="9"/>
        <v>1</v>
      </c>
      <c r="P49" t="b">
        <f t="shared" si="7"/>
        <v>0</v>
      </c>
      <c r="Q49" t="b">
        <f t="shared" si="8"/>
        <v>1</v>
      </c>
    </row>
    <row r="51" spans="1:17">
      <c r="A51" t="s">
        <v>34</v>
      </c>
      <c r="B51" t="str">
        <f t="shared" ref="B51:B75" si="10">"Str "&amp;D51</f>
        <v>Str 12</v>
      </c>
      <c r="C51">
        <v>1</v>
      </c>
      <c r="D51">
        <f t="shared" ref="D51:D71" si="11">1.2*10^C51</f>
        <v>12</v>
      </c>
      <c r="J51" s="1">
        <v>1</v>
      </c>
      <c r="K51" t="s">
        <v>35</v>
      </c>
      <c r="L51" t="s">
        <v>36</v>
      </c>
      <c r="P51" t="b">
        <f t="shared" ref="P51:P75" si="12">OR(ISBLANK(B51),IF(ISERROR(B51),ERROR.TYPE(B51)=IF(ISBLANK(M51),ERROR.TYPE(A51),ERROR.TYPE(M51)),IF(ISBLANK(M51),AND(NOT(ISBLANK(A51)),A51=B51),B51=M51)))</f>
        <v>1</v>
      </c>
      <c r="Q51" t="b">
        <f t="shared" ref="Q51:Q75" si="13">IF(ISBLANK(O51),IF(ISERROR(P51),FALSE,P51),O51)</f>
        <v>1</v>
      </c>
    </row>
    <row r="52" spans="1:17">
      <c r="A52" t="s">
        <v>37</v>
      </c>
      <c r="B52" t="str">
        <f t="shared" si="10"/>
        <v>Str 120</v>
      </c>
      <c r="C52">
        <v>2</v>
      </c>
      <c r="D52">
        <f t="shared" si="11"/>
        <v>120</v>
      </c>
      <c r="J52" s="1">
        <v>1</v>
      </c>
      <c r="P52" t="b">
        <f t="shared" si="12"/>
        <v>1</v>
      </c>
      <c r="Q52" t="b">
        <f t="shared" si="13"/>
        <v>1</v>
      </c>
    </row>
    <row r="53" spans="1:17">
      <c r="A53" t="s">
        <v>38</v>
      </c>
      <c r="B53" t="str">
        <f t="shared" si="10"/>
        <v>Str 1200</v>
      </c>
      <c r="C53">
        <v>3</v>
      </c>
      <c r="D53">
        <f t="shared" si="11"/>
        <v>1200</v>
      </c>
      <c r="J53" s="1">
        <v>1</v>
      </c>
      <c r="P53" t="b">
        <f t="shared" si="12"/>
        <v>1</v>
      </c>
      <c r="Q53" t="b">
        <f t="shared" si="13"/>
        <v>1</v>
      </c>
    </row>
    <row r="54" spans="1:17">
      <c r="A54" s="4" t="s">
        <v>39</v>
      </c>
      <c r="B54" t="str">
        <f t="shared" si="10"/>
        <v>Str 12000</v>
      </c>
      <c r="C54">
        <v>4</v>
      </c>
      <c r="D54">
        <f t="shared" si="11"/>
        <v>12000</v>
      </c>
      <c r="J54" s="1">
        <v>1</v>
      </c>
      <c r="P54" t="b">
        <f t="shared" si="12"/>
        <v>1</v>
      </c>
      <c r="Q54" t="b">
        <f t="shared" si="13"/>
        <v>1</v>
      </c>
    </row>
    <row r="55" spans="1:17">
      <c r="A55" s="4" t="s">
        <v>40</v>
      </c>
      <c r="B55" t="str">
        <f t="shared" si="10"/>
        <v>Str 120000</v>
      </c>
      <c r="C55">
        <v>5</v>
      </c>
      <c r="D55">
        <f t="shared" si="11"/>
        <v>120000</v>
      </c>
      <c r="J55" s="1">
        <v>1</v>
      </c>
      <c r="P55" t="b">
        <f t="shared" si="12"/>
        <v>1</v>
      </c>
      <c r="Q55" t="b">
        <f t="shared" si="13"/>
        <v>1</v>
      </c>
    </row>
    <row r="56" spans="1:17">
      <c r="A56" t="s">
        <v>41</v>
      </c>
      <c r="B56" t="str">
        <f t="shared" si="10"/>
        <v>Str 1200000</v>
      </c>
      <c r="C56">
        <v>6</v>
      </c>
      <c r="D56">
        <f t="shared" si="11"/>
        <v>1200000</v>
      </c>
      <c r="J56" s="1">
        <v>1</v>
      </c>
      <c r="P56" t="b">
        <f t="shared" si="12"/>
        <v>1</v>
      </c>
      <c r="Q56" t="b">
        <f t="shared" si="13"/>
        <v>1</v>
      </c>
    </row>
    <row r="57" spans="1:17">
      <c r="A57" t="s">
        <v>42</v>
      </c>
      <c r="B57" t="str">
        <f t="shared" si="10"/>
        <v>Str 12000000</v>
      </c>
      <c r="C57">
        <v>7</v>
      </c>
      <c r="D57">
        <f t="shared" si="11"/>
        <v>12000000</v>
      </c>
      <c r="J57" s="1">
        <v>1</v>
      </c>
      <c r="N57" t="s">
        <v>32</v>
      </c>
      <c r="P57" t="b">
        <f t="shared" si="12"/>
        <v>1</v>
      </c>
      <c r="Q57" t="b">
        <f t="shared" si="13"/>
        <v>1</v>
      </c>
    </row>
    <row r="58" spans="1:17">
      <c r="A58" t="s">
        <v>43</v>
      </c>
      <c r="B58" t="str">
        <f t="shared" si="10"/>
        <v>Str 120000000</v>
      </c>
      <c r="C58">
        <v>8</v>
      </c>
      <c r="D58">
        <f t="shared" si="11"/>
        <v>120000000</v>
      </c>
      <c r="J58" s="1">
        <v>1</v>
      </c>
      <c r="N58" t="s">
        <v>32</v>
      </c>
      <c r="P58" t="b">
        <f t="shared" si="12"/>
        <v>1</v>
      </c>
      <c r="Q58" t="b">
        <f t="shared" si="13"/>
        <v>1</v>
      </c>
    </row>
    <row r="59" spans="1:17">
      <c r="A59" t="s">
        <v>44</v>
      </c>
      <c r="B59" t="str">
        <f t="shared" si="10"/>
        <v>Str 1200000000</v>
      </c>
      <c r="C59">
        <v>9</v>
      </c>
      <c r="D59">
        <f t="shared" si="11"/>
        <v>1200000000</v>
      </c>
      <c r="J59" s="1">
        <v>1</v>
      </c>
      <c r="N59" t="s">
        <v>32</v>
      </c>
      <c r="P59" t="b">
        <f t="shared" si="12"/>
        <v>1</v>
      </c>
      <c r="Q59" t="b">
        <f t="shared" si="13"/>
        <v>1</v>
      </c>
    </row>
    <row r="60" spans="1:17">
      <c r="A60" t="s">
        <v>45</v>
      </c>
      <c r="B60" t="str">
        <f t="shared" si="10"/>
        <v>Str 12000000000</v>
      </c>
      <c r="C60">
        <v>10</v>
      </c>
      <c r="D60">
        <f t="shared" si="11"/>
        <v>12000000000</v>
      </c>
      <c r="J60" s="1">
        <v>1</v>
      </c>
      <c r="N60" t="s">
        <v>32</v>
      </c>
      <c r="P60" t="b">
        <f t="shared" si="12"/>
        <v>1</v>
      </c>
      <c r="Q60" t="b">
        <f t="shared" si="13"/>
        <v>1</v>
      </c>
    </row>
    <row r="61" spans="1:17">
      <c r="A61" t="s">
        <v>46</v>
      </c>
      <c r="B61" t="str">
        <f t="shared" si="10"/>
        <v>Str 120000000000</v>
      </c>
      <c r="C61">
        <v>11</v>
      </c>
      <c r="D61">
        <f t="shared" si="11"/>
        <v>120000000000</v>
      </c>
      <c r="J61" s="1">
        <v>1</v>
      </c>
      <c r="N61" t="s">
        <v>32</v>
      </c>
      <c r="P61" t="b">
        <f t="shared" si="12"/>
        <v>1</v>
      </c>
      <c r="Q61" t="b">
        <f t="shared" si="13"/>
        <v>1</v>
      </c>
    </row>
    <row r="62" spans="1:17">
      <c r="A62" t="s">
        <v>47</v>
      </c>
      <c r="B62" t="str">
        <f t="shared" si="10"/>
        <v>Str 1200000000000</v>
      </c>
      <c r="C62">
        <v>12</v>
      </c>
      <c r="D62">
        <f t="shared" si="11"/>
        <v>1200000000000</v>
      </c>
      <c r="J62" s="1">
        <v>1</v>
      </c>
      <c r="N62" t="s">
        <v>32</v>
      </c>
      <c r="P62" t="b">
        <f t="shared" si="12"/>
        <v>1</v>
      </c>
      <c r="Q62" t="b">
        <f t="shared" si="13"/>
        <v>1</v>
      </c>
    </row>
    <row r="63" spans="1:17">
      <c r="A63" t="s">
        <v>48</v>
      </c>
      <c r="B63" t="str">
        <f t="shared" si="10"/>
        <v>Str 12000000000000</v>
      </c>
      <c r="C63">
        <v>13</v>
      </c>
      <c r="D63">
        <f t="shared" si="11"/>
        <v>12000000000000</v>
      </c>
      <c r="J63" s="1">
        <v>1</v>
      </c>
      <c r="N63" t="s">
        <v>32</v>
      </c>
      <c r="P63" t="b">
        <f t="shared" si="12"/>
        <v>1</v>
      </c>
      <c r="Q63" t="b">
        <f t="shared" si="13"/>
        <v>1</v>
      </c>
    </row>
    <row r="64" spans="1:17">
      <c r="A64" t="s">
        <v>49</v>
      </c>
      <c r="B64" t="str">
        <f t="shared" si="10"/>
        <v>Str 120000000000000</v>
      </c>
      <c r="C64">
        <v>14</v>
      </c>
      <c r="D64">
        <f t="shared" si="11"/>
        <v>120000000000000</v>
      </c>
      <c r="J64" s="1">
        <v>1</v>
      </c>
      <c r="N64" t="s">
        <v>32</v>
      </c>
      <c r="P64" t="b">
        <f t="shared" si="12"/>
        <v>1</v>
      </c>
      <c r="Q64" t="b">
        <f t="shared" si="13"/>
        <v>1</v>
      </c>
    </row>
    <row r="65" spans="1:17">
      <c r="A65" t="s">
        <v>50</v>
      </c>
      <c r="B65" t="str">
        <f t="shared" si="10"/>
        <v>Str 1200000000000000</v>
      </c>
      <c r="C65">
        <v>15</v>
      </c>
      <c r="D65">
        <f t="shared" si="11"/>
        <v>1200000000000000</v>
      </c>
      <c r="J65" s="1">
        <v>1</v>
      </c>
      <c r="N65" t="s">
        <v>32</v>
      </c>
      <c r="P65" t="b">
        <f t="shared" si="12"/>
        <v>1</v>
      </c>
      <c r="Q65" t="b">
        <f t="shared" si="13"/>
        <v>1</v>
      </c>
    </row>
    <row r="66" spans="1:17">
      <c r="A66" t="s">
        <v>51</v>
      </c>
      <c r="B66" t="str">
        <f t="shared" si="10"/>
        <v>Str 12000000000000000</v>
      </c>
      <c r="C66">
        <v>16</v>
      </c>
      <c r="D66">
        <f t="shared" si="11"/>
        <v>1.2E+16</v>
      </c>
      <c r="J66" s="1">
        <v>1</v>
      </c>
      <c r="N66" t="s">
        <v>32</v>
      </c>
      <c r="P66" t="b">
        <f t="shared" si="12"/>
        <v>1</v>
      </c>
      <c r="Q66" t="b">
        <f t="shared" si="13"/>
        <v>1</v>
      </c>
    </row>
    <row r="67" spans="1:17">
      <c r="A67" t="s">
        <v>52</v>
      </c>
      <c r="B67" t="str">
        <f t="shared" si="10"/>
        <v>Str 120000000000000000</v>
      </c>
      <c r="C67">
        <v>17</v>
      </c>
      <c r="D67">
        <f t="shared" si="11"/>
        <v>1.2E+17</v>
      </c>
      <c r="J67" s="1">
        <v>1</v>
      </c>
      <c r="N67" t="s">
        <v>32</v>
      </c>
      <c r="P67" t="b">
        <f t="shared" si="12"/>
        <v>1</v>
      </c>
      <c r="Q67" t="b">
        <f t="shared" si="13"/>
        <v>1</v>
      </c>
    </row>
    <row r="68" spans="1:17">
      <c r="A68" t="s">
        <v>53</v>
      </c>
      <c r="B68" t="str">
        <f t="shared" si="10"/>
        <v>Str 1200000000000000000</v>
      </c>
      <c r="C68">
        <v>18</v>
      </c>
      <c r="D68">
        <f t="shared" si="11"/>
        <v>1.2E+18</v>
      </c>
      <c r="J68" s="1">
        <v>1</v>
      </c>
      <c r="N68" t="s">
        <v>32</v>
      </c>
      <c r="P68" t="b">
        <f t="shared" si="12"/>
        <v>1</v>
      </c>
      <c r="Q68" t="b">
        <f t="shared" si="13"/>
        <v>1</v>
      </c>
    </row>
    <row r="69" spans="1:17">
      <c r="A69" t="s">
        <v>54</v>
      </c>
      <c r="B69" t="str">
        <f t="shared" si="10"/>
        <v>Str 12000000000000000000</v>
      </c>
      <c r="C69">
        <v>19</v>
      </c>
      <c r="D69">
        <f t="shared" si="11"/>
        <v>1.2E+19</v>
      </c>
      <c r="J69" s="1">
        <v>1</v>
      </c>
      <c r="N69" t="s">
        <v>32</v>
      </c>
      <c r="P69" t="b">
        <f t="shared" si="12"/>
        <v>1</v>
      </c>
      <c r="Q69" t="b">
        <f t="shared" si="13"/>
        <v>1</v>
      </c>
    </row>
    <row r="70" spans="1:17">
      <c r="A70" t="s">
        <v>55</v>
      </c>
      <c r="B70" t="str">
        <f t="shared" si="10"/>
        <v>Str 1,2E+20</v>
      </c>
      <c r="C70">
        <v>20</v>
      </c>
      <c r="D70">
        <f t="shared" si="11"/>
        <v>1.2E+20</v>
      </c>
      <c r="J70" s="1">
        <v>1</v>
      </c>
      <c r="N70" t="s">
        <v>33</v>
      </c>
      <c r="P70" t="b">
        <f t="shared" si="12"/>
        <v>1</v>
      </c>
      <c r="Q70" t="b">
        <f t="shared" si="13"/>
        <v>1</v>
      </c>
    </row>
    <row r="71" spans="1:17">
      <c r="A71" t="s">
        <v>56</v>
      </c>
      <c r="B71" t="str">
        <f t="shared" si="10"/>
        <v>Str 1,2E+21</v>
      </c>
      <c r="C71">
        <v>21</v>
      </c>
      <c r="D71">
        <f t="shared" si="11"/>
        <v>1.2E+21</v>
      </c>
      <c r="J71" s="1">
        <v>1</v>
      </c>
      <c r="N71" t="s">
        <v>33</v>
      </c>
      <c r="P71" t="b">
        <f t="shared" si="12"/>
        <v>1</v>
      </c>
      <c r="Q71" t="b">
        <f t="shared" si="13"/>
        <v>1</v>
      </c>
    </row>
    <row r="72" spans="1:17">
      <c r="A72" t="s">
        <v>57</v>
      </c>
      <c r="B72" t="str">
        <f t="shared" si="10"/>
        <v>Str 12340000000000000000</v>
      </c>
      <c r="C72">
        <v>18</v>
      </c>
      <c r="D72">
        <f>12.34*10^C72</f>
        <v>1.234E+19</v>
      </c>
      <c r="J72" s="1">
        <v>1</v>
      </c>
      <c r="N72" t="s">
        <v>32</v>
      </c>
      <c r="P72" t="b">
        <f t="shared" si="12"/>
        <v>1</v>
      </c>
      <c r="Q72" t="b">
        <f t="shared" si="13"/>
        <v>1</v>
      </c>
    </row>
    <row r="73" spans="1:17">
      <c r="A73" t="s">
        <v>58</v>
      </c>
      <c r="B73" t="str">
        <f t="shared" si="10"/>
        <v>Str 1,234E+20</v>
      </c>
      <c r="C73">
        <v>19</v>
      </c>
      <c r="D73">
        <f>12.34*10^C73</f>
        <v>1.234E+20</v>
      </c>
      <c r="J73" s="1">
        <v>1</v>
      </c>
      <c r="N73" t="s">
        <v>33</v>
      </c>
      <c r="P73" t="b">
        <f t="shared" si="12"/>
        <v>1</v>
      </c>
      <c r="Q73" t="b">
        <f t="shared" si="13"/>
        <v>1</v>
      </c>
    </row>
    <row r="74" spans="1:17">
      <c r="A74" t="s">
        <v>59</v>
      </c>
      <c r="B74" t="str">
        <f t="shared" si="10"/>
        <v>Str -12340000000000000000</v>
      </c>
      <c r="C74">
        <v>18</v>
      </c>
      <c r="D74">
        <f>-(12.34*10^C74)</f>
        <v>-1.234E+19</v>
      </c>
      <c r="J74" s="1">
        <v>1</v>
      </c>
      <c r="N74" t="s">
        <v>32</v>
      </c>
      <c r="P74" t="b">
        <f t="shared" si="12"/>
        <v>1</v>
      </c>
      <c r="Q74" t="b">
        <f t="shared" si="13"/>
        <v>1</v>
      </c>
    </row>
    <row r="75" spans="1:17">
      <c r="A75" t="s">
        <v>60</v>
      </c>
      <c r="B75" t="str">
        <f t="shared" si="10"/>
        <v>Str -1,234E+20</v>
      </c>
      <c r="C75">
        <v>19</v>
      </c>
      <c r="D75">
        <f>-(12.34*10^C75)</f>
        <v>-1.234E+20</v>
      </c>
      <c r="J75" s="1">
        <v>1</v>
      </c>
      <c r="N75" t="s">
        <v>33</v>
      </c>
      <c r="P75" t="b">
        <f t="shared" si="12"/>
        <v>1</v>
      </c>
      <c r="Q75" t="b">
        <f t="shared" si="13"/>
        <v>1</v>
      </c>
    </row>
    <row r="77" spans="1:17">
      <c r="A77" t="s">
        <v>13</v>
      </c>
      <c r="B77" t="str">
        <f>CONCATENATE(C77," is ",D77)</f>
        <v>Zero is 0</v>
      </c>
      <c r="C77" t="s">
        <v>14</v>
      </c>
      <c r="D77">
        <v>0</v>
      </c>
      <c r="J77" s="1">
        <v>2</v>
      </c>
      <c r="P77" t="b">
        <f t="shared" ref="P77:P86" si="14">OR(ISBLANK(B77),IF(ISERROR(B77),ERROR.TYPE(B77)=IF(ISBLANK(M77),ERROR.TYPE(A77),ERROR.TYPE(M77)),IF(ISBLANK(M77),AND(NOT(ISBLANK(A77)),A77=B77),B77=M77)))</f>
        <v>1</v>
      </c>
      <c r="Q77" t="b">
        <f t="shared" ref="Q77:Q86" si="15">IF(ISBLANK(O77),IF(ISERROR(P77),FALSE,P77),O77)</f>
        <v>1</v>
      </c>
    </row>
    <row r="78" spans="1:17">
      <c r="A78" t="s">
        <v>16</v>
      </c>
      <c r="B78" t="str">
        <f>CONCATENATE(C78," is ",D78)</f>
        <v>Fraction is 12345,6789</v>
      </c>
      <c r="C78" t="s">
        <v>17</v>
      </c>
      <c r="D78">
        <v>12345.678900000001</v>
      </c>
      <c r="J78" s="1">
        <v>2</v>
      </c>
      <c r="P78" t="b">
        <f t="shared" si="14"/>
        <v>1</v>
      </c>
      <c r="Q78" t="b">
        <f t="shared" si="15"/>
        <v>1</v>
      </c>
    </row>
    <row r="79" spans="1:17">
      <c r="A79" t="s">
        <v>61</v>
      </c>
      <c r="B79" t="str">
        <f>CONCATENATE(C79," is ",D79)</f>
        <v>Exponent is 12000000000</v>
      </c>
      <c r="C79" t="s">
        <v>19</v>
      </c>
      <c r="D79" s="3">
        <v>12000000000</v>
      </c>
      <c r="J79" s="1">
        <v>2</v>
      </c>
      <c r="P79" t="b">
        <f t="shared" si="14"/>
        <v>1</v>
      </c>
      <c r="Q79" t="b">
        <f t="shared" si="15"/>
        <v>1</v>
      </c>
    </row>
    <row r="80" spans="1:17">
      <c r="A80" t="s">
        <v>20</v>
      </c>
      <c r="B80" t="str">
        <f>CONCATENATE(C80," is ",D80)</f>
        <v>Integer is 123456789</v>
      </c>
      <c r="C80" t="s">
        <v>21</v>
      </c>
      <c r="D80">
        <v>123456789</v>
      </c>
      <c r="J80" s="1">
        <v>2</v>
      </c>
      <c r="P80" t="b">
        <f t="shared" si="14"/>
        <v>1</v>
      </c>
      <c r="Q80" t="b">
        <f t="shared" si="15"/>
        <v>1</v>
      </c>
    </row>
    <row r="81" spans="1:17">
      <c r="A81" t="s">
        <v>22</v>
      </c>
      <c r="B81" t="str">
        <f>CONCATENATE(C81," is ",D81)</f>
        <v>Percent is 0,1</v>
      </c>
      <c r="C81" t="s">
        <v>23</v>
      </c>
      <c r="D81" s="4">
        <v>0.1</v>
      </c>
      <c r="J81" s="1">
        <v>2</v>
      </c>
      <c r="P81" t="b">
        <f t="shared" si="14"/>
        <v>1</v>
      </c>
      <c r="Q81" t="b">
        <f t="shared" si="15"/>
        <v>1</v>
      </c>
    </row>
    <row r="82" spans="1:17">
      <c r="A82" t="s">
        <v>28</v>
      </c>
      <c r="B82" t="str">
        <f>CONCATENATE("Date is ",C82)</f>
        <v>Date is 38032</v>
      </c>
      <c r="C82" s="5">
        <v>38032</v>
      </c>
      <c r="J82" s="1">
        <v>1</v>
      </c>
      <c r="P82" t="b">
        <f t="shared" si="14"/>
        <v>1</v>
      </c>
      <c r="Q82" t="b">
        <f t="shared" si="15"/>
        <v>1</v>
      </c>
    </row>
    <row r="83" spans="1:17">
      <c r="A83" t="s">
        <v>24</v>
      </c>
      <c r="B83" t="str">
        <f>CONCATENATE("Bool is ",C83)</f>
        <v>Bool is TRUE</v>
      </c>
      <c r="C83" t="b">
        <v>1</v>
      </c>
      <c r="J83" s="1">
        <v>1</v>
      </c>
      <c r="M83" t="s">
        <v>25</v>
      </c>
      <c r="P83" t="b">
        <f t="shared" si="14"/>
        <v>1</v>
      </c>
      <c r="Q83" t="b">
        <f t="shared" si="15"/>
        <v>1</v>
      </c>
    </row>
    <row r="84" spans="1:17">
      <c r="A84" t="s">
        <v>26</v>
      </c>
      <c r="B84" t="str">
        <f>CONCATENATE("Bool is ",C84)</f>
        <v>Bool is FALSE</v>
      </c>
      <c r="C84" t="b">
        <v>0</v>
      </c>
      <c r="J84" s="1">
        <v>1</v>
      </c>
      <c r="M84" t="s">
        <v>27</v>
      </c>
      <c r="P84" t="b">
        <f t="shared" si="14"/>
        <v>1</v>
      </c>
      <c r="Q84" t="b">
        <f t="shared" si="15"/>
        <v>1</v>
      </c>
    </row>
    <row r="85" spans="1:17">
      <c r="A85" t="s">
        <v>24</v>
      </c>
      <c r="B85" t="str">
        <f>CONCATENATE("Bool is ",C85=D85)</f>
        <v>Bool is TRUE</v>
      </c>
      <c r="C85">
        <v>1</v>
      </c>
      <c r="D85">
        <v>1</v>
      </c>
      <c r="J85" s="1">
        <v>2</v>
      </c>
      <c r="M85" t="s">
        <v>25</v>
      </c>
      <c r="P85" t="b">
        <f t="shared" si="14"/>
        <v>1</v>
      </c>
      <c r="Q85" t="b">
        <f t="shared" si="15"/>
        <v>1</v>
      </c>
    </row>
    <row r="86" spans="1:17">
      <c r="A86" t="s">
        <v>26</v>
      </c>
      <c r="B86" t="str">
        <f>CONCATENATE("Bool is ",C86=D86)</f>
        <v>Bool is FALSE</v>
      </c>
      <c r="C86">
        <v>1</v>
      </c>
      <c r="D86">
        <v>2</v>
      </c>
      <c r="J86" s="1">
        <v>2</v>
      </c>
      <c r="M86" t="s">
        <v>27</v>
      </c>
      <c r="P86" t="b">
        <f t="shared" si="14"/>
        <v>1</v>
      </c>
      <c r="Q86" t="b">
        <f t="shared" si="15"/>
        <v>1</v>
      </c>
    </row>
    <row r="88" spans="1:17">
      <c r="A88" t="s">
        <v>34</v>
      </c>
      <c r="B88" t="str">
        <f t="shared" ref="B88:B108" si="16">CONCATENATE("Str ",D88)</f>
        <v>Str 12</v>
      </c>
      <c r="C88">
        <v>1</v>
      </c>
      <c r="D88">
        <f t="shared" ref="D88:D108" si="17">1.2*10^C88</f>
        <v>12</v>
      </c>
      <c r="J88" s="1">
        <v>1</v>
      </c>
      <c r="K88" t="s">
        <v>62</v>
      </c>
      <c r="P88" t="b">
        <f t="shared" ref="P88:P108" si="18">OR(ISBLANK(B88),IF(ISERROR(B88),ERROR.TYPE(B88)=IF(ISBLANK(M88),ERROR.TYPE(A88),ERROR.TYPE(M88)),IF(ISBLANK(M88),AND(NOT(ISBLANK(A88)),A88=B88),B88=M88)))</f>
        <v>1</v>
      </c>
      <c r="Q88" t="b">
        <f t="shared" ref="Q88:Q108" si="19">IF(ISBLANK(O88),IF(ISERROR(P88),FALSE,P88),O88)</f>
        <v>1</v>
      </c>
    </row>
    <row r="89" spans="1:17">
      <c r="A89" t="s">
        <v>37</v>
      </c>
      <c r="B89" t="str">
        <f t="shared" si="16"/>
        <v>Str 120</v>
      </c>
      <c r="C89">
        <v>2</v>
      </c>
      <c r="D89">
        <f t="shared" si="17"/>
        <v>120</v>
      </c>
      <c r="J89" s="1">
        <v>1</v>
      </c>
      <c r="P89" t="b">
        <f t="shared" si="18"/>
        <v>1</v>
      </c>
      <c r="Q89" t="b">
        <f t="shared" si="19"/>
        <v>1</v>
      </c>
    </row>
    <row r="90" spans="1:17">
      <c r="A90" t="s">
        <v>38</v>
      </c>
      <c r="B90" t="str">
        <f t="shared" si="16"/>
        <v>Str 1200</v>
      </c>
      <c r="C90">
        <v>3</v>
      </c>
      <c r="D90">
        <f t="shared" si="17"/>
        <v>1200</v>
      </c>
      <c r="J90" s="1">
        <v>1</v>
      </c>
      <c r="P90" t="b">
        <f t="shared" si="18"/>
        <v>1</v>
      </c>
      <c r="Q90" t="b">
        <f t="shared" si="19"/>
        <v>1</v>
      </c>
    </row>
    <row r="91" spans="1:17">
      <c r="A91" s="4" t="s">
        <v>39</v>
      </c>
      <c r="B91" t="str">
        <f t="shared" si="16"/>
        <v>Str 12000</v>
      </c>
      <c r="C91">
        <v>4</v>
      </c>
      <c r="D91">
        <f t="shared" si="17"/>
        <v>12000</v>
      </c>
      <c r="J91" s="1">
        <v>1</v>
      </c>
      <c r="P91" t="b">
        <f t="shared" si="18"/>
        <v>1</v>
      </c>
      <c r="Q91" t="b">
        <f t="shared" si="19"/>
        <v>1</v>
      </c>
    </row>
    <row r="92" spans="1:17">
      <c r="A92" s="4" t="s">
        <v>40</v>
      </c>
      <c r="B92" t="str">
        <f t="shared" si="16"/>
        <v>Str 120000</v>
      </c>
      <c r="C92">
        <v>5</v>
      </c>
      <c r="D92">
        <f t="shared" si="17"/>
        <v>120000</v>
      </c>
      <c r="J92" s="1">
        <v>1</v>
      </c>
      <c r="P92" t="b">
        <f t="shared" si="18"/>
        <v>1</v>
      </c>
      <c r="Q92" t="b">
        <f t="shared" si="19"/>
        <v>1</v>
      </c>
    </row>
    <row r="93" spans="1:17">
      <c r="A93" t="s">
        <v>41</v>
      </c>
      <c r="B93" t="str">
        <f t="shared" si="16"/>
        <v>Str 1200000</v>
      </c>
      <c r="C93">
        <v>6</v>
      </c>
      <c r="D93">
        <f t="shared" si="17"/>
        <v>1200000</v>
      </c>
      <c r="J93" s="1">
        <v>1</v>
      </c>
      <c r="P93" t="b">
        <f t="shared" si="18"/>
        <v>1</v>
      </c>
      <c r="Q93" t="b">
        <f t="shared" si="19"/>
        <v>1</v>
      </c>
    </row>
    <row r="94" spans="1:17">
      <c r="A94" t="s">
        <v>42</v>
      </c>
      <c r="B94" t="str">
        <f t="shared" si="16"/>
        <v>Str 12000000</v>
      </c>
      <c r="C94">
        <v>7</v>
      </c>
      <c r="D94">
        <f t="shared" si="17"/>
        <v>12000000</v>
      </c>
      <c r="J94" s="1">
        <v>1</v>
      </c>
      <c r="N94" t="s">
        <v>32</v>
      </c>
      <c r="P94" t="b">
        <f t="shared" si="18"/>
        <v>1</v>
      </c>
      <c r="Q94" t="b">
        <f t="shared" si="19"/>
        <v>1</v>
      </c>
    </row>
    <row r="95" spans="1:17">
      <c r="A95" t="s">
        <v>43</v>
      </c>
      <c r="B95" t="str">
        <f t="shared" si="16"/>
        <v>Str 120000000</v>
      </c>
      <c r="C95">
        <v>8</v>
      </c>
      <c r="D95">
        <f t="shared" si="17"/>
        <v>120000000</v>
      </c>
      <c r="J95" s="1">
        <v>1</v>
      </c>
      <c r="N95" t="s">
        <v>32</v>
      </c>
      <c r="P95" t="b">
        <f t="shared" si="18"/>
        <v>1</v>
      </c>
      <c r="Q95" t="b">
        <f t="shared" si="19"/>
        <v>1</v>
      </c>
    </row>
    <row r="96" spans="1:17">
      <c r="A96" t="s">
        <v>44</v>
      </c>
      <c r="B96" t="str">
        <f t="shared" si="16"/>
        <v>Str 1200000000</v>
      </c>
      <c r="C96">
        <v>9</v>
      </c>
      <c r="D96">
        <f t="shared" si="17"/>
        <v>1200000000</v>
      </c>
      <c r="J96" s="1">
        <v>1</v>
      </c>
      <c r="N96" t="s">
        <v>32</v>
      </c>
      <c r="P96" t="b">
        <f t="shared" si="18"/>
        <v>1</v>
      </c>
      <c r="Q96" t="b">
        <f t="shared" si="19"/>
        <v>1</v>
      </c>
    </row>
    <row r="97" spans="1:17">
      <c r="A97" t="s">
        <v>45</v>
      </c>
      <c r="B97" t="str">
        <f t="shared" si="16"/>
        <v>Str 12000000000</v>
      </c>
      <c r="C97">
        <v>10</v>
      </c>
      <c r="D97">
        <f t="shared" si="17"/>
        <v>12000000000</v>
      </c>
      <c r="J97" s="1">
        <v>1</v>
      </c>
      <c r="N97" t="s">
        <v>32</v>
      </c>
      <c r="P97" t="b">
        <f t="shared" si="18"/>
        <v>1</v>
      </c>
      <c r="Q97" t="b">
        <f t="shared" si="19"/>
        <v>1</v>
      </c>
    </row>
    <row r="98" spans="1:17">
      <c r="A98" t="s">
        <v>46</v>
      </c>
      <c r="B98" t="str">
        <f t="shared" si="16"/>
        <v>Str 120000000000</v>
      </c>
      <c r="C98">
        <v>11</v>
      </c>
      <c r="D98">
        <f t="shared" si="17"/>
        <v>120000000000</v>
      </c>
      <c r="J98" s="1">
        <v>1</v>
      </c>
      <c r="N98" t="s">
        <v>32</v>
      </c>
      <c r="P98" t="b">
        <f t="shared" si="18"/>
        <v>1</v>
      </c>
      <c r="Q98" t="b">
        <f t="shared" si="19"/>
        <v>1</v>
      </c>
    </row>
    <row r="99" spans="1:17">
      <c r="A99" t="s">
        <v>47</v>
      </c>
      <c r="B99" t="str">
        <f t="shared" si="16"/>
        <v>Str 1200000000000</v>
      </c>
      <c r="C99">
        <v>12</v>
      </c>
      <c r="D99">
        <f t="shared" si="17"/>
        <v>1200000000000</v>
      </c>
      <c r="J99" s="1">
        <v>1</v>
      </c>
      <c r="N99" t="s">
        <v>32</v>
      </c>
      <c r="P99" t="b">
        <f t="shared" si="18"/>
        <v>1</v>
      </c>
      <c r="Q99" t="b">
        <f t="shared" si="19"/>
        <v>1</v>
      </c>
    </row>
    <row r="100" spans="1:17">
      <c r="A100" t="s">
        <v>48</v>
      </c>
      <c r="B100" t="str">
        <f t="shared" si="16"/>
        <v>Str 12000000000000</v>
      </c>
      <c r="C100">
        <v>13</v>
      </c>
      <c r="D100">
        <f t="shared" si="17"/>
        <v>12000000000000</v>
      </c>
      <c r="J100" s="1">
        <v>1</v>
      </c>
      <c r="N100" t="s">
        <v>32</v>
      </c>
      <c r="P100" t="b">
        <f t="shared" si="18"/>
        <v>1</v>
      </c>
      <c r="Q100" t="b">
        <f t="shared" si="19"/>
        <v>1</v>
      </c>
    </row>
    <row r="101" spans="1:17">
      <c r="A101" t="s">
        <v>49</v>
      </c>
      <c r="B101" t="str">
        <f t="shared" si="16"/>
        <v>Str 120000000000000</v>
      </c>
      <c r="C101">
        <v>14</v>
      </c>
      <c r="D101">
        <f t="shared" si="17"/>
        <v>120000000000000</v>
      </c>
      <c r="J101" s="1">
        <v>1</v>
      </c>
      <c r="N101" t="s">
        <v>32</v>
      </c>
      <c r="P101" t="b">
        <f t="shared" si="18"/>
        <v>1</v>
      </c>
      <c r="Q101" t="b">
        <f t="shared" si="19"/>
        <v>1</v>
      </c>
    </row>
    <row r="102" spans="1:17">
      <c r="A102" t="s">
        <v>50</v>
      </c>
      <c r="B102" t="str">
        <f t="shared" si="16"/>
        <v>Str 1200000000000000</v>
      </c>
      <c r="C102">
        <v>15</v>
      </c>
      <c r="D102">
        <f t="shared" si="17"/>
        <v>1200000000000000</v>
      </c>
      <c r="J102" s="1">
        <v>1</v>
      </c>
      <c r="N102" t="s">
        <v>32</v>
      </c>
      <c r="P102" t="b">
        <f t="shared" si="18"/>
        <v>1</v>
      </c>
      <c r="Q102" t="b">
        <f t="shared" si="19"/>
        <v>1</v>
      </c>
    </row>
    <row r="103" spans="1:17">
      <c r="A103" t="s">
        <v>51</v>
      </c>
      <c r="B103" t="str">
        <f t="shared" si="16"/>
        <v>Str 12000000000000000</v>
      </c>
      <c r="C103">
        <v>16</v>
      </c>
      <c r="D103">
        <f t="shared" si="17"/>
        <v>1.2E+16</v>
      </c>
      <c r="J103" s="1">
        <v>1</v>
      </c>
      <c r="N103" t="s">
        <v>32</v>
      </c>
      <c r="P103" t="b">
        <f t="shared" si="18"/>
        <v>1</v>
      </c>
      <c r="Q103" t="b">
        <f t="shared" si="19"/>
        <v>1</v>
      </c>
    </row>
    <row r="104" spans="1:17">
      <c r="A104" t="s">
        <v>52</v>
      </c>
      <c r="B104" t="str">
        <f t="shared" si="16"/>
        <v>Str 120000000000000000</v>
      </c>
      <c r="C104">
        <v>17</v>
      </c>
      <c r="D104">
        <f t="shared" si="17"/>
        <v>1.2E+17</v>
      </c>
      <c r="J104" s="1">
        <v>1</v>
      </c>
      <c r="N104" t="s">
        <v>32</v>
      </c>
      <c r="P104" t="b">
        <f t="shared" si="18"/>
        <v>1</v>
      </c>
      <c r="Q104" t="b">
        <f t="shared" si="19"/>
        <v>1</v>
      </c>
    </row>
    <row r="105" spans="1:17">
      <c r="A105" t="s">
        <v>53</v>
      </c>
      <c r="B105" t="str">
        <f t="shared" si="16"/>
        <v>Str 1200000000000000000</v>
      </c>
      <c r="C105">
        <v>18</v>
      </c>
      <c r="D105">
        <f t="shared" si="17"/>
        <v>1.2E+18</v>
      </c>
      <c r="J105" s="1">
        <v>1</v>
      </c>
      <c r="N105" t="s">
        <v>32</v>
      </c>
      <c r="P105" t="b">
        <f t="shared" si="18"/>
        <v>1</v>
      </c>
      <c r="Q105" t="b">
        <f t="shared" si="19"/>
        <v>1</v>
      </c>
    </row>
    <row r="106" spans="1:17">
      <c r="A106" t="s">
        <v>54</v>
      </c>
      <c r="B106" t="str">
        <f t="shared" si="16"/>
        <v>Str 12000000000000000000</v>
      </c>
      <c r="C106">
        <v>19</v>
      </c>
      <c r="D106">
        <f t="shared" si="17"/>
        <v>1.2E+19</v>
      </c>
      <c r="J106" s="1">
        <v>1</v>
      </c>
      <c r="N106" t="s">
        <v>32</v>
      </c>
      <c r="P106" t="b">
        <f t="shared" si="18"/>
        <v>1</v>
      </c>
      <c r="Q106" t="b">
        <f t="shared" si="19"/>
        <v>1</v>
      </c>
    </row>
    <row r="107" spans="1:17">
      <c r="A107" t="s">
        <v>55</v>
      </c>
      <c r="B107" t="str">
        <f t="shared" si="16"/>
        <v>Str 1,2E+20</v>
      </c>
      <c r="C107">
        <v>20</v>
      </c>
      <c r="D107">
        <f t="shared" si="17"/>
        <v>1.2E+20</v>
      </c>
      <c r="J107" s="1">
        <v>1</v>
      </c>
      <c r="N107" t="s">
        <v>33</v>
      </c>
      <c r="P107" t="b">
        <f t="shared" si="18"/>
        <v>1</v>
      </c>
      <c r="Q107" t="b">
        <f t="shared" si="19"/>
        <v>1</v>
      </c>
    </row>
    <row r="108" spans="1:17">
      <c r="A108" t="s">
        <v>56</v>
      </c>
      <c r="B108" t="str">
        <f t="shared" si="16"/>
        <v>Str 1,2E+21</v>
      </c>
      <c r="C108">
        <v>21</v>
      </c>
      <c r="D108">
        <f t="shared" si="17"/>
        <v>1.2E+21</v>
      </c>
      <c r="J108" s="1">
        <v>1</v>
      </c>
      <c r="N108" t="s">
        <v>33</v>
      </c>
      <c r="P108" t="b">
        <f t="shared" si="18"/>
        <v>1</v>
      </c>
      <c r="Q108" t="b">
        <f t="shared" si="19"/>
        <v>1</v>
      </c>
    </row>
  </sheetData>
  <phoneticPr fontId="0" type="noConversion"/>
  <conditionalFormatting sqref="A2:A10000">
    <cfRule type="expression" dxfId="3" priority="1" stopIfTrue="1">
      <formula>NOT(OR(ISBLANK(Q2),Q2))</formula>
    </cfRule>
    <cfRule type="expression" dxfId="2" priority="2" stopIfTrue="1">
      <formula>NOT(AND(ISBLANK(M2),ISBLANK(O2)))</formula>
    </cfRule>
  </conditionalFormatting>
  <conditionalFormatting sqref="C2:I10000">
    <cfRule type="expression" dxfId="1" priority="3" stopIfTrue="1">
      <formula>$J2&gt;COLUMN(C2)-3</formula>
    </cfRule>
  </conditionalFormatting>
  <conditionalFormatting sqref="M2:M10000">
    <cfRule type="expression" dxfId="0" priority="4" stopIfTrue="1">
      <formula>AND(NOT(ISBLANK(M2)),IF(ISERROR(A2),ERROR.TYPE(A2)=ERROR.TYPE(M2),A2=M2))</formula>
    </cfRule>
  </conditionalFormatting>
  <pageMargins left="0.75" right="0.75" top="1" bottom="1" header="0.5" footer="0.5"/>
  <pageSetup orientation="portrait" r:id="rId1"/>
  <headerFooter alignWithMargins="0">
    <oddHeader>&amp;L&amp;C&amp;[TAB]&amp;R</oddHeader>
    <oddFooter>&amp;L&amp;CPage &amp;[PAGE]&amp;R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-</cp:lastModifiedBy>
  <dcterms:created xsi:type="dcterms:W3CDTF">2005-11-22T20:05:38Z</dcterms:created>
  <dcterms:modified xsi:type="dcterms:W3CDTF">2008-06-09T14:56:26Z</dcterms:modified>
</cp:coreProperties>
</file>