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001665\OneDrive - 3M\CCRD\RM\"/>
    </mc:Choice>
  </mc:AlternateContent>
  <xr:revisionPtr revIDLastSave="0" documentId="8_{F249BDFC-D18A-4624-9ABF-A6054CDF83A9}" xr6:coauthVersionLast="47" xr6:coauthVersionMax="47" xr10:uidLastSave="{00000000-0000-0000-0000-000000000000}"/>
  <bookViews>
    <workbookView xWindow="-120" yWindow="-120" windowWidth="29040" windowHeight="15840" xr2:uid="{4EC5AC69-4966-4597-A68F-D6C5463DE12D}"/>
  </bookViews>
  <sheets>
    <sheet name="6YTD 판매순" sheetId="1" r:id="rId1"/>
  </sheets>
  <definedNames>
    <definedName name="_xlnm._FilterDatabase" localSheetId="0" hidden="1">'6YTD 판매순'!$A$2:$U$2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  <c r="T34" i="1"/>
  <c r="S34" i="1"/>
  <c r="R34" i="1"/>
  <c r="Q34" i="1"/>
  <c r="P34" i="1"/>
  <c r="O34" i="1"/>
  <c r="T33" i="1"/>
  <c r="S33" i="1"/>
  <c r="R33" i="1"/>
  <c r="Q33" i="1"/>
  <c r="P33" i="1"/>
  <c r="O33" i="1"/>
  <c r="T47" i="1"/>
  <c r="S47" i="1"/>
  <c r="R47" i="1"/>
  <c r="Q47" i="1"/>
  <c r="P47" i="1"/>
  <c r="O47" i="1"/>
  <c r="T28" i="1"/>
  <c r="S28" i="1"/>
  <c r="R28" i="1"/>
  <c r="Q28" i="1"/>
  <c r="P28" i="1"/>
  <c r="O28" i="1"/>
  <c r="T22" i="1"/>
  <c r="S22" i="1"/>
  <c r="R22" i="1"/>
  <c r="Q22" i="1"/>
  <c r="P22" i="1"/>
  <c r="O22" i="1"/>
  <c r="T83" i="1"/>
  <c r="S83" i="1"/>
  <c r="R83" i="1"/>
  <c r="Q83" i="1"/>
  <c r="P83" i="1"/>
  <c r="O83" i="1"/>
  <c r="T87" i="1"/>
  <c r="S87" i="1"/>
  <c r="R87" i="1"/>
  <c r="Q87" i="1"/>
  <c r="P87" i="1"/>
  <c r="O87" i="1"/>
  <c r="T81" i="1"/>
  <c r="S81" i="1"/>
  <c r="R81" i="1"/>
  <c r="Q81" i="1"/>
  <c r="P81" i="1"/>
  <c r="O81" i="1"/>
  <c r="T82" i="1"/>
  <c r="S82" i="1"/>
  <c r="R82" i="1"/>
  <c r="Q82" i="1"/>
  <c r="P82" i="1"/>
  <c r="O82" i="1"/>
  <c r="T54" i="1"/>
  <c r="S54" i="1"/>
  <c r="R54" i="1"/>
  <c r="Q54" i="1"/>
  <c r="P54" i="1"/>
  <c r="O54" i="1"/>
  <c r="T55" i="1"/>
  <c r="S55" i="1"/>
  <c r="R55" i="1"/>
  <c r="Q55" i="1"/>
  <c r="P55" i="1"/>
  <c r="O55" i="1"/>
  <c r="T53" i="1"/>
  <c r="S53" i="1"/>
  <c r="R53" i="1"/>
  <c r="Q53" i="1"/>
  <c r="P53" i="1"/>
  <c r="O53" i="1"/>
  <c r="T51" i="1"/>
  <c r="S51" i="1"/>
  <c r="R51" i="1"/>
  <c r="Q51" i="1"/>
  <c r="P51" i="1"/>
  <c r="O51" i="1"/>
  <c r="T52" i="1"/>
  <c r="S52" i="1"/>
  <c r="R52" i="1"/>
  <c r="Q52" i="1"/>
  <c r="P52" i="1"/>
  <c r="O52" i="1"/>
  <c r="T50" i="1"/>
  <c r="S50" i="1"/>
  <c r="R50" i="1"/>
  <c r="Q50" i="1"/>
  <c r="P50" i="1"/>
  <c r="O50" i="1"/>
  <c r="T40" i="1"/>
  <c r="S40" i="1"/>
  <c r="R40" i="1"/>
  <c r="Q40" i="1"/>
  <c r="P40" i="1"/>
  <c r="O40" i="1"/>
  <c r="T42" i="1"/>
  <c r="S42" i="1"/>
  <c r="R42" i="1"/>
  <c r="Q42" i="1"/>
  <c r="P42" i="1"/>
  <c r="O42" i="1"/>
  <c r="T7" i="1"/>
  <c r="S7" i="1"/>
  <c r="R7" i="1"/>
  <c r="Q7" i="1"/>
  <c r="P7" i="1"/>
  <c r="O7" i="1"/>
  <c r="T25" i="1"/>
  <c r="S25" i="1"/>
  <c r="R25" i="1"/>
  <c r="Q25" i="1"/>
  <c r="P25" i="1"/>
  <c r="O25" i="1"/>
  <c r="T100" i="1"/>
  <c r="S100" i="1"/>
  <c r="R100" i="1"/>
  <c r="Q100" i="1"/>
  <c r="P100" i="1"/>
  <c r="O100" i="1"/>
  <c r="T99" i="1"/>
  <c r="S99" i="1"/>
  <c r="R99" i="1"/>
  <c r="Q99" i="1"/>
  <c r="P99" i="1"/>
  <c r="O99" i="1"/>
  <c r="T56" i="1"/>
  <c r="S56" i="1"/>
  <c r="R56" i="1"/>
  <c r="Q56" i="1"/>
  <c r="P56" i="1"/>
  <c r="O56" i="1"/>
  <c r="T39" i="1"/>
  <c r="S39" i="1"/>
  <c r="R39" i="1"/>
  <c r="Q39" i="1"/>
  <c r="P39" i="1"/>
  <c r="O39" i="1"/>
  <c r="T29" i="1"/>
  <c r="S29" i="1"/>
  <c r="R29" i="1"/>
  <c r="Q29" i="1"/>
  <c r="P29" i="1"/>
  <c r="O29" i="1"/>
  <c r="T48" i="1"/>
  <c r="S48" i="1"/>
  <c r="R48" i="1"/>
  <c r="Q48" i="1"/>
  <c r="P48" i="1"/>
  <c r="O48" i="1"/>
  <c r="T37" i="1"/>
  <c r="S37" i="1"/>
  <c r="R37" i="1"/>
  <c r="Q37" i="1"/>
  <c r="P37" i="1"/>
  <c r="O37" i="1"/>
  <c r="T46" i="1"/>
  <c r="S46" i="1"/>
  <c r="R46" i="1"/>
  <c r="Q46" i="1"/>
  <c r="P46" i="1"/>
  <c r="O46" i="1"/>
  <c r="T4" i="1"/>
  <c r="S4" i="1"/>
  <c r="R4" i="1"/>
  <c r="Q4" i="1"/>
  <c r="P4" i="1"/>
  <c r="O4" i="1"/>
  <c r="T14" i="1"/>
  <c r="S14" i="1"/>
  <c r="R14" i="1"/>
  <c r="Q14" i="1"/>
  <c r="P14" i="1"/>
  <c r="O14" i="1"/>
  <c r="T8" i="1"/>
  <c r="S8" i="1"/>
  <c r="R8" i="1"/>
  <c r="Q8" i="1"/>
  <c r="P8" i="1"/>
  <c r="O8" i="1"/>
  <c r="T6" i="1"/>
  <c r="S6" i="1"/>
  <c r="R6" i="1"/>
  <c r="Q6" i="1"/>
  <c r="P6" i="1"/>
  <c r="O6" i="1"/>
  <c r="T30" i="1"/>
  <c r="S30" i="1"/>
  <c r="R30" i="1"/>
  <c r="Q30" i="1"/>
  <c r="P30" i="1"/>
  <c r="O30" i="1"/>
  <c r="T32" i="1"/>
  <c r="S32" i="1"/>
  <c r="R32" i="1"/>
  <c r="Q32" i="1"/>
  <c r="P32" i="1"/>
  <c r="O32" i="1"/>
  <c r="T10" i="1"/>
  <c r="S10" i="1"/>
  <c r="R10" i="1"/>
  <c r="Q10" i="1"/>
  <c r="P10" i="1"/>
  <c r="O10" i="1"/>
  <c r="T60" i="1"/>
  <c r="S60" i="1"/>
  <c r="R60" i="1"/>
  <c r="Q60" i="1"/>
  <c r="P60" i="1"/>
  <c r="O60" i="1"/>
  <c r="T23" i="1"/>
  <c r="S23" i="1"/>
  <c r="R23" i="1"/>
  <c r="Q23" i="1"/>
  <c r="P23" i="1"/>
  <c r="O23" i="1"/>
  <c r="T16" i="1"/>
  <c r="S16" i="1"/>
  <c r="R16" i="1"/>
  <c r="Q16" i="1"/>
  <c r="P16" i="1"/>
  <c r="O16" i="1"/>
  <c r="T19" i="1"/>
  <c r="S19" i="1"/>
  <c r="R19" i="1"/>
  <c r="Q19" i="1"/>
  <c r="P19" i="1"/>
  <c r="O19" i="1"/>
  <c r="T26" i="1"/>
  <c r="S26" i="1"/>
  <c r="R26" i="1"/>
  <c r="Q26" i="1"/>
  <c r="P26" i="1"/>
  <c r="O26" i="1"/>
  <c r="T13" i="1"/>
  <c r="S13" i="1"/>
  <c r="R13" i="1"/>
  <c r="Q13" i="1"/>
  <c r="P13" i="1"/>
  <c r="O13" i="1"/>
  <c r="T21" i="1"/>
  <c r="S21" i="1"/>
  <c r="R21" i="1"/>
  <c r="Q21" i="1"/>
  <c r="P21" i="1"/>
  <c r="O21" i="1"/>
  <c r="T5" i="1"/>
  <c r="S5" i="1"/>
  <c r="R5" i="1"/>
  <c r="Q5" i="1"/>
  <c r="P5" i="1"/>
  <c r="O5" i="1"/>
  <c r="T3" i="1"/>
  <c r="S3" i="1"/>
  <c r="R3" i="1"/>
  <c r="Q3" i="1"/>
  <c r="P3" i="1"/>
  <c r="O3" i="1"/>
  <c r="T15" i="1"/>
  <c r="S15" i="1"/>
  <c r="R15" i="1"/>
  <c r="Q15" i="1"/>
  <c r="P15" i="1"/>
  <c r="O15" i="1"/>
  <c r="T18" i="1"/>
  <c r="S18" i="1"/>
  <c r="R18" i="1"/>
  <c r="Q18" i="1"/>
  <c r="P18" i="1"/>
  <c r="O18" i="1"/>
  <c r="T24" i="1"/>
  <c r="S24" i="1"/>
  <c r="R24" i="1"/>
  <c r="Q24" i="1"/>
  <c r="P24" i="1"/>
  <c r="O24" i="1"/>
  <c r="T11" i="1"/>
  <c r="S11" i="1"/>
  <c r="R11" i="1"/>
  <c r="Q11" i="1"/>
  <c r="P11" i="1"/>
  <c r="O11" i="1"/>
  <c r="T17" i="1"/>
  <c r="S17" i="1"/>
  <c r="R17" i="1"/>
  <c r="Q17" i="1"/>
  <c r="P17" i="1"/>
  <c r="O17" i="1"/>
  <c r="T20" i="1"/>
  <c r="S20" i="1"/>
  <c r="R20" i="1"/>
  <c r="Q20" i="1"/>
  <c r="P20" i="1"/>
  <c r="O20" i="1"/>
  <c r="T12" i="1"/>
  <c r="S12" i="1"/>
  <c r="R12" i="1"/>
  <c r="Q12" i="1"/>
  <c r="P12" i="1"/>
  <c r="O12" i="1"/>
  <c r="T31" i="1"/>
  <c r="S31" i="1"/>
  <c r="R31" i="1"/>
  <c r="Q31" i="1"/>
  <c r="P31" i="1"/>
  <c r="O31" i="1"/>
  <c r="T27" i="1"/>
  <c r="S27" i="1"/>
  <c r="R27" i="1"/>
  <c r="Q27" i="1"/>
  <c r="P27" i="1"/>
  <c r="O27" i="1"/>
  <c r="T9" i="1"/>
  <c r="S9" i="1"/>
  <c r="R9" i="1"/>
  <c r="Q9" i="1"/>
  <c r="P9" i="1"/>
  <c r="O9" i="1"/>
  <c r="T38" i="1"/>
  <c r="S38" i="1"/>
  <c r="R38" i="1"/>
  <c r="Q38" i="1"/>
  <c r="P38" i="1"/>
  <c r="O38" i="1"/>
  <c r="T35" i="1"/>
  <c r="S35" i="1"/>
  <c r="R35" i="1"/>
  <c r="Q35" i="1"/>
  <c r="P35" i="1"/>
  <c r="O35" i="1"/>
  <c r="T36" i="1"/>
  <c r="S36" i="1"/>
  <c r="R36" i="1"/>
  <c r="Q36" i="1"/>
  <c r="P36" i="1"/>
  <c r="O36" i="1"/>
  <c r="T41" i="1"/>
  <c r="S41" i="1"/>
  <c r="R41" i="1"/>
  <c r="Q41" i="1"/>
  <c r="P41" i="1"/>
  <c r="O41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146" i="1"/>
  <c r="S146" i="1"/>
  <c r="R146" i="1"/>
  <c r="Q146" i="1"/>
  <c r="P146" i="1"/>
  <c r="O146" i="1"/>
  <c r="T148" i="1"/>
  <c r="S148" i="1"/>
  <c r="R148" i="1"/>
  <c r="Q148" i="1"/>
  <c r="P148" i="1"/>
  <c r="O148" i="1"/>
  <c r="T147" i="1"/>
  <c r="S147" i="1"/>
  <c r="R147" i="1"/>
  <c r="Q147" i="1"/>
  <c r="P147" i="1"/>
  <c r="O147" i="1"/>
  <c r="T79" i="1"/>
  <c r="S79" i="1"/>
  <c r="R79" i="1"/>
  <c r="Q79" i="1"/>
  <c r="P79" i="1"/>
  <c r="O79" i="1"/>
  <c r="T80" i="1"/>
  <c r="S80" i="1"/>
  <c r="R80" i="1"/>
  <c r="Q80" i="1"/>
  <c r="P80" i="1"/>
  <c r="O80" i="1"/>
  <c r="T77" i="1"/>
  <c r="S77" i="1"/>
  <c r="R77" i="1"/>
  <c r="Q77" i="1"/>
  <c r="P77" i="1"/>
  <c r="O77" i="1"/>
  <c r="T78" i="1"/>
  <c r="S78" i="1"/>
  <c r="R78" i="1"/>
  <c r="Q78" i="1"/>
  <c r="P78" i="1"/>
  <c r="O78" i="1"/>
  <c r="T145" i="1"/>
  <c r="S145" i="1"/>
  <c r="R145" i="1"/>
  <c r="Q145" i="1"/>
  <c r="P145" i="1"/>
  <c r="O145" i="1"/>
  <c r="T144" i="1"/>
  <c r="S144" i="1"/>
  <c r="R144" i="1"/>
  <c r="Q144" i="1"/>
  <c r="P144" i="1"/>
  <c r="O144" i="1"/>
  <c r="T143" i="1"/>
  <c r="S143" i="1"/>
  <c r="R143" i="1"/>
  <c r="Q143" i="1"/>
  <c r="P143" i="1"/>
  <c r="O143" i="1"/>
  <c r="T93" i="1"/>
  <c r="S93" i="1"/>
  <c r="R93" i="1"/>
  <c r="Q93" i="1"/>
  <c r="P93" i="1"/>
  <c r="O93" i="1"/>
  <c r="T96" i="1"/>
  <c r="S96" i="1"/>
  <c r="R96" i="1"/>
  <c r="Q96" i="1"/>
  <c r="P96" i="1"/>
  <c r="O96" i="1"/>
  <c r="T88" i="1"/>
  <c r="S88" i="1"/>
  <c r="R88" i="1"/>
  <c r="Q88" i="1"/>
  <c r="P88" i="1"/>
  <c r="O88" i="1"/>
  <c r="T89" i="1"/>
  <c r="S89" i="1"/>
  <c r="R89" i="1"/>
  <c r="Q89" i="1"/>
  <c r="P89" i="1"/>
  <c r="O89" i="1"/>
  <c r="T101" i="1"/>
  <c r="S101" i="1"/>
  <c r="R101" i="1"/>
  <c r="Q101" i="1"/>
  <c r="P101" i="1"/>
  <c r="O101" i="1"/>
  <c r="T142" i="1"/>
  <c r="S142" i="1"/>
  <c r="R142" i="1"/>
  <c r="Q142" i="1"/>
  <c r="P142" i="1"/>
  <c r="O142" i="1"/>
  <c r="T97" i="1"/>
  <c r="S97" i="1"/>
  <c r="R97" i="1"/>
  <c r="Q97" i="1"/>
  <c r="P97" i="1"/>
  <c r="O97" i="1"/>
  <c r="T91" i="1"/>
  <c r="S91" i="1"/>
  <c r="R91" i="1"/>
  <c r="Q91" i="1"/>
  <c r="P91" i="1"/>
  <c r="O91" i="1"/>
  <c r="T95" i="1"/>
  <c r="S95" i="1"/>
  <c r="R95" i="1"/>
  <c r="Q95" i="1"/>
  <c r="P95" i="1"/>
  <c r="O95" i="1"/>
  <c r="T86" i="1"/>
  <c r="S86" i="1"/>
  <c r="R86" i="1"/>
  <c r="Q86" i="1"/>
  <c r="P86" i="1"/>
  <c r="O86" i="1"/>
  <c r="T45" i="1"/>
  <c r="S45" i="1"/>
  <c r="R45" i="1"/>
  <c r="Q45" i="1"/>
  <c r="P45" i="1"/>
  <c r="O45" i="1"/>
  <c r="T84" i="1"/>
  <c r="S84" i="1"/>
  <c r="R84" i="1"/>
  <c r="Q84" i="1"/>
  <c r="P84" i="1"/>
  <c r="O84" i="1"/>
  <c r="T85" i="1"/>
  <c r="S85" i="1"/>
  <c r="R85" i="1"/>
  <c r="Q85" i="1"/>
  <c r="P85" i="1"/>
  <c r="O85" i="1"/>
  <c r="T44" i="1"/>
  <c r="S44" i="1"/>
  <c r="R44" i="1"/>
  <c r="Q44" i="1"/>
  <c r="P44" i="1"/>
  <c r="O44" i="1"/>
  <c r="T49" i="1"/>
  <c r="S49" i="1"/>
  <c r="R49" i="1"/>
  <c r="Q49" i="1"/>
  <c r="P49" i="1"/>
  <c r="O49" i="1"/>
  <c r="T90" i="1"/>
  <c r="S90" i="1"/>
  <c r="R90" i="1"/>
  <c r="Q90" i="1"/>
  <c r="P90" i="1"/>
  <c r="O90" i="1"/>
  <c r="T62" i="1"/>
  <c r="S62" i="1"/>
  <c r="R62" i="1"/>
  <c r="Q62" i="1"/>
  <c r="P62" i="1"/>
  <c r="O62" i="1"/>
  <c r="T61" i="1"/>
  <c r="S61" i="1"/>
  <c r="R61" i="1"/>
  <c r="Q61" i="1"/>
  <c r="P61" i="1"/>
  <c r="O61" i="1"/>
  <c r="T141" i="1"/>
  <c r="S141" i="1"/>
  <c r="R141" i="1"/>
  <c r="Q141" i="1"/>
  <c r="P141" i="1"/>
  <c r="O141" i="1"/>
  <c r="T98" i="1"/>
  <c r="S98" i="1"/>
  <c r="R98" i="1"/>
  <c r="Q98" i="1"/>
  <c r="P98" i="1"/>
  <c r="O98" i="1"/>
  <c r="T94" i="1"/>
  <c r="S94" i="1"/>
  <c r="R94" i="1"/>
  <c r="Q94" i="1"/>
  <c r="P94" i="1"/>
  <c r="O94" i="1"/>
  <c r="T92" i="1"/>
  <c r="S92" i="1"/>
  <c r="R92" i="1"/>
  <c r="Q92" i="1"/>
  <c r="P92" i="1"/>
  <c r="O92" i="1"/>
  <c r="T65" i="1"/>
  <c r="S65" i="1"/>
  <c r="R65" i="1"/>
  <c r="Q65" i="1"/>
  <c r="P65" i="1"/>
  <c r="O65" i="1"/>
  <c r="T63" i="1"/>
  <c r="S63" i="1"/>
  <c r="R63" i="1"/>
  <c r="Q63" i="1"/>
  <c r="P63" i="1"/>
  <c r="O63" i="1"/>
  <c r="T140" i="1"/>
  <c r="S140" i="1"/>
  <c r="R140" i="1"/>
  <c r="Q140" i="1"/>
  <c r="P140" i="1"/>
  <c r="O140" i="1"/>
  <c r="T64" i="1"/>
  <c r="S64" i="1"/>
  <c r="R64" i="1"/>
  <c r="Q64" i="1"/>
  <c r="P64" i="1"/>
  <c r="O64" i="1"/>
  <c r="T66" i="1"/>
  <c r="S66" i="1"/>
  <c r="R66" i="1"/>
  <c r="Q66" i="1"/>
  <c r="P66" i="1"/>
  <c r="O66" i="1"/>
  <c r="T43" i="1"/>
  <c r="S43" i="1"/>
  <c r="R43" i="1"/>
  <c r="Q43" i="1"/>
  <c r="P43" i="1"/>
  <c r="O43" i="1"/>
  <c r="T116" i="1"/>
  <c r="S116" i="1"/>
  <c r="R116" i="1"/>
  <c r="Q116" i="1"/>
  <c r="P116" i="1"/>
  <c r="O116" i="1"/>
  <c r="T117" i="1"/>
  <c r="S117" i="1"/>
  <c r="R117" i="1"/>
  <c r="Q117" i="1"/>
  <c r="P117" i="1"/>
  <c r="O117" i="1"/>
  <c r="T115" i="1"/>
  <c r="S115" i="1"/>
  <c r="R115" i="1"/>
  <c r="Q115" i="1"/>
  <c r="P115" i="1"/>
  <c r="O115" i="1"/>
  <c r="T114" i="1"/>
  <c r="S114" i="1"/>
  <c r="R114" i="1"/>
  <c r="Q114" i="1"/>
  <c r="P114" i="1"/>
  <c r="O114" i="1"/>
  <c r="T75" i="1"/>
  <c r="S75" i="1"/>
  <c r="R75" i="1"/>
  <c r="Q75" i="1"/>
  <c r="P75" i="1"/>
  <c r="O75" i="1"/>
  <c r="T106" i="1"/>
  <c r="S106" i="1"/>
  <c r="R106" i="1"/>
  <c r="Q106" i="1"/>
  <c r="P106" i="1"/>
  <c r="O106" i="1"/>
  <c r="T105" i="1"/>
  <c r="S105" i="1"/>
  <c r="R105" i="1"/>
  <c r="Q105" i="1"/>
  <c r="P105" i="1"/>
  <c r="O105" i="1"/>
  <c r="T107" i="1"/>
  <c r="S107" i="1"/>
  <c r="R107" i="1"/>
  <c r="Q107" i="1"/>
  <c r="P107" i="1"/>
  <c r="O107" i="1"/>
  <c r="T111" i="1"/>
  <c r="S111" i="1"/>
  <c r="R111" i="1"/>
  <c r="Q111" i="1"/>
  <c r="P111" i="1"/>
  <c r="O111" i="1"/>
  <c r="T112" i="1"/>
  <c r="S112" i="1"/>
  <c r="R112" i="1"/>
  <c r="Q112" i="1"/>
  <c r="P112" i="1"/>
  <c r="O112" i="1"/>
  <c r="T104" i="1"/>
  <c r="S104" i="1"/>
  <c r="R104" i="1"/>
  <c r="Q104" i="1"/>
  <c r="P104" i="1"/>
  <c r="O104" i="1"/>
  <c r="T102" i="1"/>
  <c r="S102" i="1"/>
  <c r="R102" i="1"/>
  <c r="Q102" i="1"/>
  <c r="P102" i="1"/>
  <c r="O102" i="1"/>
  <c r="T103" i="1"/>
  <c r="S103" i="1"/>
  <c r="R103" i="1"/>
  <c r="Q103" i="1"/>
  <c r="P103" i="1"/>
  <c r="O103" i="1"/>
  <c r="T113" i="1"/>
  <c r="S113" i="1"/>
  <c r="R113" i="1"/>
  <c r="Q113" i="1"/>
  <c r="P113" i="1"/>
  <c r="O113" i="1"/>
  <c r="T121" i="1"/>
  <c r="S121" i="1"/>
  <c r="R121" i="1"/>
  <c r="Q121" i="1"/>
  <c r="P121" i="1"/>
  <c r="O121" i="1"/>
  <c r="T118" i="1"/>
  <c r="S118" i="1"/>
  <c r="R118" i="1"/>
  <c r="Q118" i="1"/>
  <c r="P118" i="1"/>
  <c r="O118" i="1"/>
  <c r="T127" i="1"/>
  <c r="S127" i="1"/>
  <c r="R127" i="1"/>
  <c r="Q127" i="1"/>
  <c r="P127" i="1"/>
  <c r="O127" i="1"/>
  <c r="T133" i="1"/>
  <c r="S133" i="1"/>
  <c r="R133" i="1"/>
  <c r="Q133" i="1"/>
  <c r="P133" i="1"/>
  <c r="O133" i="1"/>
  <c r="T70" i="1"/>
  <c r="S70" i="1"/>
  <c r="R70" i="1"/>
  <c r="Q70" i="1"/>
  <c r="P70" i="1"/>
  <c r="O70" i="1"/>
  <c r="T132" i="1"/>
  <c r="S132" i="1"/>
  <c r="R132" i="1"/>
  <c r="Q132" i="1"/>
  <c r="P132" i="1"/>
  <c r="O132" i="1"/>
  <c r="T123" i="1"/>
  <c r="S123" i="1"/>
  <c r="R123" i="1"/>
  <c r="Q123" i="1"/>
  <c r="P123" i="1"/>
  <c r="O123" i="1"/>
  <c r="T134" i="1"/>
  <c r="S134" i="1"/>
  <c r="R134" i="1"/>
  <c r="Q134" i="1"/>
  <c r="P134" i="1"/>
  <c r="O134" i="1"/>
  <c r="T137" i="1"/>
  <c r="S137" i="1"/>
  <c r="R137" i="1"/>
  <c r="Q137" i="1"/>
  <c r="P137" i="1"/>
  <c r="O137" i="1"/>
  <c r="T129" i="1"/>
  <c r="S129" i="1"/>
  <c r="R129" i="1"/>
  <c r="Q129" i="1"/>
  <c r="P129" i="1"/>
  <c r="O129" i="1"/>
  <c r="T76" i="1"/>
  <c r="S76" i="1"/>
  <c r="R76" i="1"/>
  <c r="Q76" i="1"/>
  <c r="P76" i="1"/>
  <c r="O76" i="1"/>
  <c r="T130" i="1"/>
  <c r="S130" i="1"/>
  <c r="R130" i="1"/>
  <c r="Q130" i="1"/>
  <c r="P130" i="1"/>
  <c r="O130" i="1"/>
  <c r="T128" i="1"/>
  <c r="S128" i="1"/>
  <c r="R128" i="1"/>
  <c r="Q128" i="1"/>
  <c r="P128" i="1"/>
  <c r="O128" i="1"/>
  <c r="T125" i="1"/>
  <c r="S125" i="1"/>
  <c r="R125" i="1"/>
  <c r="Q125" i="1"/>
  <c r="P125" i="1"/>
  <c r="O125" i="1"/>
  <c r="T135" i="1"/>
  <c r="S135" i="1"/>
  <c r="R135" i="1"/>
  <c r="Q135" i="1"/>
  <c r="P135" i="1"/>
  <c r="O135" i="1"/>
  <c r="T124" i="1"/>
  <c r="S124" i="1"/>
  <c r="R124" i="1"/>
  <c r="Q124" i="1"/>
  <c r="P124" i="1"/>
  <c r="O124" i="1"/>
  <c r="T131" i="1"/>
  <c r="S131" i="1"/>
  <c r="R131" i="1"/>
  <c r="Q131" i="1"/>
  <c r="P131" i="1"/>
  <c r="O131" i="1"/>
  <c r="T136" i="1"/>
  <c r="S136" i="1"/>
  <c r="R136" i="1"/>
  <c r="Q136" i="1"/>
  <c r="P136" i="1"/>
  <c r="O136" i="1"/>
  <c r="T139" i="1"/>
  <c r="S139" i="1"/>
  <c r="R139" i="1"/>
  <c r="Q139" i="1"/>
  <c r="P139" i="1"/>
  <c r="O139" i="1"/>
  <c r="T73" i="1"/>
  <c r="S73" i="1"/>
  <c r="R73" i="1"/>
  <c r="Q73" i="1"/>
  <c r="P73" i="1"/>
  <c r="O73" i="1"/>
  <c r="T74" i="1"/>
  <c r="S74" i="1"/>
  <c r="R74" i="1"/>
  <c r="Q74" i="1"/>
  <c r="P74" i="1"/>
  <c r="O74" i="1"/>
  <c r="T71" i="1"/>
  <c r="S71" i="1"/>
  <c r="R71" i="1"/>
  <c r="Q71" i="1"/>
  <c r="P71" i="1"/>
  <c r="O71" i="1"/>
  <c r="T72" i="1"/>
  <c r="S72" i="1"/>
  <c r="R72" i="1"/>
  <c r="Q72" i="1"/>
  <c r="P72" i="1"/>
  <c r="O72" i="1"/>
  <c r="T138" i="1"/>
  <c r="S138" i="1"/>
  <c r="R138" i="1"/>
  <c r="Q138" i="1"/>
  <c r="P138" i="1"/>
  <c r="O138" i="1"/>
  <c r="T122" i="1"/>
  <c r="S122" i="1"/>
  <c r="R122" i="1"/>
  <c r="Q122" i="1"/>
  <c r="P122" i="1"/>
  <c r="O122" i="1"/>
  <c r="T119" i="1"/>
  <c r="S119" i="1"/>
  <c r="R119" i="1"/>
  <c r="Q119" i="1"/>
  <c r="P119" i="1"/>
  <c r="O119" i="1"/>
  <c r="T120" i="1"/>
  <c r="S120" i="1"/>
  <c r="R120" i="1"/>
  <c r="Q120" i="1"/>
  <c r="P120" i="1"/>
  <c r="O120" i="1"/>
  <c r="T126" i="1"/>
  <c r="S126" i="1"/>
  <c r="R126" i="1"/>
  <c r="Q126" i="1"/>
  <c r="P126" i="1"/>
  <c r="O126" i="1"/>
  <c r="T108" i="1"/>
  <c r="S108" i="1"/>
  <c r="R108" i="1"/>
  <c r="Q108" i="1"/>
  <c r="P108" i="1"/>
  <c r="O108" i="1"/>
  <c r="T109" i="1"/>
  <c r="S109" i="1"/>
  <c r="R109" i="1"/>
  <c r="Q109" i="1"/>
  <c r="P109" i="1"/>
  <c r="O109" i="1"/>
  <c r="T110" i="1"/>
  <c r="S110" i="1"/>
  <c r="R110" i="1"/>
  <c r="Q110" i="1"/>
  <c r="P110" i="1"/>
  <c r="O110" i="1"/>
  <c r="T67" i="1"/>
  <c r="S67" i="1"/>
  <c r="R67" i="1"/>
  <c r="Q67" i="1"/>
  <c r="P67" i="1"/>
  <c r="O67" i="1"/>
  <c r="T68" i="1"/>
  <c r="S68" i="1"/>
  <c r="R68" i="1"/>
  <c r="Q68" i="1"/>
  <c r="P68" i="1"/>
  <c r="O68" i="1"/>
  <c r="T69" i="1"/>
  <c r="S69" i="1"/>
  <c r="R69" i="1"/>
  <c r="P69" i="1"/>
  <c r="O69" i="1"/>
  <c r="U59" i="1" l="1"/>
  <c r="U110" i="1"/>
  <c r="U109" i="1"/>
  <c r="U108" i="1"/>
  <c r="U126" i="1"/>
  <c r="U120" i="1"/>
  <c r="U119" i="1"/>
  <c r="U122" i="1"/>
  <c r="U138" i="1"/>
  <c r="U72" i="1"/>
  <c r="U71" i="1"/>
  <c r="U74" i="1"/>
  <c r="U73" i="1"/>
  <c r="U139" i="1"/>
  <c r="U136" i="1"/>
  <c r="U131" i="1"/>
  <c r="U124" i="1"/>
  <c r="U135" i="1"/>
  <c r="U125" i="1"/>
  <c r="U128" i="1"/>
  <c r="U130" i="1"/>
  <c r="U76" i="1"/>
  <c r="U129" i="1"/>
  <c r="U137" i="1"/>
  <c r="U134" i="1"/>
  <c r="U123" i="1"/>
  <c r="U132" i="1"/>
  <c r="U70" i="1"/>
  <c r="U133" i="1"/>
  <c r="U127" i="1"/>
  <c r="U118" i="1"/>
  <c r="U121" i="1"/>
  <c r="U113" i="1"/>
  <c r="U103" i="1"/>
  <c r="U102" i="1"/>
  <c r="U104" i="1"/>
  <c r="U112" i="1"/>
  <c r="U111" i="1"/>
  <c r="U107" i="1"/>
  <c r="U105" i="1"/>
  <c r="U106" i="1"/>
  <c r="U75" i="1"/>
  <c r="U114" i="1"/>
  <c r="U115" i="1"/>
  <c r="U117" i="1"/>
  <c r="U116" i="1"/>
  <c r="U43" i="1"/>
  <c r="U66" i="1"/>
  <c r="U64" i="1"/>
  <c r="U140" i="1"/>
  <c r="U94" i="1"/>
  <c r="U85" i="1"/>
  <c r="U101" i="1"/>
  <c r="U78" i="1"/>
  <c r="U58" i="1"/>
  <c r="U31" i="1"/>
  <c r="U3" i="1"/>
  <c r="U60" i="1"/>
  <c r="U46" i="1"/>
  <c r="U55" i="1"/>
  <c r="U25" i="1"/>
  <c r="U69" i="1"/>
  <c r="U68" i="1"/>
  <c r="U67" i="1"/>
  <c r="U47" i="1"/>
  <c r="U63" i="1"/>
  <c r="U65" i="1"/>
  <c r="U92" i="1"/>
  <c r="U98" i="1"/>
  <c r="U141" i="1"/>
  <c r="U61" i="1"/>
  <c r="U62" i="1"/>
  <c r="U90" i="1"/>
  <c r="U49" i="1"/>
  <c r="U44" i="1"/>
  <c r="U84" i="1"/>
  <c r="U45" i="1"/>
  <c r="U86" i="1"/>
  <c r="U95" i="1"/>
  <c r="U91" i="1"/>
  <c r="U97" i="1"/>
  <c r="U142" i="1"/>
  <c r="U89" i="1"/>
  <c r="U88" i="1"/>
  <c r="U96" i="1"/>
  <c r="U93" i="1"/>
  <c r="U143" i="1"/>
  <c r="U144" i="1"/>
  <c r="U145" i="1"/>
  <c r="U77" i="1"/>
  <c r="U80" i="1"/>
  <c r="U79" i="1"/>
  <c r="U147" i="1"/>
  <c r="U148" i="1"/>
  <c r="U146" i="1"/>
  <c r="U57" i="1"/>
  <c r="U41" i="1"/>
  <c r="U36" i="1"/>
  <c r="U35" i="1"/>
  <c r="U38" i="1"/>
  <c r="U9" i="1"/>
  <c r="U27" i="1"/>
  <c r="U12" i="1"/>
  <c r="U20" i="1"/>
  <c r="U17" i="1"/>
  <c r="U11" i="1"/>
  <c r="U24" i="1"/>
  <c r="U18" i="1"/>
  <c r="U15" i="1"/>
  <c r="U5" i="1"/>
  <c r="U21" i="1"/>
  <c r="U13" i="1"/>
  <c r="U26" i="1"/>
  <c r="U19" i="1"/>
  <c r="U16" i="1"/>
  <c r="U23" i="1"/>
  <c r="U10" i="1"/>
  <c r="U32" i="1"/>
  <c r="U30" i="1"/>
  <c r="U6" i="1"/>
  <c r="U8" i="1"/>
  <c r="U14" i="1"/>
  <c r="U4" i="1"/>
  <c r="U37" i="1"/>
  <c r="U48" i="1"/>
  <c r="U29" i="1"/>
  <c r="U39" i="1"/>
  <c r="U56" i="1"/>
  <c r="U99" i="1"/>
  <c r="U100" i="1"/>
  <c r="U7" i="1"/>
  <c r="U42" i="1"/>
  <c r="U40" i="1"/>
  <c r="U50" i="1"/>
  <c r="U52" i="1"/>
  <c r="U51" i="1"/>
  <c r="U53" i="1"/>
  <c r="U54" i="1"/>
  <c r="U82" i="1"/>
  <c r="U81" i="1"/>
  <c r="U87" i="1"/>
  <c r="U83" i="1"/>
  <c r="U22" i="1"/>
  <c r="U28" i="1"/>
  <c r="U33" i="1"/>
  <c r="U34" i="1"/>
</calcChain>
</file>

<file path=xl/sharedStrings.xml><?xml version="1.0" encoding="utf-8"?>
<sst xmlns="http://schemas.openxmlformats.org/spreadsheetml/2006/main" count="745" uniqueCount="340">
  <si>
    <t>Apr</t>
    <phoneticPr fontId="1" type="noConversion"/>
  </si>
  <si>
    <t>May</t>
    <phoneticPr fontId="1" type="noConversion"/>
  </si>
  <si>
    <t>Jun</t>
    <phoneticPr fontId="1" type="noConversion"/>
  </si>
  <si>
    <t>Feb</t>
    <phoneticPr fontId="1" type="noConversion"/>
  </si>
  <si>
    <t>Mar</t>
  </si>
  <si>
    <t>Exclusive Item</t>
    <phoneticPr fontId="1" type="noConversion"/>
  </si>
  <si>
    <t>POS
(Qty)</t>
    <phoneticPr fontId="1" type="noConversion"/>
  </si>
  <si>
    <t>1.3X</t>
    <phoneticPr fontId="1" type="noConversion"/>
  </si>
  <si>
    <t>Sales 
Rep.</t>
    <phoneticPr fontId="1" type="noConversion"/>
  </si>
  <si>
    <t>P/C</t>
    <phoneticPr fontId="1" type="noConversion"/>
  </si>
  <si>
    <t>DAISO SKU ID</t>
    <phoneticPr fontId="1" type="noConversion"/>
  </si>
  <si>
    <t>DAISO SKU Name</t>
    <phoneticPr fontId="1" type="noConversion"/>
  </si>
  <si>
    <t>25 Jan</t>
  </si>
  <si>
    <t>SH Kim</t>
    <phoneticPr fontId="1" type="noConversion"/>
  </si>
  <si>
    <t>스카치브라이트테이프클리너I형</t>
  </si>
  <si>
    <t>스카치브라이트 테이프클리너 리필 16cm(6m x 2 개입)</t>
  </si>
  <si>
    <t>스카치브라이트테이프클리너리필</t>
  </si>
  <si>
    <t>3M후레쉬컴팩트백대형70매</t>
  </si>
  <si>
    <t>3M후레쉬컴팩트백중형100매</t>
  </si>
  <si>
    <t>3M후레쉬컴팩트백미니100매</t>
  </si>
  <si>
    <t>스카치브라이트베이직다목적수세미(5P/SET)</t>
  </si>
  <si>
    <t>스카치브라이트베이직다목적수세미(3P)</t>
  </si>
  <si>
    <t>스카치브라이트베이직그물망사수세미(2P/SET)</t>
  </si>
  <si>
    <t>스카치브라이트베이직항균망사수세미(3P)</t>
  </si>
  <si>
    <t>스카치브라이트베이직순면행주(3매입)</t>
  </si>
  <si>
    <t>3M크린스틱(리필2P포함)</t>
  </si>
  <si>
    <t>3M크린스틱리필(4P)</t>
  </si>
  <si>
    <t>3M향기톡톡 크린스틱_본체+리필1개입(라벤더)</t>
  </si>
  <si>
    <t>3M향기톡톡 크린스틱_본체+리필1개입(레몬)</t>
  </si>
  <si>
    <t>스카치브라이트베이직플라워순면행주</t>
  </si>
  <si>
    <t>스카치브라이트베이직후라이팬수세미(2P/SET)</t>
  </si>
  <si>
    <t>스카치브라이트베이직셀룰로오스다목적수세미(1P)</t>
  </si>
  <si>
    <t>스카치브라이트베이직삼중양면다목적수세미(1P)</t>
  </si>
  <si>
    <t>스카치브라이트베이직셀룰로오스망사수세미</t>
  </si>
  <si>
    <t>스카치브라이트베이직셀룰로오스수세미(2P)</t>
  </si>
  <si>
    <t>스카치브라이트베이직셀룰로오스수세미(3P/SET)</t>
  </si>
  <si>
    <t>스카치브라이트플래티넘초강력수세미</t>
  </si>
  <si>
    <t>3M-건식청소포(35매)</t>
  </si>
  <si>
    <t>스카치브라이트베이직삼중양면고운수세미(1P)</t>
  </si>
  <si>
    <t>스카치브라이트베이직은사수세미(2P)</t>
  </si>
  <si>
    <t>스카치브라이트베이직아크릴다목적수세미1입</t>
  </si>
  <si>
    <t>스카치브라이트베이직항균스펀지다목적수세미(1P)</t>
  </si>
  <si>
    <t>스카치브라이트베이직다목적양면수세미(3P/SET)</t>
  </si>
  <si>
    <t>스카치브라이트테이프클리너T형</t>
  </si>
  <si>
    <t>스카치브라이트베이직제로스크래치다목적수세미(3P/SET</t>
  </si>
  <si>
    <t>스카치브라이트베이직노스크래치셀룰로오스수세미(1P)</t>
  </si>
  <si>
    <t>스카치브라이트베이직노스크래치스펀지(1P/블루)</t>
  </si>
  <si>
    <t>스카치브라이트베이직노스크래치스펀지(1P/핑크)</t>
  </si>
  <si>
    <t>3M 후레쉬 더블지퍼백 미니 15매</t>
  </si>
  <si>
    <t>3M 스카치브라이트 고무장갑(대)</t>
  </si>
  <si>
    <t>3M 스카치브라이트 고무장갑(중)</t>
  </si>
  <si>
    <t>3M 스카치브라이트 고무장갑(소)</t>
  </si>
  <si>
    <t>3M후레쉬위생장갑 70매</t>
  </si>
  <si>
    <t>3M 후레쉬 실속형 위생장갑 100매</t>
  </si>
  <si>
    <t>3M후레쉬롤백대형150매</t>
  </si>
  <si>
    <t>3M후레쉬롤백중형200매</t>
  </si>
  <si>
    <t>3M후레쉬롤백소형200매</t>
  </si>
  <si>
    <t>3M-습식청소포(25매)</t>
  </si>
  <si>
    <t>3M후레쉬스탠딩슬라이드지퍼백대형15매</t>
  </si>
  <si>
    <t>3M후레쉬스탠딩슬라이드지퍼백소형12매</t>
  </si>
  <si>
    <t>3M 후레쉬 스탠딩 더블지퍼백 대형15매</t>
  </si>
  <si>
    <t>3M 후레쉬 스탠딩 더블지퍼백 소형 22매</t>
  </si>
  <si>
    <t>3M스카치마운팅폼양면테이프(12 mm*1 m)/1000</t>
  </si>
  <si>
    <t>3M 코맨드 다용도 훅(소)(3개입)</t>
  </si>
  <si>
    <t>3M 코맨드 투명 미니훅(6개입)</t>
  </si>
  <si>
    <t>3M 코맨드 투명 데코레이션 클립 (20개입)</t>
  </si>
  <si>
    <t>3M 코맨드 투명 주방용 훅(3개입)</t>
  </si>
  <si>
    <t>3M 코맨드 투명 훅(소)(3개입)</t>
  </si>
  <si>
    <t>3M 코맨드 투명리필테이프 (중) (6개입)</t>
  </si>
  <si>
    <t>3M코맨드 찍찍이 테이프(중)10개입/5세트</t>
  </si>
  <si>
    <t>3M코맨드 찍찍이 테이트(소)14개입/7세트</t>
  </si>
  <si>
    <t>3M 코맨드 투명 전선용클립 (소) (8개입)</t>
  </si>
  <si>
    <t>3M 코맨드 유틸리티 훅(중)(4개입)</t>
  </si>
  <si>
    <t>3M 코맨드 유틸리티 훅(대)(3개입)</t>
  </si>
  <si>
    <t>3M스카치강력투명폼양면테이프(5*6 cm)2매</t>
  </si>
  <si>
    <t>3M스카치강력마운팅폼양면테이프/3000</t>
  </si>
  <si>
    <t>3M스카치강력투명마운팅폼양면테이프/3000C</t>
  </si>
  <si>
    <t>3M스카치강력2X폼양면테이프(24 mm*1.1 m)</t>
  </si>
  <si>
    <t>3M스카치초강력4XVHB폼양면테이프(5*6 cm)2매</t>
  </si>
  <si>
    <t>3M스카치초강력마운팅폼양면테이프/5000VHB</t>
  </si>
  <si>
    <t>3M스카치초강력4XVHB폼양면테이프(18 mm*1.5 m)</t>
  </si>
  <si>
    <t>3M스카치강력자동차외장용폼양면테이프(18 mm*1.5 m)</t>
  </si>
  <si>
    <t>3M스카치강력고내열블랙박스용폼양면테이프(5*6 cm)2매</t>
  </si>
  <si>
    <t>3M스카치강력목재용폼양면테이프(18 mm*1.3 m)</t>
  </si>
  <si>
    <t>3M자동차투명양면테이프(18 mm*1.3 m)</t>
  </si>
  <si>
    <t>3M 스카치탈부착다용도타이(2 m)</t>
  </si>
  <si>
    <t>3M 주방욕실용 강력폼양면테이프(18 mm*0.8 m)</t>
  </si>
  <si>
    <t>3M 플라스틱 금속용 강력폼 양면테이프(18 mm*0.9 m)</t>
  </si>
  <si>
    <t>3M 울트라파워 초강력 폼양면테이프(12 mm*1.3 m)</t>
  </si>
  <si>
    <t>3M 포장용 일반필름 양면테이프(12 mm*5 m)</t>
  </si>
  <si>
    <t>JW Park</t>
    <phoneticPr fontId="1" type="noConversion"/>
  </si>
  <si>
    <t>3M 싱글라인 일회용치실 27P</t>
  </si>
  <si>
    <t>3M 더블라인 일회용치실 35P</t>
  </si>
  <si>
    <t>3M 어린이 일회용치실 16P</t>
  </si>
  <si>
    <t>3M 세이프그립 다목적 안전장갑L</t>
  </si>
  <si>
    <t>3M 세이프그립 다목적 안전장갑M</t>
  </si>
  <si>
    <t>3M 세이프그립 기능성 안전장갑L</t>
  </si>
  <si>
    <t>3M 세이프그립 기능성 안전장갑M</t>
  </si>
  <si>
    <t>쓰리엠 넥스케어 블레미쉬 클리어 커버(11매)</t>
  </si>
  <si>
    <t>쓰리엠 넥스케어 블레미쉬 클리어 커버(12매)</t>
  </si>
  <si>
    <t>쓰리엠 넥스케어 블레미쉬 패치 라이트 32매</t>
  </si>
  <si>
    <t>3M이어플러그일반형</t>
  </si>
  <si>
    <t>3M이어플러그고급형(케이스/리필2SET)</t>
  </si>
  <si>
    <t>3M이어플러그고급형(리필4SET)</t>
  </si>
  <si>
    <t>3M스카치벽면부착용테이프(19 mm*15 m)</t>
  </si>
  <si>
    <t>3M스카치다용도테이프리필2입(12 mm*21 m)/550</t>
  </si>
  <si>
    <t>3M스카치다용도테이프리필2입(18 mm*15 m)/550</t>
  </si>
  <si>
    <t>3M스카치다용도테이프리필4입(12 mm*10 m)/550</t>
  </si>
  <si>
    <t>3M포스트잇노트(613/5색/200매)</t>
  </si>
  <si>
    <t>Post-it노트(654/613형광노랑)</t>
  </si>
  <si>
    <t>Post-it노트(654/613형광연두)</t>
  </si>
  <si>
    <t>Post-it노트(654/613노랑)</t>
  </si>
  <si>
    <t>3M포스트잇(654/라인65매+613/50매)</t>
  </si>
  <si>
    <t>POST-IT노트(656 파랑)</t>
  </si>
  <si>
    <t>POST-IT노트(656 레몬)</t>
  </si>
  <si>
    <t>POST-IT노트(656 분홍)</t>
  </si>
  <si>
    <t>POST-IT노트(656 분홍/파랑/노랑/라임)</t>
  </si>
  <si>
    <t>POST-IT노트(656 라임)</t>
  </si>
  <si>
    <t>POST-IT노트(656 노랑)</t>
  </si>
  <si>
    <t>Post-it노트(657노랑)</t>
  </si>
  <si>
    <t>Post-it노트(657파랑)</t>
  </si>
  <si>
    <t>Post-it노트(657형광노랑)</t>
  </si>
  <si>
    <t>Post-it노트(657분홍)</t>
  </si>
  <si>
    <t>Post-it노트(657형광연두)</t>
  </si>
  <si>
    <t>3M포스트잇(657/라인60매+613/50매)</t>
  </si>
  <si>
    <t>3M포스트잇(660/라인30매+613/50매)</t>
  </si>
  <si>
    <t>스카치 3M 매직풀 (25 g)</t>
  </si>
  <si>
    <t>3M분류플래그(종이/670/50매*6색)</t>
  </si>
  <si>
    <t>3M플래그12매*2색(680)</t>
  </si>
  <si>
    <t>3M무스탕플래그(680 m/50매)</t>
  </si>
  <si>
    <t>3M플래그12매*4색(683)</t>
  </si>
  <si>
    <t>3M플래그(683/20매*5)</t>
  </si>
  <si>
    <t>3M무스탕플래그(683/20매*3)</t>
  </si>
  <si>
    <t>3M플래그인덱스탭(686/24매)</t>
  </si>
  <si>
    <t>3M스카치매직테이프리필(12 mm*18 m/810)</t>
  </si>
  <si>
    <t>3M스카치매직테이프리필(18 mm*15 m)</t>
  </si>
  <si>
    <t>3M스카치선물포장용테이프(19 mm*15 m)</t>
  </si>
  <si>
    <t>3M디스펜서클래식(팝업)+리필50매</t>
  </si>
  <si>
    <t>3M스카치크리스탈테이프(18 mm*24 m)</t>
  </si>
  <si>
    <t>3M스카치수정테이프(5 mm*6 m)</t>
  </si>
  <si>
    <t>3M 순간접착제 브러쉬형 (5 g)</t>
  </si>
  <si>
    <t>3M 순간접착제 캡형 (11 g)</t>
  </si>
  <si>
    <t>3M포스트잇팝업노트(휴대용팩/90매)</t>
  </si>
  <si>
    <t>3M포스트잇팝업(60매+653/50매)</t>
  </si>
  <si>
    <t>3M스카치매직테이프디스펜서(12 mm*8 m/104)</t>
  </si>
  <si>
    <t>3M스카치매직테이프디스펜서(18 mm*10 m/122)</t>
  </si>
  <si>
    <t>3M스카치마카롱매직테이프_블루(18 mm*9 m)</t>
  </si>
  <si>
    <t>3M스카치마카롱매직테이프_그린(18 mm*9 m)</t>
  </si>
  <si>
    <t>3M스카치마카롱매직테이프_핑크(18 mm*9 m)</t>
  </si>
  <si>
    <t>3M스카치마카롱매직테이프_퍼플(18 mm*9 m)</t>
  </si>
  <si>
    <t>3M스카치마카롱매직테이프_옐로우(18 mm*9 m)</t>
  </si>
  <si>
    <t>3M스카치매직테이프(도넛모양)2000</t>
  </si>
  <si>
    <t>3M 스카치 박스테이프 (40 m)(투명)</t>
  </si>
  <si>
    <t>3M 스카치 박스테이프 (90 m)(투명)</t>
  </si>
  <si>
    <t>3M 스카치 박스테이프 (40 m)(갈색)</t>
  </si>
  <si>
    <t>3M 스카치 박스테이프 (90 m)(갈색)</t>
  </si>
  <si>
    <t>3M포스트잇스터디메이트(먼슬리플래너/12매)</t>
  </si>
  <si>
    <t>3M포스트잇스터디메이트(위클리플래너/25매)</t>
  </si>
  <si>
    <t>3M토끼디스펜서(매직테이프 18 mm*8 m포함)</t>
  </si>
  <si>
    <t>3M스카치다용도테이프디스펜서(12 mm*21 m)/522</t>
  </si>
  <si>
    <t>JW Park</t>
  </si>
  <si>
    <t>3M스카치다용도테이프디스펜서(18 mm*25 m)/583</t>
  </si>
  <si>
    <t>6YTD
AVG</t>
    <phoneticPr fontId="1" type="noConversion"/>
  </si>
  <si>
    <t>1010877</t>
  </si>
  <si>
    <t>1032562</t>
  </si>
  <si>
    <t>1010875</t>
  </si>
  <si>
    <t>1018177</t>
  </si>
  <si>
    <t>1018176</t>
  </si>
  <si>
    <t>1018175</t>
  </si>
  <si>
    <t>58110</t>
  </si>
  <si>
    <t>56571</t>
  </si>
  <si>
    <t>58112</t>
  </si>
  <si>
    <t>56574</t>
  </si>
  <si>
    <t>56610</t>
  </si>
  <si>
    <t>1001968</t>
  </si>
  <si>
    <t>1001967</t>
  </si>
  <si>
    <t>1032563</t>
  </si>
  <si>
    <t>1032565</t>
  </si>
  <si>
    <t>56612</t>
  </si>
  <si>
    <t>58107</t>
  </si>
  <si>
    <t>56570</t>
  </si>
  <si>
    <t>56579</t>
  </si>
  <si>
    <t>1006232</t>
  </si>
  <si>
    <t>56567</t>
  </si>
  <si>
    <t>58108</t>
  </si>
  <si>
    <t>1013417</t>
  </si>
  <si>
    <t>1009813</t>
  </si>
  <si>
    <t>56577</t>
  </si>
  <si>
    <t>56566</t>
  </si>
  <si>
    <t>56576</t>
  </si>
  <si>
    <t>56573</t>
  </si>
  <si>
    <t>58113</t>
  </si>
  <si>
    <t>1010876</t>
  </si>
  <si>
    <t>58111</t>
  </si>
  <si>
    <t>56568</t>
  </si>
  <si>
    <t>56578</t>
  </si>
  <si>
    <t>56580</t>
  </si>
  <si>
    <t>1025271</t>
  </si>
  <si>
    <t>1021630</t>
  </si>
  <si>
    <t>1021629</t>
  </si>
  <si>
    <t>1021628</t>
  </si>
  <si>
    <t>1018169</t>
  </si>
  <si>
    <t>1025270</t>
  </si>
  <si>
    <t>1018174</t>
  </si>
  <si>
    <t>1018173</t>
  </si>
  <si>
    <t>1018172</t>
  </si>
  <si>
    <t>1009814</t>
  </si>
  <si>
    <t>1018171</t>
  </si>
  <si>
    <t>1018170</t>
  </si>
  <si>
    <t>1025273</t>
  </si>
  <si>
    <t>1025272</t>
  </si>
  <si>
    <t>58898</t>
  </si>
  <si>
    <t>1032646</t>
  </si>
  <si>
    <t>1032644</t>
  </si>
  <si>
    <t>1032670</t>
  </si>
  <si>
    <t>1032643</t>
  </si>
  <si>
    <t>1032645</t>
  </si>
  <si>
    <t>1032671</t>
  </si>
  <si>
    <t>1006404</t>
  </si>
  <si>
    <t>1006403</t>
  </si>
  <si>
    <t>1032665</t>
  </si>
  <si>
    <t>1034446</t>
  </si>
  <si>
    <t>1032648</t>
  </si>
  <si>
    <t>1006397</t>
  </si>
  <si>
    <t>58900</t>
  </si>
  <si>
    <t>58899</t>
  </si>
  <si>
    <t>1006393</t>
  </si>
  <si>
    <t>1006398</t>
  </si>
  <si>
    <t>58901</t>
  </si>
  <si>
    <t>1006394</t>
  </si>
  <si>
    <t>1006395</t>
  </si>
  <si>
    <t>1006400</t>
  </si>
  <si>
    <t>1006396</t>
  </si>
  <si>
    <t>1023108</t>
  </si>
  <si>
    <t>1006402</t>
  </si>
  <si>
    <t>1014616</t>
  </si>
  <si>
    <t>1014615</t>
  </si>
  <si>
    <t>1014617</t>
  </si>
  <si>
    <t>1014614</t>
  </si>
  <si>
    <t>1021743</t>
  </si>
  <si>
    <t>1021744</t>
  </si>
  <si>
    <t>1021745</t>
  </si>
  <si>
    <t>1011178</t>
  </si>
  <si>
    <t>1011177</t>
  </si>
  <si>
    <t>1011176</t>
  </si>
  <si>
    <t>1011175</t>
  </si>
  <si>
    <t>58974</t>
  </si>
  <si>
    <t>58973</t>
  </si>
  <si>
    <t>1043101</t>
  </si>
  <si>
    <t>1025163</t>
  </si>
  <si>
    <t>1024918</t>
  </si>
  <si>
    <t>1024920</t>
  </si>
  <si>
    <t>1024926</t>
  </si>
  <si>
    <t>56266</t>
  </si>
  <si>
    <t>58895</t>
  </si>
  <si>
    <t>56267</t>
  </si>
  <si>
    <t>1005986</t>
  </si>
  <si>
    <t>50066</t>
  </si>
  <si>
    <t>50065</t>
  </si>
  <si>
    <t>50062</t>
  </si>
  <si>
    <t>1005984</t>
  </si>
  <si>
    <t>56174</t>
  </si>
  <si>
    <t>56172</t>
  </si>
  <si>
    <t>56173</t>
  </si>
  <si>
    <t>56166</t>
  </si>
  <si>
    <t>56170</t>
  </si>
  <si>
    <t>56169</t>
  </si>
  <si>
    <t>50056</t>
  </si>
  <si>
    <t>50058</t>
  </si>
  <si>
    <t>50060</t>
  </si>
  <si>
    <t>50057</t>
  </si>
  <si>
    <t>50059</t>
  </si>
  <si>
    <t>1005983</t>
  </si>
  <si>
    <t>1005985</t>
  </si>
  <si>
    <t>1019560</t>
  </si>
  <si>
    <t>1005982</t>
  </si>
  <si>
    <t>56263</t>
  </si>
  <si>
    <t>1005977</t>
  </si>
  <si>
    <t>56262</t>
  </si>
  <si>
    <t>1005981</t>
  </si>
  <si>
    <t>1005978</t>
  </si>
  <si>
    <t>1005979</t>
  </si>
  <si>
    <t>56269</t>
  </si>
  <si>
    <t>58896</t>
  </si>
  <si>
    <t>1024925</t>
  </si>
  <si>
    <t>1005989</t>
  </si>
  <si>
    <t>1024924</t>
  </si>
  <si>
    <t>56271</t>
  </si>
  <si>
    <t>1019385</t>
  </si>
  <si>
    <t>1019386</t>
  </si>
  <si>
    <t>1005988</t>
  </si>
  <si>
    <t>1005987</t>
  </si>
  <si>
    <t>56268</t>
  </si>
  <si>
    <t>56270</t>
  </si>
  <si>
    <t>1024931</t>
  </si>
  <si>
    <t>1024932</t>
  </si>
  <si>
    <t>1024929</t>
  </si>
  <si>
    <t>1024930</t>
  </si>
  <si>
    <t>1024928</t>
  </si>
  <si>
    <t>58897</t>
  </si>
  <si>
    <t>1011285</t>
  </si>
  <si>
    <t>1011286</t>
  </si>
  <si>
    <t>1011287</t>
  </si>
  <si>
    <t>1011288</t>
  </si>
  <si>
    <t>1005976</t>
  </si>
  <si>
    <t>1005975</t>
  </si>
  <si>
    <t>1005991</t>
  </si>
  <si>
    <t>56264</t>
  </si>
  <si>
    <t>56265</t>
  </si>
  <si>
    <t>수납청소욕실케미칼부</t>
  </si>
  <si>
    <t>욕실/청소 &gt; 청소도구 &gt; 롤클리너</t>
  </si>
  <si>
    <t>주방공구디지털파티레저부</t>
  </si>
  <si>
    <t>조리/식사 &gt; 조리식사일회 &gt; 위생백</t>
  </si>
  <si>
    <t>조리/식사 &gt; 조리위생 &gt; 수세미</t>
  </si>
  <si>
    <t>조리/식사 &gt; 조리위생 &gt; 행주</t>
  </si>
  <si>
    <t>욕실/청소 &gt; 청소도구 &gt; 변기솔</t>
  </si>
  <si>
    <t>욕실/청소 &gt; 청소세제 &gt; 청소포</t>
  </si>
  <si>
    <t>조리/식사 &gt; 조리식사일회 &gt; 지퍼백</t>
  </si>
  <si>
    <t>조리/식사 &gt; 조리식사일회 &gt; 고무장갑</t>
  </si>
  <si>
    <t>조리/식사 &gt; 조리식사일회 &gt; 위생장갑</t>
  </si>
  <si>
    <t>조리/식사 &gt; 조리식사일회 &gt; 롤백</t>
  </si>
  <si>
    <t>사무문구포장부</t>
  </si>
  <si>
    <t>문구/팬시 &gt; 사무문구 &gt; 사무테이프</t>
  </si>
  <si>
    <t>수납/정리 &gt; 행거류 &gt; 접착행거</t>
  </si>
  <si>
    <t>공구/전기 &gt; 휴대폰용품 &gt; 충전기</t>
  </si>
  <si>
    <t>공구/전기 &gt; 접착용품 &gt; 공구용테이프</t>
  </si>
  <si>
    <t>레저/취미 &gt; 차량용품 &gt; 차량공구소모품</t>
  </si>
  <si>
    <t>공구/전기 &gt; 철물용품 &gt; 벨크로</t>
  </si>
  <si>
    <t>뷰티/퍼스널케어 &gt; 구강 &gt; 치실</t>
  </si>
  <si>
    <t>공구/전기 &gt; 안전 &gt; 작업용장갑</t>
  </si>
  <si>
    <t>뷰티/퍼스널케어 &gt; 기초화장품 &gt; 스팟패치</t>
  </si>
  <si>
    <t>문구/팬시 &gt; 학용문구 &gt; 학습기타</t>
  </si>
  <si>
    <t>문구/팬시 &gt; 사무문구 &gt; 사무메모</t>
  </si>
  <si>
    <t>문구/팬시 &gt; 학용문구 &gt; 풀</t>
  </si>
  <si>
    <t>문구/팬시 &gt; 사무문구 &gt; 수정테이프</t>
  </si>
  <si>
    <t>공구/전기 &gt; 접착용품 &gt; 접착제</t>
  </si>
  <si>
    <t>No</t>
    <phoneticPr fontId="1" type="noConversion"/>
  </si>
  <si>
    <t>판매가
(VAT+)</t>
    <phoneticPr fontId="1" type="noConversion"/>
  </si>
  <si>
    <t>다이소 대분류</t>
    <phoneticPr fontId="1" type="noConversion"/>
  </si>
  <si>
    <t>다이소 소분류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</si>
</sst>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38" fontId="2" fillId="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38" fontId="2" fillId="7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8" borderId="1" xfId="0" quotePrefix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38" fontId="3" fillId="2" borderId="1" xfId="0" applyNumberFormat="1" applyFont="1" applyFill="1" applyBorder="1" applyAlignment="1">
      <alignment horizontal="right" vertical="center"/>
    </xf>
    <xf numFmtId="176" fontId="3" fillId="2" borderId="0" xfId="0" applyNumberFormat="1" applyFont="1" applyFill="1">
      <alignment vertical="center"/>
    </xf>
    <xf numFmtId="0" fontId="3" fillId="2" borderId="0" xfId="0" applyFont="1" applyFill="1" applyAlignment="1">
      <alignment horizontal="center" vertical="center"/>
    </xf>
    <xf numFmtId="38" fontId="3" fillId="2" borderId="0" xfId="0" applyNumberFormat="1" applyFont="1" applyFill="1">
      <alignment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4" xfId="0" applyNumberFormat="1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38" fontId="3" fillId="2" borderId="4" xfId="0" applyNumberFormat="1" applyFont="1" applyFill="1" applyBorder="1" applyAlignment="1">
      <alignment horizontal="right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left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176" fontId="3" fillId="2" borderId="3" xfId="0" applyNumberFormat="1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38" fontId="3" fillId="2" borderId="3" xfId="0" applyNumberFormat="1" applyFont="1" applyFill="1" applyBorder="1" applyAlignment="1">
      <alignment horizontal="right" vertical="center"/>
    </xf>
    <xf numFmtId="176" fontId="3" fillId="4" borderId="4" xfId="0" applyNumberFormat="1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left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2" borderId="5" xfId="0" applyNumberFormat="1" applyFont="1" applyFill="1" applyBorder="1">
      <alignment vertical="center"/>
    </xf>
    <xf numFmtId="0" fontId="3" fillId="2" borderId="5" xfId="0" applyFont="1" applyFill="1" applyBorder="1" applyAlignment="1">
      <alignment horizontal="left" vertical="center"/>
    </xf>
    <xf numFmtId="38" fontId="3" fillId="2" borderId="5" xfId="0" applyNumberFormat="1" applyFont="1" applyFill="1" applyBorder="1" applyAlignment="1">
      <alignment horizontal="right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left" vertical="center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176" fontId="3" fillId="2" borderId="6" xfId="0" applyNumberFormat="1" applyFont="1" applyFill="1" applyBorder="1">
      <alignment vertical="center"/>
    </xf>
    <xf numFmtId="0" fontId="3" fillId="2" borderId="6" xfId="0" applyFont="1" applyFill="1" applyBorder="1" applyAlignment="1">
      <alignment horizontal="left" vertical="center"/>
    </xf>
    <xf numFmtId="38" fontId="3" fillId="2" borderId="6" xfId="0" applyNumberFormat="1" applyFont="1" applyFill="1" applyBorder="1" applyAlignment="1">
      <alignment horizontal="right" vertical="center"/>
    </xf>
    <xf numFmtId="176" fontId="3" fillId="5" borderId="6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8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left" vertical="center"/>
    </xf>
    <xf numFmtId="17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176" fontId="3" fillId="2" borderId="8" xfId="0" applyNumberFormat="1" applyFont="1" applyFill="1" applyBorder="1">
      <alignment vertical="center"/>
    </xf>
    <xf numFmtId="0" fontId="3" fillId="2" borderId="8" xfId="0" applyFont="1" applyFill="1" applyBorder="1" applyAlignment="1">
      <alignment horizontal="left" vertical="center"/>
    </xf>
    <xf numFmtId="38" fontId="3" fillId="2" borderId="8" xfId="0" applyNumberFormat="1" applyFont="1" applyFill="1" applyBorder="1" applyAlignment="1">
      <alignment horizontal="right" vertical="center"/>
    </xf>
    <xf numFmtId="176" fontId="3" fillId="6" borderId="4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3" fillId="6" borderId="3" xfId="0" applyNumberFormat="1" applyFont="1" applyFill="1" applyBorder="1" applyAlignment="1">
      <alignment horizontal="center" vertical="center"/>
    </xf>
    <xf numFmtId="176" fontId="3" fillId="6" borderId="6" xfId="0" applyNumberFormat="1" applyFont="1" applyFill="1" applyBorder="1" applyAlignment="1">
      <alignment horizontal="center" vertical="center"/>
    </xf>
    <xf numFmtId="176" fontId="3" fillId="6" borderId="2" xfId="0" applyNumberFormat="1" applyFont="1" applyFill="1" applyBorder="1" applyAlignment="1">
      <alignment horizontal="center" vertical="center"/>
    </xf>
    <xf numFmtId="176" fontId="3" fillId="6" borderId="8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6" fontId="3" fillId="6" borderId="7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left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176" fontId="3" fillId="2" borderId="7" xfId="0" applyNumberFormat="1" applyFont="1" applyFill="1" applyBorder="1">
      <alignment vertical="center"/>
    </xf>
    <xf numFmtId="0" fontId="3" fillId="2" borderId="7" xfId="0" applyFont="1" applyFill="1" applyBorder="1" applyAlignment="1">
      <alignment horizontal="left" vertical="center"/>
    </xf>
    <xf numFmtId="38" fontId="3" fillId="2" borderId="7" xfId="0" applyNumberFormat="1" applyFont="1" applyFill="1" applyBorder="1" applyAlignment="1">
      <alignment horizontal="right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99AB-5E2E-45CD-9F70-E250EABC7EBF}">
  <sheetPr>
    <tabColor rgb="FFFFC000"/>
  </sheetPr>
  <dimension ref="A1:Y148"/>
  <sheetViews>
    <sheetView tabSelected="1" zoomScale="80" zoomScaleNormal="80" workbookViewId="0">
      <pane xSplit="8" ySplit="2" topLeftCell="I3" activePane="bottomRight" state="frozen"/>
      <selection pane="topRight" activeCell="O1" sqref="O1"/>
      <selection pane="bottomLeft" activeCell="A9" sqref="A9"/>
      <selection pane="bottomRight" activeCell="AF11" sqref="AF11"/>
    </sheetView>
  </sheetViews>
  <sheetFormatPr defaultColWidth="9" defaultRowHeight="13.5" outlineLevelCol="1" x14ac:dyDescent="0.3"/>
  <cols>
    <col min="1" max="1" width="4.625" style="5" customWidth="1"/>
    <col min="2" max="2" width="26.125" style="5" bestFit="1" customWidth="1"/>
    <col min="3" max="3" width="38.875" style="5" bestFit="1" customWidth="1"/>
    <col min="4" max="4" width="12.375" style="5" hidden="1" customWidth="1"/>
    <col min="5" max="5" width="5" style="21" hidden="1" customWidth="1"/>
    <col min="6" max="6" width="13.5" style="22" customWidth="1"/>
    <col min="7" max="7" width="36.375" style="22" customWidth="1"/>
    <col min="8" max="8" width="13" style="23" customWidth="1"/>
    <col min="9" max="9" width="8.125" style="21" hidden="1" customWidth="1" outlineLevel="1"/>
    <col min="10" max="11" width="7.5" style="21" hidden="1" customWidth="1" outlineLevel="1"/>
    <col min="12" max="14" width="6.75" style="21" hidden="1" customWidth="1" outlineLevel="1"/>
    <col min="15" max="15" width="6.75" style="21" hidden="1" customWidth="1" collapsed="1"/>
    <col min="16" max="17" width="7.5" style="21" hidden="1" customWidth="1"/>
    <col min="18" max="20" width="6.75" style="21" hidden="1" customWidth="1"/>
    <col min="21" max="21" width="6.75" style="21" bestFit="1" customWidth="1"/>
    <col min="22" max="22" width="1.25" style="21" customWidth="1"/>
    <col min="23" max="23" width="9.5" style="21" customWidth="1"/>
    <col min="24" max="25" width="7.875" style="21" customWidth="1"/>
    <col min="26" max="16384" width="9" style="21"/>
  </cols>
  <sheetData>
    <row r="1" spans="1:25" s="11" customFormat="1" ht="41.25" hidden="1" customHeight="1" x14ac:dyDescent="0.3">
      <c r="A1" s="1"/>
      <c r="B1" s="1"/>
      <c r="C1" s="1"/>
      <c r="D1" s="6" t="s">
        <v>5</v>
      </c>
      <c r="E1" s="1"/>
      <c r="F1" s="1"/>
      <c r="G1" s="1"/>
      <c r="H1" s="7"/>
      <c r="I1" s="8" t="s">
        <v>6</v>
      </c>
      <c r="J1" s="9"/>
      <c r="K1" s="9"/>
      <c r="L1" s="1"/>
      <c r="M1" s="1"/>
      <c r="N1" s="1"/>
      <c r="O1" s="10" t="s">
        <v>6</v>
      </c>
      <c r="P1" s="1" t="s">
        <v>7</v>
      </c>
      <c r="Q1" s="1"/>
      <c r="R1" s="1"/>
      <c r="S1" s="1"/>
      <c r="T1" s="1"/>
      <c r="U1" s="1"/>
    </row>
    <row r="2" spans="1:25" s="11" customFormat="1" ht="50.25" customHeight="1" x14ac:dyDescent="0.3">
      <c r="A2" s="2" t="s">
        <v>336</v>
      </c>
      <c r="B2" s="2" t="s">
        <v>338</v>
      </c>
      <c r="C2" s="2" t="s">
        <v>339</v>
      </c>
      <c r="D2" s="2" t="s">
        <v>8</v>
      </c>
      <c r="E2" s="8" t="s">
        <v>9</v>
      </c>
      <c r="F2" s="2" t="s">
        <v>10</v>
      </c>
      <c r="G2" s="2" t="s">
        <v>11</v>
      </c>
      <c r="H2" s="12" t="s">
        <v>337</v>
      </c>
      <c r="I2" s="8" t="s">
        <v>12</v>
      </c>
      <c r="J2" s="8" t="s">
        <v>3</v>
      </c>
      <c r="K2" s="8" t="s">
        <v>4</v>
      </c>
      <c r="L2" s="8" t="s">
        <v>0</v>
      </c>
      <c r="M2" s="8" t="s">
        <v>1</v>
      </c>
      <c r="N2" s="8" t="s">
        <v>2</v>
      </c>
      <c r="O2" s="13" t="s">
        <v>12</v>
      </c>
      <c r="P2" s="13" t="s">
        <v>3</v>
      </c>
      <c r="Q2" s="13" t="s">
        <v>4</v>
      </c>
      <c r="R2" s="13" t="s">
        <v>0</v>
      </c>
      <c r="S2" s="13" t="s">
        <v>1</v>
      </c>
      <c r="T2" s="13" t="s">
        <v>2</v>
      </c>
      <c r="U2" s="14" t="s">
        <v>162</v>
      </c>
      <c r="W2" s="15"/>
      <c r="Y2" s="15"/>
    </row>
    <row r="3" spans="1:25" x14ac:dyDescent="0.3">
      <c r="A3" s="3">
        <v>1</v>
      </c>
      <c r="B3" s="16" t="s">
        <v>321</v>
      </c>
      <c r="C3" s="16" t="s">
        <v>332</v>
      </c>
      <c r="D3" s="4" t="s">
        <v>90</v>
      </c>
      <c r="E3" s="9">
        <v>1470</v>
      </c>
      <c r="F3" s="17" t="s">
        <v>266</v>
      </c>
      <c r="G3" s="19" t="s">
        <v>118</v>
      </c>
      <c r="H3" s="20">
        <v>1000</v>
      </c>
      <c r="I3" s="18">
        <v>16027</v>
      </c>
      <c r="J3" s="18">
        <v>22103</v>
      </c>
      <c r="K3" s="18">
        <v>22103</v>
      </c>
      <c r="L3" s="18">
        <v>16020</v>
      </c>
      <c r="M3" s="18">
        <v>14306</v>
      </c>
      <c r="N3" s="18">
        <v>14266</v>
      </c>
      <c r="O3" s="18">
        <f t="shared" ref="O3:O34" si="0">ROUND(I3*130%,0)</f>
        <v>20835</v>
      </c>
      <c r="P3" s="18">
        <f t="shared" ref="P3:P34" si="1">ROUND(J3*130%,0)</f>
        <v>28734</v>
      </c>
      <c r="Q3" s="18">
        <f t="shared" ref="Q3:Q34" si="2">ROUND(K3*130%,0)</f>
        <v>28734</v>
      </c>
      <c r="R3" s="18">
        <f t="shared" ref="R3:R34" si="3">ROUND(L3*130%,0)</f>
        <v>20826</v>
      </c>
      <c r="S3" s="18">
        <f t="shared" ref="S3:S34" si="4">ROUND(M3*130%,0)</f>
        <v>18598</v>
      </c>
      <c r="T3" s="18">
        <f t="shared" ref="T3:T34" si="5">ROUND(N3*130%,0)</f>
        <v>18546</v>
      </c>
      <c r="U3" s="18">
        <f t="shared" ref="U3:U34" si="6">AVERAGE(O3:T3)</f>
        <v>22712.166666666668</v>
      </c>
    </row>
    <row r="4" spans="1:25" x14ac:dyDescent="0.3">
      <c r="A4" s="3">
        <v>2</v>
      </c>
      <c r="B4" s="16" t="s">
        <v>321</v>
      </c>
      <c r="C4" s="16" t="s">
        <v>332</v>
      </c>
      <c r="D4" s="4" t="s">
        <v>90</v>
      </c>
      <c r="E4" s="9">
        <v>1470</v>
      </c>
      <c r="F4" s="17" t="s">
        <v>281</v>
      </c>
      <c r="G4" s="19" t="s">
        <v>133</v>
      </c>
      <c r="H4" s="20">
        <v>1500</v>
      </c>
      <c r="I4" s="18">
        <v>13844</v>
      </c>
      <c r="J4" s="18">
        <v>17102</v>
      </c>
      <c r="K4" s="18">
        <v>17102</v>
      </c>
      <c r="L4" s="18">
        <v>12962</v>
      </c>
      <c r="M4" s="18">
        <v>11030</v>
      </c>
      <c r="N4" s="18">
        <v>11008</v>
      </c>
      <c r="O4" s="18">
        <f t="shared" si="0"/>
        <v>17997</v>
      </c>
      <c r="P4" s="18">
        <f t="shared" si="1"/>
        <v>22233</v>
      </c>
      <c r="Q4" s="18">
        <f t="shared" si="2"/>
        <v>22233</v>
      </c>
      <c r="R4" s="18">
        <f t="shared" si="3"/>
        <v>16851</v>
      </c>
      <c r="S4" s="18">
        <f t="shared" si="4"/>
        <v>14339</v>
      </c>
      <c r="T4" s="18">
        <f t="shared" si="5"/>
        <v>14310</v>
      </c>
      <c r="U4" s="18">
        <f t="shared" si="6"/>
        <v>17993.833333333332</v>
      </c>
    </row>
    <row r="5" spans="1:25" x14ac:dyDescent="0.3">
      <c r="A5" s="3">
        <v>3</v>
      </c>
      <c r="B5" s="16" t="s">
        <v>321</v>
      </c>
      <c r="C5" s="16" t="s">
        <v>332</v>
      </c>
      <c r="D5" s="4" t="s">
        <v>90</v>
      </c>
      <c r="E5" s="9">
        <v>1470</v>
      </c>
      <c r="F5" s="17" t="s">
        <v>267</v>
      </c>
      <c r="G5" s="19" t="s">
        <v>119</v>
      </c>
      <c r="H5" s="20">
        <v>1000</v>
      </c>
      <c r="I5" s="18">
        <v>10761</v>
      </c>
      <c r="J5" s="18">
        <v>16007</v>
      </c>
      <c r="K5" s="18">
        <v>16007</v>
      </c>
      <c r="L5" s="18">
        <v>13004</v>
      </c>
      <c r="M5" s="18">
        <v>12669</v>
      </c>
      <c r="N5" s="18">
        <v>13801</v>
      </c>
      <c r="O5" s="18">
        <f t="shared" si="0"/>
        <v>13989</v>
      </c>
      <c r="P5" s="18">
        <f t="shared" si="1"/>
        <v>20809</v>
      </c>
      <c r="Q5" s="18">
        <f t="shared" si="2"/>
        <v>20809</v>
      </c>
      <c r="R5" s="18">
        <f t="shared" si="3"/>
        <v>16905</v>
      </c>
      <c r="S5" s="18">
        <f t="shared" si="4"/>
        <v>16470</v>
      </c>
      <c r="T5" s="18">
        <f t="shared" si="5"/>
        <v>17941</v>
      </c>
      <c r="U5" s="18">
        <f t="shared" si="6"/>
        <v>17820.5</v>
      </c>
    </row>
    <row r="6" spans="1:25" x14ac:dyDescent="0.3">
      <c r="A6" s="3">
        <v>4</v>
      </c>
      <c r="B6" s="16" t="s">
        <v>321</v>
      </c>
      <c r="C6" s="16" t="s">
        <v>332</v>
      </c>
      <c r="D6" s="4" t="s">
        <v>90</v>
      </c>
      <c r="E6" s="9">
        <v>1470</v>
      </c>
      <c r="F6" s="17" t="s">
        <v>278</v>
      </c>
      <c r="G6" s="19" t="s">
        <v>130</v>
      </c>
      <c r="H6" s="20">
        <v>1000</v>
      </c>
      <c r="I6" s="18">
        <v>10950</v>
      </c>
      <c r="J6" s="18">
        <v>14613</v>
      </c>
      <c r="K6" s="18">
        <v>14613</v>
      </c>
      <c r="L6" s="18">
        <v>10987</v>
      </c>
      <c r="M6" s="18">
        <v>9495</v>
      </c>
      <c r="N6" s="18">
        <v>10264</v>
      </c>
      <c r="O6" s="18">
        <f t="shared" si="0"/>
        <v>14235</v>
      </c>
      <c r="P6" s="18">
        <f t="shared" si="1"/>
        <v>18997</v>
      </c>
      <c r="Q6" s="18">
        <f t="shared" si="2"/>
        <v>18997</v>
      </c>
      <c r="R6" s="18">
        <f t="shared" si="3"/>
        <v>14283</v>
      </c>
      <c r="S6" s="18">
        <f t="shared" si="4"/>
        <v>12344</v>
      </c>
      <c r="T6" s="18">
        <f t="shared" si="5"/>
        <v>13343</v>
      </c>
      <c r="U6" s="18">
        <f t="shared" si="6"/>
        <v>15366.5</v>
      </c>
    </row>
    <row r="7" spans="1:25" x14ac:dyDescent="0.3">
      <c r="A7" s="3">
        <v>5</v>
      </c>
      <c r="B7" s="16" t="s">
        <v>321</v>
      </c>
      <c r="C7" s="16" t="s">
        <v>332</v>
      </c>
      <c r="D7" s="4" t="s">
        <v>90</v>
      </c>
      <c r="E7" s="9">
        <v>1470</v>
      </c>
      <c r="F7" s="17" t="s">
        <v>291</v>
      </c>
      <c r="G7" s="19" t="s">
        <v>143</v>
      </c>
      <c r="H7" s="20">
        <v>1000</v>
      </c>
      <c r="I7" s="18">
        <v>9925</v>
      </c>
      <c r="J7" s="18">
        <v>14468</v>
      </c>
      <c r="K7" s="18">
        <v>14468</v>
      </c>
      <c r="L7" s="18">
        <v>10352</v>
      </c>
      <c r="M7" s="18">
        <v>9443</v>
      </c>
      <c r="N7" s="18">
        <v>9940</v>
      </c>
      <c r="O7" s="18">
        <f t="shared" si="0"/>
        <v>12903</v>
      </c>
      <c r="P7" s="18">
        <f t="shared" si="1"/>
        <v>18808</v>
      </c>
      <c r="Q7" s="18">
        <f t="shared" si="2"/>
        <v>18808</v>
      </c>
      <c r="R7" s="18">
        <f t="shared" si="3"/>
        <v>13458</v>
      </c>
      <c r="S7" s="18">
        <f t="shared" si="4"/>
        <v>12276</v>
      </c>
      <c r="T7" s="18">
        <f t="shared" si="5"/>
        <v>12922</v>
      </c>
      <c r="U7" s="18">
        <f t="shared" si="6"/>
        <v>14862.5</v>
      </c>
    </row>
    <row r="8" spans="1:25" x14ac:dyDescent="0.3">
      <c r="A8" s="3">
        <v>6</v>
      </c>
      <c r="B8" s="16" t="s">
        <v>321</v>
      </c>
      <c r="C8" s="16" t="s">
        <v>332</v>
      </c>
      <c r="D8" s="4" t="s">
        <v>90</v>
      </c>
      <c r="E8" s="9">
        <v>1470</v>
      </c>
      <c r="F8" s="17" t="s">
        <v>279</v>
      </c>
      <c r="G8" s="19" t="s">
        <v>131</v>
      </c>
      <c r="H8" s="20">
        <v>1000</v>
      </c>
      <c r="I8" s="18">
        <v>10276</v>
      </c>
      <c r="J8" s="18">
        <v>12134</v>
      </c>
      <c r="K8" s="18">
        <v>12134</v>
      </c>
      <c r="L8" s="18">
        <v>10420</v>
      </c>
      <c r="M8" s="18">
        <v>9448</v>
      </c>
      <c r="N8" s="18">
        <v>9135</v>
      </c>
      <c r="O8" s="18">
        <f t="shared" si="0"/>
        <v>13359</v>
      </c>
      <c r="P8" s="18">
        <f t="shared" si="1"/>
        <v>15774</v>
      </c>
      <c r="Q8" s="18">
        <f t="shared" si="2"/>
        <v>15774</v>
      </c>
      <c r="R8" s="18">
        <f t="shared" si="3"/>
        <v>13546</v>
      </c>
      <c r="S8" s="18">
        <f t="shared" si="4"/>
        <v>12282</v>
      </c>
      <c r="T8" s="18">
        <f t="shared" si="5"/>
        <v>11876</v>
      </c>
      <c r="U8" s="18">
        <f t="shared" si="6"/>
        <v>13768.5</v>
      </c>
    </row>
    <row r="9" spans="1:25" x14ac:dyDescent="0.3">
      <c r="A9" s="3">
        <v>7</v>
      </c>
      <c r="B9" s="16" t="s">
        <v>321</v>
      </c>
      <c r="C9" s="16" t="s">
        <v>332</v>
      </c>
      <c r="D9" s="4" t="s">
        <v>90</v>
      </c>
      <c r="E9" s="9">
        <v>1470</v>
      </c>
      <c r="F9" s="17" t="s">
        <v>256</v>
      </c>
      <c r="G9" s="19" t="s">
        <v>108</v>
      </c>
      <c r="H9" s="20">
        <v>1000</v>
      </c>
      <c r="I9" s="18">
        <v>8114</v>
      </c>
      <c r="J9" s="18">
        <v>9786</v>
      </c>
      <c r="K9" s="18">
        <v>9786</v>
      </c>
      <c r="L9" s="18">
        <v>8315</v>
      </c>
      <c r="M9" s="18">
        <v>8428</v>
      </c>
      <c r="N9" s="18">
        <v>8371</v>
      </c>
      <c r="O9" s="18">
        <f t="shared" si="0"/>
        <v>10548</v>
      </c>
      <c r="P9" s="18">
        <f t="shared" si="1"/>
        <v>12722</v>
      </c>
      <c r="Q9" s="18">
        <f t="shared" si="2"/>
        <v>12722</v>
      </c>
      <c r="R9" s="18">
        <f t="shared" si="3"/>
        <v>10810</v>
      </c>
      <c r="S9" s="18">
        <f t="shared" si="4"/>
        <v>10956</v>
      </c>
      <c r="T9" s="18">
        <f t="shared" si="5"/>
        <v>10882</v>
      </c>
      <c r="U9" s="18">
        <f t="shared" si="6"/>
        <v>11440</v>
      </c>
    </row>
    <row r="10" spans="1:25" x14ac:dyDescent="0.3">
      <c r="A10" s="3">
        <v>8</v>
      </c>
      <c r="B10" s="16" t="s">
        <v>321</v>
      </c>
      <c r="C10" s="16" t="s">
        <v>332</v>
      </c>
      <c r="D10" s="4" t="s">
        <v>90</v>
      </c>
      <c r="E10" s="9">
        <v>1470</v>
      </c>
      <c r="F10" s="17" t="s">
        <v>275</v>
      </c>
      <c r="G10" s="19" t="s">
        <v>127</v>
      </c>
      <c r="H10" s="20">
        <v>1000</v>
      </c>
      <c r="I10" s="18">
        <v>7907</v>
      </c>
      <c r="J10" s="18">
        <v>9955</v>
      </c>
      <c r="K10" s="18">
        <v>9955</v>
      </c>
      <c r="L10" s="18">
        <v>8358</v>
      </c>
      <c r="M10" s="18">
        <v>7684</v>
      </c>
      <c r="N10" s="18">
        <v>7668</v>
      </c>
      <c r="O10" s="18">
        <f t="shared" si="0"/>
        <v>10279</v>
      </c>
      <c r="P10" s="18">
        <f t="shared" si="1"/>
        <v>12942</v>
      </c>
      <c r="Q10" s="18">
        <f t="shared" si="2"/>
        <v>12942</v>
      </c>
      <c r="R10" s="18">
        <f t="shared" si="3"/>
        <v>10865</v>
      </c>
      <c r="S10" s="18">
        <f t="shared" si="4"/>
        <v>9989</v>
      </c>
      <c r="T10" s="18">
        <f t="shared" si="5"/>
        <v>9968</v>
      </c>
      <c r="U10" s="18">
        <f t="shared" si="6"/>
        <v>11164.166666666666</v>
      </c>
    </row>
    <row r="11" spans="1:25" x14ac:dyDescent="0.3">
      <c r="A11" s="3">
        <v>9</v>
      </c>
      <c r="B11" s="16" t="s">
        <v>321</v>
      </c>
      <c r="C11" s="16" t="s">
        <v>332</v>
      </c>
      <c r="D11" s="4" t="s">
        <v>90</v>
      </c>
      <c r="E11" s="9">
        <v>1470</v>
      </c>
      <c r="F11" s="17" t="s">
        <v>262</v>
      </c>
      <c r="G11" s="19" t="s">
        <v>114</v>
      </c>
      <c r="H11" s="20">
        <v>1000</v>
      </c>
      <c r="I11" s="18">
        <v>7704</v>
      </c>
      <c r="J11" s="18">
        <v>10178</v>
      </c>
      <c r="K11" s="18">
        <v>10178</v>
      </c>
      <c r="L11" s="18">
        <v>7644</v>
      </c>
      <c r="M11" s="18">
        <v>7583</v>
      </c>
      <c r="N11" s="18">
        <v>7574</v>
      </c>
      <c r="O11" s="18">
        <f t="shared" si="0"/>
        <v>10015</v>
      </c>
      <c r="P11" s="18">
        <f t="shared" si="1"/>
        <v>13231</v>
      </c>
      <c r="Q11" s="18">
        <f t="shared" si="2"/>
        <v>13231</v>
      </c>
      <c r="R11" s="18">
        <f t="shared" si="3"/>
        <v>9937</v>
      </c>
      <c r="S11" s="18">
        <f t="shared" si="4"/>
        <v>9858</v>
      </c>
      <c r="T11" s="18">
        <f t="shared" si="5"/>
        <v>9846</v>
      </c>
      <c r="U11" s="18">
        <f t="shared" si="6"/>
        <v>11019.666666666666</v>
      </c>
    </row>
    <row r="12" spans="1:25" x14ac:dyDescent="0.3">
      <c r="A12" s="3">
        <v>10</v>
      </c>
      <c r="B12" s="16" t="s">
        <v>321</v>
      </c>
      <c r="C12" s="16" t="s">
        <v>332</v>
      </c>
      <c r="D12" s="4" t="s">
        <v>90</v>
      </c>
      <c r="E12" s="9">
        <v>1470</v>
      </c>
      <c r="F12" s="17" t="s">
        <v>259</v>
      </c>
      <c r="G12" s="19" t="s">
        <v>111</v>
      </c>
      <c r="H12" s="20">
        <v>1000</v>
      </c>
      <c r="I12" s="18">
        <v>5937</v>
      </c>
      <c r="J12" s="18">
        <v>8992</v>
      </c>
      <c r="K12" s="18">
        <v>8992</v>
      </c>
      <c r="L12" s="18">
        <v>6200</v>
      </c>
      <c r="M12" s="18">
        <v>5539</v>
      </c>
      <c r="N12" s="18">
        <v>6425</v>
      </c>
      <c r="O12" s="18">
        <f t="shared" si="0"/>
        <v>7718</v>
      </c>
      <c r="P12" s="18">
        <f t="shared" si="1"/>
        <v>11690</v>
      </c>
      <c r="Q12" s="18">
        <f t="shared" si="2"/>
        <v>11690</v>
      </c>
      <c r="R12" s="18">
        <f t="shared" si="3"/>
        <v>8060</v>
      </c>
      <c r="S12" s="18">
        <f t="shared" si="4"/>
        <v>7201</v>
      </c>
      <c r="T12" s="18">
        <f t="shared" si="5"/>
        <v>8353</v>
      </c>
      <c r="U12" s="18">
        <f t="shared" si="6"/>
        <v>9118.6666666666661</v>
      </c>
    </row>
    <row r="13" spans="1:25" x14ac:dyDescent="0.3">
      <c r="A13" s="3">
        <v>11</v>
      </c>
      <c r="B13" s="16" t="s">
        <v>321</v>
      </c>
      <c r="C13" s="16" t="s">
        <v>332</v>
      </c>
      <c r="D13" s="4" t="s">
        <v>90</v>
      </c>
      <c r="E13" s="9">
        <v>1470</v>
      </c>
      <c r="F13" s="17" t="s">
        <v>269</v>
      </c>
      <c r="G13" s="19" t="s">
        <v>121</v>
      </c>
      <c r="H13" s="20">
        <v>1000</v>
      </c>
      <c r="I13" s="18">
        <v>5281</v>
      </c>
      <c r="J13" s="18">
        <v>7456</v>
      </c>
      <c r="K13" s="18">
        <v>7456</v>
      </c>
      <c r="L13" s="18">
        <v>5891</v>
      </c>
      <c r="M13" s="18">
        <v>6198</v>
      </c>
      <c r="N13" s="18">
        <v>6981</v>
      </c>
      <c r="O13" s="18">
        <f t="shared" si="0"/>
        <v>6865</v>
      </c>
      <c r="P13" s="18">
        <f t="shared" si="1"/>
        <v>9693</v>
      </c>
      <c r="Q13" s="18">
        <f t="shared" si="2"/>
        <v>9693</v>
      </c>
      <c r="R13" s="18">
        <f t="shared" si="3"/>
        <v>7658</v>
      </c>
      <c r="S13" s="18">
        <f t="shared" si="4"/>
        <v>8057</v>
      </c>
      <c r="T13" s="18">
        <f t="shared" si="5"/>
        <v>9075</v>
      </c>
      <c r="U13" s="18">
        <f t="shared" si="6"/>
        <v>8506.8333333333339</v>
      </c>
    </row>
    <row r="14" spans="1:25" x14ac:dyDescent="0.3">
      <c r="A14" s="3">
        <v>12</v>
      </c>
      <c r="B14" s="16" t="s">
        <v>321</v>
      </c>
      <c r="C14" s="16" t="s">
        <v>332</v>
      </c>
      <c r="D14" s="4" t="s">
        <v>90</v>
      </c>
      <c r="E14" s="9">
        <v>1470</v>
      </c>
      <c r="F14" s="17" t="s">
        <v>280</v>
      </c>
      <c r="G14" s="19" t="s">
        <v>132</v>
      </c>
      <c r="H14" s="20">
        <v>1500</v>
      </c>
      <c r="I14" s="18">
        <v>4842</v>
      </c>
      <c r="J14" s="18">
        <v>6631</v>
      </c>
      <c r="K14" s="18">
        <v>6631</v>
      </c>
      <c r="L14" s="18">
        <v>4895</v>
      </c>
      <c r="M14" s="18">
        <v>4240</v>
      </c>
      <c r="N14" s="18">
        <v>4895</v>
      </c>
      <c r="O14" s="18">
        <f t="shared" si="0"/>
        <v>6295</v>
      </c>
      <c r="P14" s="18">
        <f t="shared" si="1"/>
        <v>8620</v>
      </c>
      <c r="Q14" s="18">
        <f t="shared" si="2"/>
        <v>8620</v>
      </c>
      <c r="R14" s="18">
        <f t="shared" si="3"/>
        <v>6364</v>
      </c>
      <c r="S14" s="18">
        <f t="shared" si="4"/>
        <v>5512</v>
      </c>
      <c r="T14" s="18">
        <f t="shared" si="5"/>
        <v>6364</v>
      </c>
      <c r="U14" s="18">
        <f t="shared" si="6"/>
        <v>6962.5</v>
      </c>
    </row>
    <row r="15" spans="1:25" x14ac:dyDescent="0.3">
      <c r="A15" s="3">
        <v>13</v>
      </c>
      <c r="B15" s="16" t="s">
        <v>321</v>
      </c>
      <c r="C15" s="16" t="s">
        <v>332</v>
      </c>
      <c r="D15" s="4" t="s">
        <v>90</v>
      </c>
      <c r="E15" s="9">
        <v>1470</v>
      </c>
      <c r="F15" s="17" t="s">
        <v>265</v>
      </c>
      <c r="G15" s="19" t="s">
        <v>117</v>
      </c>
      <c r="H15" s="20">
        <v>1000</v>
      </c>
      <c r="I15" s="18">
        <v>4576</v>
      </c>
      <c r="J15" s="18">
        <v>6149</v>
      </c>
      <c r="K15" s="18">
        <v>6149</v>
      </c>
      <c r="L15" s="18">
        <v>4925</v>
      </c>
      <c r="M15" s="18">
        <v>4762</v>
      </c>
      <c r="N15" s="18">
        <v>5407</v>
      </c>
      <c r="O15" s="18">
        <f t="shared" si="0"/>
        <v>5949</v>
      </c>
      <c r="P15" s="18">
        <f t="shared" si="1"/>
        <v>7994</v>
      </c>
      <c r="Q15" s="18">
        <f t="shared" si="2"/>
        <v>7994</v>
      </c>
      <c r="R15" s="18">
        <f t="shared" si="3"/>
        <v>6403</v>
      </c>
      <c r="S15" s="18">
        <f t="shared" si="4"/>
        <v>6191</v>
      </c>
      <c r="T15" s="18">
        <f t="shared" si="5"/>
        <v>7029</v>
      </c>
      <c r="U15" s="18">
        <f t="shared" si="6"/>
        <v>6926.666666666667</v>
      </c>
    </row>
    <row r="16" spans="1:25" x14ac:dyDescent="0.3">
      <c r="A16" s="3">
        <v>14</v>
      </c>
      <c r="B16" s="16" t="s">
        <v>321</v>
      </c>
      <c r="C16" s="16" t="s">
        <v>332</v>
      </c>
      <c r="D16" s="4" t="s">
        <v>90</v>
      </c>
      <c r="E16" s="9">
        <v>1470</v>
      </c>
      <c r="F16" s="17" t="s">
        <v>272</v>
      </c>
      <c r="G16" s="19" t="s">
        <v>124</v>
      </c>
      <c r="H16" s="20">
        <v>1000</v>
      </c>
      <c r="I16" s="18">
        <v>4498</v>
      </c>
      <c r="J16" s="18">
        <v>5994</v>
      </c>
      <c r="K16" s="18">
        <v>5994</v>
      </c>
      <c r="L16" s="18">
        <v>4599</v>
      </c>
      <c r="M16" s="18">
        <v>4476</v>
      </c>
      <c r="N16" s="18">
        <v>4816</v>
      </c>
      <c r="O16" s="18">
        <f t="shared" si="0"/>
        <v>5847</v>
      </c>
      <c r="P16" s="18">
        <f t="shared" si="1"/>
        <v>7792</v>
      </c>
      <c r="Q16" s="18">
        <f t="shared" si="2"/>
        <v>7792</v>
      </c>
      <c r="R16" s="18">
        <f t="shared" si="3"/>
        <v>5979</v>
      </c>
      <c r="S16" s="18">
        <f t="shared" si="4"/>
        <v>5819</v>
      </c>
      <c r="T16" s="18">
        <f t="shared" si="5"/>
        <v>6261</v>
      </c>
      <c r="U16" s="18">
        <f t="shared" si="6"/>
        <v>6581.666666666667</v>
      </c>
    </row>
    <row r="17" spans="1:21" x14ac:dyDescent="0.3">
      <c r="A17" s="3">
        <v>15</v>
      </c>
      <c r="B17" s="16" t="s">
        <v>321</v>
      </c>
      <c r="C17" s="16" t="s">
        <v>332</v>
      </c>
      <c r="D17" s="4" t="s">
        <v>90</v>
      </c>
      <c r="E17" s="9">
        <v>1470</v>
      </c>
      <c r="F17" s="17" t="s">
        <v>261</v>
      </c>
      <c r="G17" s="19" t="s">
        <v>113</v>
      </c>
      <c r="H17" s="20">
        <v>1000</v>
      </c>
      <c r="I17" s="18">
        <v>4232</v>
      </c>
      <c r="J17" s="18">
        <v>6100</v>
      </c>
      <c r="K17" s="18">
        <v>6100</v>
      </c>
      <c r="L17" s="18">
        <v>4467</v>
      </c>
      <c r="M17" s="18">
        <v>4284</v>
      </c>
      <c r="N17" s="18">
        <v>4458</v>
      </c>
      <c r="O17" s="18">
        <f t="shared" si="0"/>
        <v>5502</v>
      </c>
      <c r="P17" s="18">
        <f t="shared" si="1"/>
        <v>7930</v>
      </c>
      <c r="Q17" s="18">
        <f t="shared" si="2"/>
        <v>7930</v>
      </c>
      <c r="R17" s="18">
        <f t="shared" si="3"/>
        <v>5807</v>
      </c>
      <c r="S17" s="18">
        <f t="shared" si="4"/>
        <v>5569</v>
      </c>
      <c r="T17" s="18">
        <f t="shared" si="5"/>
        <v>5795</v>
      </c>
      <c r="U17" s="18">
        <f t="shared" si="6"/>
        <v>6422.166666666667</v>
      </c>
    </row>
    <row r="18" spans="1:21" x14ac:dyDescent="0.3">
      <c r="A18" s="3">
        <v>16</v>
      </c>
      <c r="B18" s="16" t="s">
        <v>321</v>
      </c>
      <c r="C18" s="16" t="s">
        <v>332</v>
      </c>
      <c r="D18" s="4" t="s">
        <v>90</v>
      </c>
      <c r="E18" s="9">
        <v>1470</v>
      </c>
      <c r="F18" s="17" t="s">
        <v>264</v>
      </c>
      <c r="G18" s="19" t="s">
        <v>116</v>
      </c>
      <c r="H18" s="20">
        <v>1000</v>
      </c>
      <c r="I18" s="18">
        <v>4047</v>
      </c>
      <c r="J18" s="18">
        <v>6015</v>
      </c>
      <c r="K18" s="18">
        <v>6015</v>
      </c>
      <c r="L18" s="18">
        <v>4337</v>
      </c>
      <c r="M18" s="18">
        <v>4031</v>
      </c>
      <c r="N18" s="18">
        <v>4008</v>
      </c>
      <c r="O18" s="18">
        <f t="shared" si="0"/>
        <v>5261</v>
      </c>
      <c r="P18" s="18">
        <f t="shared" si="1"/>
        <v>7820</v>
      </c>
      <c r="Q18" s="18">
        <f t="shared" si="2"/>
        <v>7820</v>
      </c>
      <c r="R18" s="18">
        <f t="shared" si="3"/>
        <v>5638</v>
      </c>
      <c r="S18" s="18">
        <f t="shared" si="4"/>
        <v>5240</v>
      </c>
      <c r="T18" s="18">
        <f t="shared" si="5"/>
        <v>5210</v>
      </c>
      <c r="U18" s="18">
        <f t="shared" si="6"/>
        <v>6164.833333333333</v>
      </c>
    </row>
    <row r="19" spans="1:21" x14ac:dyDescent="0.3">
      <c r="A19" s="3">
        <v>17</v>
      </c>
      <c r="B19" s="16" t="s">
        <v>321</v>
      </c>
      <c r="C19" s="16" t="s">
        <v>332</v>
      </c>
      <c r="D19" s="4" t="s">
        <v>90</v>
      </c>
      <c r="E19" s="9">
        <v>1470</v>
      </c>
      <c r="F19" s="17" t="s">
        <v>271</v>
      </c>
      <c r="G19" s="19" t="s">
        <v>123</v>
      </c>
      <c r="H19" s="20">
        <v>1000</v>
      </c>
      <c r="I19" s="18">
        <v>3718</v>
      </c>
      <c r="J19" s="18">
        <v>5074</v>
      </c>
      <c r="K19" s="18">
        <v>5074</v>
      </c>
      <c r="L19" s="18">
        <v>4177</v>
      </c>
      <c r="M19" s="18">
        <v>4290</v>
      </c>
      <c r="N19" s="18">
        <v>4619</v>
      </c>
      <c r="O19" s="18">
        <f t="shared" si="0"/>
        <v>4833</v>
      </c>
      <c r="P19" s="18">
        <f t="shared" si="1"/>
        <v>6596</v>
      </c>
      <c r="Q19" s="18">
        <f t="shared" si="2"/>
        <v>6596</v>
      </c>
      <c r="R19" s="18">
        <f t="shared" si="3"/>
        <v>5430</v>
      </c>
      <c r="S19" s="18">
        <f t="shared" si="4"/>
        <v>5577</v>
      </c>
      <c r="T19" s="18">
        <f t="shared" si="5"/>
        <v>6005</v>
      </c>
      <c r="U19" s="18">
        <f t="shared" si="6"/>
        <v>5839.5</v>
      </c>
    </row>
    <row r="20" spans="1:21" x14ac:dyDescent="0.3">
      <c r="A20" s="3">
        <v>18</v>
      </c>
      <c r="B20" s="16" t="s">
        <v>321</v>
      </c>
      <c r="C20" s="16" t="s">
        <v>332</v>
      </c>
      <c r="D20" s="4" t="s">
        <v>90</v>
      </c>
      <c r="E20" s="9">
        <v>1470</v>
      </c>
      <c r="F20" s="17" t="s">
        <v>260</v>
      </c>
      <c r="G20" s="19" t="s">
        <v>112</v>
      </c>
      <c r="H20" s="20">
        <v>1000</v>
      </c>
      <c r="I20" s="18">
        <v>3659</v>
      </c>
      <c r="J20" s="18">
        <v>5753</v>
      </c>
      <c r="K20" s="18">
        <v>5753</v>
      </c>
      <c r="L20" s="18">
        <v>3961</v>
      </c>
      <c r="M20" s="18">
        <v>3653</v>
      </c>
      <c r="N20" s="18">
        <v>3582</v>
      </c>
      <c r="O20" s="18">
        <f t="shared" si="0"/>
        <v>4757</v>
      </c>
      <c r="P20" s="18">
        <f t="shared" si="1"/>
        <v>7479</v>
      </c>
      <c r="Q20" s="18">
        <f t="shared" si="2"/>
        <v>7479</v>
      </c>
      <c r="R20" s="18">
        <f t="shared" si="3"/>
        <v>5149</v>
      </c>
      <c r="S20" s="18">
        <f t="shared" si="4"/>
        <v>4749</v>
      </c>
      <c r="T20" s="18">
        <f t="shared" si="5"/>
        <v>4657</v>
      </c>
      <c r="U20" s="18">
        <f t="shared" si="6"/>
        <v>5711.666666666667</v>
      </c>
    </row>
    <row r="21" spans="1:21" x14ac:dyDescent="0.3">
      <c r="A21" s="3">
        <v>19</v>
      </c>
      <c r="B21" s="16" t="s">
        <v>321</v>
      </c>
      <c r="C21" s="16" t="s">
        <v>332</v>
      </c>
      <c r="D21" s="4" t="s">
        <v>90</v>
      </c>
      <c r="E21" s="9">
        <v>1470</v>
      </c>
      <c r="F21" s="17" t="s">
        <v>268</v>
      </c>
      <c r="G21" s="19" t="s">
        <v>120</v>
      </c>
      <c r="H21" s="20">
        <v>1000</v>
      </c>
      <c r="I21" s="18">
        <v>3566</v>
      </c>
      <c r="J21" s="18">
        <v>4834</v>
      </c>
      <c r="K21" s="18">
        <v>4834</v>
      </c>
      <c r="L21" s="18">
        <v>3988</v>
      </c>
      <c r="M21" s="18">
        <v>3950</v>
      </c>
      <c r="N21" s="18">
        <v>4216</v>
      </c>
      <c r="O21" s="18">
        <f t="shared" si="0"/>
        <v>4636</v>
      </c>
      <c r="P21" s="18">
        <f t="shared" si="1"/>
        <v>6284</v>
      </c>
      <c r="Q21" s="18">
        <f t="shared" si="2"/>
        <v>6284</v>
      </c>
      <c r="R21" s="18">
        <f t="shared" si="3"/>
        <v>5184</v>
      </c>
      <c r="S21" s="18">
        <f t="shared" si="4"/>
        <v>5135</v>
      </c>
      <c r="T21" s="18">
        <f t="shared" si="5"/>
        <v>5481</v>
      </c>
      <c r="U21" s="18">
        <f t="shared" si="6"/>
        <v>5500.666666666667</v>
      </c>
    </row>
    <row r="22" spans="1:21" x14ac:dyDescent="0.3">
      <c r="A22" s="3">
        <v>20</v>
      </c>
      <c r="B22" s="16" t="s">
        <v>321</v>
      </c>
      <c r="C22" s="16" t="s">
        <v>332</v>
      </c>
      <c r="D22" s="4" t="s">
        <v>90</v>
      </c>
      <c r="E22" s="9">
        <v>1470</v>
      </c>
      <c r="F22" s="17" t="s">
        <v>304</v>
      </c>
      <c r="G22" s="19" t="s">
        <v>156</v>
      </c>
      <c r="H22" s="20">
        <v>1000</v>
      </c>
      <c r="I22" s="18">
        <v>4149</v>
      </c>
      <c r="J22" s="18">
        <v>5168</v>
      </c>
      <c r="K22" s="18">
        <v>5168</v>
      </c>
      <c r="L22" s="18">
        <v>3451</v>
      </c>
      <c r="M22" s="18">
        <v>3603</v>
      </c>
      <c r="N22" s="18">
        <v>3585</v>
      </c>
      <c r="O22" s="18">
        <f t="shared" si="0"/>
        <v>5394</v>
      </c>
      <c r="P22" s="18">
        <f t="shared" si="1"/>
        <v>6718</v>
      </c>
      <c r="Q22" s="18">
        <f t="shared" si="2"/>
        <v>6718</v>
      </c>
      <c r="R22" s="18">
        <f t="shared" si="3"/>
        <v>4486</v>
      </c>
      <c r="S22" s="18">
        <f t="shared" si="4"/>
        <v>4684</v>
      </c>
      <c r="T22" s="18">
        <f t="shared" si="5"/>
        <v>4661</v>
      </c>
      <c r="U22" s="18">
        <f t="shared" si="6"/>
        <v>5443.5</v>
      </c>
    </row>
    <row r="23" spans="1:21" x14ac:dyDescent="0.3">
      <c r="A23" s="3">
        <v>21</v>
      </c>
      <c r="B23" s="16" t="s">
        <v>321</v>
      </c>
      <c r="C23" s="16" t="s">
        <v>332</v>
      </c>
      <c r="D23" s="4" t="s">
        <v>90</v>
      </c>
      <c r="E23" s="9">
        <v>1470</v>
      </c>
      <c r="F23" s="17" t="s">
        <v>273</v>
      </c>
      <c r="G23" s="19" t="s">
        <v>125</v>
      </c>
      <c r="H23" s="20">
        <v>1000</v>
      </c>
      <c r="I23" s="18">
        <v>3375</v>
      </c>
      <c r="J23" s="18">
        <v>3925</v>
      </c>
      <c r="K23" s="18">
        <v>3925</v>
      </c>
      <c r="L23" s="18">
        <v>4030</v>
      </c>
      <c r="M23" s="18">
        <v>3666</v>
      </c>
      <c r="N23" s="18">
        <v>3750</v>
      </c>
      <c r="O23" s="18">
        <f t="shared" si="0"/>
        <v>4388</v>
      </c>
      <c r="P23" s="18">
        <f t="shared" si="1"/>
        <v>5103</v>
      </c>
      <c r="Q23" s="18">
        <f t="shared" si="2"/>
        <v>5103</v>
      </c>
      <c r="R23" s="18">
        <f t="shared" si="3"/>
        <v>5239</v>
      </c>
      <c r="S23" s="18">
        <f t="shared" si="4"/>
        <v>4766</v>
      </c>
      <c r="T23" s="18">
        <f t="shared" si="5"/>
        <v>4875</v>
      </c>
      <c r="U23" s="18">
        <f t="shared" si="6"/>
        <v>4912.333333333333</v>
      </c>
    </row>
    <row r="24" spans="1:21" x14ac:dyDescent="0.3">
      <c r="A24" s="3">
        <v>22</v>
      </c>
      <c r="B24" s="16" t="s">
        <v>321</v>
      </c>
      <c r="C24" s="16" t="s">
        <v>332</v>
      </c>
      <c r="D24" s="4" t="s">
        <v>90</v>
      </c>
      <c r="E24" s="9">
        <v>1470</v>
      </c>
      <c r="F24" s="17" t="s">
        <v>263</v>
      </c>
      <c r="G24" s="19" t="s">
        <v>115</v>
      </c>
      <c r="H24" s="20">
        <v>1000</v>
      </c>
      <c r="I24" s="18">
        <v>3085</v>
      </c>
      <c r="J24" s="18">
        <v>4366</v>
      </c>
      <c r="K24" s="18">
        <v>4366</v>
      </c>
      <c r="L24" s="18">
        <v>3275</v>
      </c>
      <c r="M24" s="18">
        <v>3077</v>
      </c>
      <c r="N24" s="18">
        <v>2999</v>
      </c>
      <c r="O24" s="18">
        <f t="shared" si="0"/>
        <v>4011</v>
      </c>
      <c r="P24" s="18">
        <f t="shared" si="1"/>
        <v>5676</v>
      </c>
      <c r="Q24" s="18">
        <f t="shared" si="2"/>
        <v>5676</v>
      </c>
      <c r="R24" s="18">
        <f t="shared" si="3"/>
        <v>4258</v>
      </c>
      <c r="S24" s="18">
        <f t="shared" si="4"/>
        <v>4000</v>
      </c>
      <c r="T24" s="18">
        <f t="shared" si="5"/>
        <v>3899</v>
      </c>
      <c r="U24" s="18">
        <f t="shared" si="6"/>
        <v>4586.666666666667</v>
      </c>
    </row>
    <row r="25" spans="1:21" x14ac:dyDescent="0.3">
      <c r="A25" s="3">
        <v>23</v>
      </c>
      <c r="B25" s="16" t="s">
        <v>321</v>
      </c>
      <c r="C25" s="16" t="s">
        <v>332</v>
      </c>
      <c r="D25" s="4" t="s">
        <v>90</v>
      </c>
      <c r="E25" s="9">
        <v>1470</v>
      </c>
      <c r="F25" s="17" t="s">
        <v>290</v>
      </c>
      <c r="G25" s="19" t="s">
        <v>142</v>
      </c>
      <c r="H25" s="20">
        <v>1500</v>
      </c>
      <c r="I25" s="18">
        <v>3088</v>
      </c>
      <c r="J25" s="18">
        <v>4340</v>
      </c>
      <c r="K25" s="18">
        <v>4340</v>
      </c>
      <c r="L25" s="18">
        <v>3151</v>
      </c>
      <c r="M25" s="18">
        <v>3073</v>
      </c>
      <c r="N25" s="18">
        <v>3041</v>
      </c>
      <c r="O25" s="18">
        <f t="shared" si="0"/>
        <v>4014</v>
      </c>
      <c r="P25" s="18">
        <f t="shared" si="1"/>
        <v>5642</v>
      </c>
      <c r="Q25" s="18">
        <f t="shared" si="2"/>
        <v>5642</v>
      </c>
      <c r="R25" s="18">
        <f t="shared" si="3"/>
        <v>4096</v>
      </c>
      <c r="S25" s="18">
        <f t="shared" si="4"/>
        <v>3995</v>
      </c>
      <c r="T25" s="18">
        <f t="shared" si="5"/>
        <v>3953</v>
      </c>
      <c r="U25" s="18">
        <f t="shared" si="6"/>
        <v>4557</v>
      </c>
    </row>
    <row r="26" spans="1:21" x14ac:dyDescent="0.3">
      <c r="A26" s="3">
        <v>24</v>
      </c>
      <c r="B26" s="16" t="s">
        <v>321</v>
      </c>
      <c r="C26" s="16" t="s">
        <v>332</v>
      </c>
      <c r="D26" s="4" t="s">
        <v>90</v>
      </c>
      <c r="E26" s="9">
        <v>1470</v>
      </c>
      <c r="F26" s="17" t="s">
        <v>270</v>
      </c>
      <c r="G26" s="19" t="s">
        <v>122</v>
      </c>
      <c r="H26" s="20">
        <v>1000</v>
      </c>
      <c r="I26" s="18">
        <v>2863</v>
      </c>
      <c r="J26" s="18">
        <v>3927</v>
      </c>
      <c r="K26" s="18">
        <v>3927</v>
      </c>
      <c r="L26" s="18">
        <v>3163</v>
      </c>
      <c r="M26" s="18">
        <v>3188</v>
      </c>
      <c r="N26" s="18">
        <v>3456</v>
      </c>
      <c r="O26" s="18">
        <f t="shared" si="0"/>
        <v>3722</v>
      </c>
      <c r="P26" s="18">
        <f t="shared" si="1"/>
        <v>5105</v>
      </c>
      <c r="Q26" s="18">
        <f t="shared" si="2"/>
        <v>5105</v>
      </c>
      <c r="R26" s="18">
        <f t="shared" si="3"/>
        <v>4112</v>
      </c>
      <c r="S26" s="18">
        <f t="shared" si="4"/>
        <v>4144</v>
      </c>
      <c r="T26" s="18">
        <f t="shared" si="5"/>
        <v>4493</v>
      </c>
      <c r="U26" s="18">
        <f t="shared" si="6"/>
        <v>4446.833333333333</v>
      </c>
    </row>
    <row r="27" spans="1:21" x14ac:dyDescent="0.3">
      <c r="A27" s="3">
        <v>25</v>
      </c>
      <c r="B27" s="16" t="s">
        <v>321</v>
      </c>
      <c r="C27" s="16" t="s">
        <v>332</v>
      </c>
      <c r="D27" s="4" t="s">
        <v>90</v>
      </c>
      <c r="E27" s="9">
        <v>1470</v>
      </c>
      <c r="F27" s="17" t="s">
        <v>257</v>
      </c>
      <c r="G27" s="19" t="s">
        <v>109</v>
      </c>
      <c r="H27" s="20">
        <v>1000</v>
      </c>
      <c r="I27" s="18">
        <v>2836</v>
      </c>
      <c r="J27" s="18">
        <v>3959</v>
      </c>
      <c r="K27" s="18">
        <v>3959</v>
      </c>
      <c r="L27" s="18">
        <v>2991</v>
      </c>
      <c r="M27" s="18">
        <v>2696</v>
      </c>
      <c r="N27" s="18">
        <v>2550</v>
      </c>
      <c r="O27" s="18">
        <f t="shared" si="0"/>
        <v>3687</v>
      </c>
      <c r="P27" s="18">
        <f t="shared" si="1"/>
        <v>5147</v>
      </c>
      <c r="Q27" s="18">
        <f t="shared" si="2"/>
        <v>5147</v>
      </c>
      <c r="R27" s="18">
        <f t="shared" si="3"/>
        <v>3888</v>
      </c>
      <c r="S27" s="18">
        <f t="shared" si="4"/>
        <v>3505</v>
      </c>
      <c r="T27" s="18">
        <f t="shared" si="5"/>
        <v>3315</v>
      </c>
      <c r="U27" s="18">
        <f t="shared" si="6"/>
        <v>4114.833333333333</v>
      </c>
    </row>
    <row r="28" spans="1:21" x14ac:dyDescent="0.3">
      <c r="A28" s="3">
        <v>26</v>
      </c>
      <c r="B28" s="16" t="s">
        <v>321</v>
      </c>
      <c r="C28" s="16" t="s">
        <v>332</v>
      </c>
      <c r="D28" s="4" t="s">
        <v>90</v>
      </c>
      <c r="E28" s="9">
        <v>1470</v>
      </c>
      <c r="F28" s="17" t="s">
        <v>305</v>
      </c>
      <c r="G28" s="19" t="s">
        <v>157</v>
      </c>
      <c r="H28" s="20">
        <v>1000</v>
      </c>
      <c r="I28" s="18">
        <v>2840</v>
      </c>
      <c r="J28" s="18">
        <v>3948</v>
      </c>
      <c r="K28" s="18">
        <v>3948</v>
      </c>
      <c r="L28" s="18">
        <v>2493</v>
      </c>
      <c r="M28" s="18">
        <v>2526</v>
      </c>
      <c r="N28" s="18">
        <v>2414</v>
      </c>
      <c r="O28" s="18">
        <f t="shared" si="0"/>
        <v>3692</v>
      </c>
      <c r="P28" s="18">
        <f t="shared" si="1"/>
        <v>5132</v>
      </c>
      <c r="Q28" s="18">
        <f t="shared" si="2"/>
        <v>5132</v>
      </c>
      <c r="R28" s="18">
        <f t="shared" si="3"/>
        <v>3241</v>
      </c>
      <c r="S28" s="18">
        <f t="shared" si="4"/>
        <v>3284</v>
      </c>
      <c r="T28" s="18">
        <f t="shared" si="5"/>
        <v>3138</v>
      </c>
      <c r="U28" s="18">
        <f t="shared" si="6"/>
        <v>3936.5</v>
      </c>
    </row>
    <row r="29" spans="1:21" x14ac:dyDescent="0.3">
      <c r="A29" s="3">
        <v>27</v>
      </c>
      <c r="B29" s="16" t="s">
        <v>321</v>
      </c>
      <c r="C29" s="16" t="s">
        <v>332</v>
      </c>
      <c r="D29" s="4" t="s">
        <v>90</v>
      </c>
      <c r="E29" s="9">
        <v>1470</v>
      </c>
      <c r="F29" s="17" t="s">
        <v>285</v>
      </c>
      <c r="G29" s="19" t="s">
        <v>137</v>
      </c>
      <c r="H29" s="20">
        <v>3000</v>
      </c>
      <c r="I29" s="18">
        <v>2620</v>
      </c>
      <c r="J29" s="18">
        <v>3550</v>
      </c>
      <c r="K29" s="18">
        <v>3550</v>
      </c>
      <c r="L29" s="18">
        <v>2536</v>
      </c>
      <c r="M29" s="18">
        <v>2337</v>
      </c>
      <c r="N29" s="18">
        <v>2356</v>
      </c>
      <c r="O29" s="18">
        <f t="shared" si="0"/>
        <v>3406</v>
      </c>
      <c r="P29" s="18">
        <f t="shared" si="1"/>
        <v>4615</v>
      </c>
      <c r="Q29" s="18">
        <f t="shared" si="2"/>
        <v>4615</v>
      </c>
      <c r="R29" s="18">
        <f t="shared" si="3"/>
        <v>3297</v>
      </c>
      <c r="S29" s="18">
        <f t="shared" si="4"/>
        <v>3038</v>
      </c>
      <c r="T29" s="18">
        <f t="shared" si="5"/>
        <v>3063</v>
      </c>
      <c r="U29" s="18">
        <f t="shared" si="6"/>
        <v>3672.3333333333335</v>
      </c>
    </row>
    <row r="30" spans="1:21" x14ac:dyDescent="0.3">
      <c r="A30" s="3">
        <v>28</v>
      </c>
      <c r="B30" s="16" t="s">
        <v>321</v>
      </c>
      <c r="C30" s="16" t="s">
        <v>332</v>
      </c>
      <c r="D30" s="4" t="s">
        <v>90</v>
      </c>
      <c r="E30" s="9">
        <v>1470</v>
      </c>
      <c r="F30" s="17" t="s">
        <v>277</v>
      </c>
      <c r="G30" s="19" t="s">
        <v>129</v>
      </c>
      <c r="H30" s="20">
        <v>1500</v>
      </c>
      <c r="I30" s="18">
        <v>2226</v>
      </c>
      <c r="J30" s="18">
        <v>3301</v>
      </c>
      <c r="K30" s="18">
        <v>3301</v>
      </c>
      <c r="L30" s="18">
        <v>2364</v>
      </c>
      <c r="M30" s="18">
        <v>2024</v>
      </c>
      <c r="N30" s="18">
        <v>2159</v>
      </c>
      <c r="O30" s="18">
        <f t="shared" si="0"/>
        <v>2894</v>
      </c>
      <c r="P30" s="18">
        <f t="shared" si="1"/>
        <v>4291</v>
      </c>
      <c r="Q30" s="18">
        <f t="shared" si="2"/>
        <v>4291</v>
      </c>
      <c r="R30" s="18">
        <f t="shared" si="3"/>
        <v>3073</v>
      </c>
      <c r="S30" s="18">
        <f t="shared" si="4"/>
        <v>2631</v>
      </c>
      <c r="T30" s="18">
        <f t="shared" si="5"/>
        <v>2807</v>
      </c>
      <c r="U30" s="18">
        <f t="shared" si="6"/>
        <v>3331.1666666666665</v>
      </c>
    </row>
    <row r="31" spans="1:21" x14ac:dyDescent="0.3">
      <c r="A31" s="3">
        <v>29</v>
      </c>
      <c r="B31" s="16" t="s">
        <v>321</v>
      </c>
      <c r="C31" s="16" t="s">
        <v>332</v>
      </c>
      <c r="D31" s="4" t="s">
        <v>90</v>
      </c>
      <c r="E31" s="9">
        <v>1470</v>
      </c>
      <c r="F31" s="17" t="s">
        <v>258</v>
      </c>
      <c r="G31" s="19" t="s">
        <v>110</v>
      </c>
      <c r="H31" s="20">
        <v>1000</v>
      </c>
      <c r="I31" s="18">
        <v>1957</v>
      </c>
      <c r="J31" s="18">
        <v>2904</v>
      </c>
      <c r="K31" s="18">
        <v>2904</v>
      </c>
      <c r="L31" s="18">
        <v>2198</v>
      </c>
      <c r="M31" s="18">
        <v>2221</v>
      </c>
      <c r="N31" s="18">
        <v>2183</v>
      </c>
      <c r="O31" s="18">
        <f t="shared" si="0"/>
        <v>2544</v>
      </c>
      <c r="P31" s="18">
        <f t="shared" si="1"/>
        <v>3775</v>
      </c>
      <c r="Q31" s="18">
        <f t="shared" si="2"/>
        <v>3775</v>
      </c>
      <c r="R31" s="18">
        <f t="shared" si="3"/>
        <v>2857</v>
      </c>
      <c r="S31" s="18">
        <f t="shared" si="4"/>
        <v>2887</v>
      </c>
      <c r="T31" s="18">
        <f t="shared" si="5"/>
        <v>2838</v>
      </c>
      <c r="U31" s="18">
        <f t="shared" si="6"/>
        <v>3112.6666666666665</v>
      </c>
    </row>
    <row r="32" spans="1:21" ht="14.25" thickBot="1" x14ac:dyDescent="0.35">
      <c r="A32" s="40">
        <v>30</v>
      </c>
      <c r="B32" s="41" t="s">
        <v>321</v>
      </c>
      <c r="C32" s="41" t="s">
        <v>332</v>
      </c>
      <c r="D32" s="42" t="s">
        <v>90</v>
      </c>
      <c r="E32" s="43">
        <v>1470</v>
      </c>
      <c r="F32" s="44" t="s">
        <v>276</v>
      </c>
      <c r="G32" s="46" t="s">
        <v>128</v>
      </c>
      <c r="H32" s="47">
        <v>1000</v>
      </c>
      <c r="I32" s="45">
        <v>2089</v>
      </c>
      <c r="J32" s="45">
        <v>2835</v>
      </c>
      <c r="K32" s="45">
        <v>2835</v>
      </c>
      <c r="L32" s="45">
        <v>1987</v>
      </c>
      <c r="M32" s="45">
        <v>1966</v>
      </c>
      <c r="N32" s="45">
        <v>1829</v>
      </c>
      <c r="O32" s="45">
        <f t="shared" si="0"/>
        <v>2716</v>
      </c>
      <c r="P32" s="45">
        <f t="shared" si="1"/>
        <v>3686</v>
      </c>
      <c r="Q32" s="45">
        <f t="shared" si="2"/>
        <v>3686</v>
      </c>
      <c r="R32" s="45">
        <f t="shared" si="3"/>
        <v>2583</v>
      </c>
      <c r="S32" s="45">
        <f t="shared" si="4"/>
        <v>2556</v>
      </c>
      <c r="T32" s="45">
        <f t="shared" si="5"/>
        <v>2378</v>
      </c>
      <c r="U32" s="45">
        <f t="shared" si="6"/>
        <v>2934.1666666666665</v>
      </c>
    </row>
    <row r="33" spans="1:21" ht="14.25" thickTop="1" x14ac:dyDescent="0.3">
      <c r="A33" s="39">
        <v>31</v>
      </c>
      <c r="B33" s="25" t="s">
        <v>321</v>
      </c>
      <c r="C33" s="25" t="s">
        <v>322</v>
      </c>
      <c r="D33" s="24" t="s">
        <v>90</v>
      </c>
      <c r="E33" s="26">
        <v>1450</v>
      </c>
      <c r="F33" s="27" t="s">
        <v>307</v>
      </c>
      <c r="G33" s="29" t="s">
        <v>159</v>
      </c>
      <c r="H33" s="30">
        <v>1000</v>
      </c>
      <c r="I33" s="28">
        <v>71447</v>
      </c>
      <c r="J33" s="28">
        <v>104343</v>
      </c>
      <c r="K33" s="28">
        <v>104343</v>
      </c>
      <c r="L33" s="28">
        <v>54672</v>
      </c>
      <c r="M33" s="28">
        <v>55695</v>
      </c>
      <c r="N33" s="28">
        <v>52263</v>
      </c>
      <c r="O33" s="28">
        <f t="shared" si="0"/>
        <v>92881</v>
      </c>
      <c r="P33" s="28">
        <f t="shared" si="1"/>
        <v>135646</v>
      </c>
      <c r="Q33" s="28">
        <f t="shared" si="2"/>
        <v>135646</v>
      </c>
      <c r="R33" s="28">
        <f t="shared" si="3"/>
        <v>71074</v>
      </c>
      <c r="S33" s="28">
        <f t="shared" si="4"/>
        <v>72404</v>
      </c>
      <c r="T33" s="28">
        <f t="shared" si="5"/>
        <v>67942</v>
      </c>
      <c r="U33" s="28">
        <f t="shared" si="6"/>
        <v>95932.166666666672</v>
      </c>
    </row>
    <row r="34" spans="1:21" x14ac:dyDescent="0.3">
      <c r="A34" s="3">
        <v>32</v>
      </c>
      <c r="B34" s="16" t="s">
        <v>321</v>
      </c>
      <c r="C34" s="16" t="s">
        <v>322</v>
      </c>
      <c r="D34" s="4" t="s">
        <v>160</v>
      </c>
      <c r="E34" s="9">
        <v>1450</v>
      </c>
      <c r="F34" s="17" t="s">
        <v>308</v>
      </c>
      <c r="G34" s="19" t="s">
        <v>161</v>
      </c>
      <c r="H34" s="20">
        <v>2000</v>
      </c>
      <c r="I34" s="18">
        <v>62771</v>
      </c>
      <c r="J34" s="18">
        <v>93404</v>
      </c>
      <c r="K34" s="18">
        <v>93404</v>
      </c>
      <c r="L34" s="18">
        <v>50460</v>
      </c>
      <c r="M34" s="18">
        <v>52007</v>
      </c>
      <c r="N34" s="18">
        <v>50069</v>
      </c>
      <c r="O34" s="18">
        <f t="shared" si="0"/>
        <v>81602</v>
      </c>
      <c r="P34" s="18">
        <f t="shared" si="1"/>
        <v>121425</v>
      </c>
      <c r="Q34" s="18">
        <f t="shared" si="2"/>
        <v>121425</v>
      </c>
      <c r="R34" s="18">
        <f t="shared" si="3"/>
        <v>65598</v>
      </c>
      <c r="S34" s="18">
        <f t="shared" si="4"/>
        <v>67609</v>
      </c>
      <c r="T34" s="18">
        <f t="shared" si="5"/>
        <v>65090</v>
      </c>
      <c r="U34" s="18">
        <f t="shared" si="6"/>
        <v>87124.833333333328</v>
      </c>
    </row>
    <row r="35" spans="1:21" x14ac:dyDescent="0.3">
      <c r="A35" s="3">
        <v>33</v>
      </c>
      <c r="B35" s="16" t="s">
        <v>321</v>
      </c>
      <c r="C35" s="16" t="s">
        <v>322</v>
      </c>
      <c r="D35" s="4" t="s">
        <v>90</v>
      </c>
      <c r="E35" s="9">
        <v>1450</v>
      </c>
      <c r="F35" s="17" t="s">
        <v>254</v>
      </c>
      <c r="G35" s="19" t="s">
        <v>106</v>
      </c>
      <c r="H35" s="20">
        <v>2000</v>
      </c>
      <c r="I35" s="18">
        <v>57561</v>
      </c>
      <c r="J35" s="18">
        <v>71145</v>
      </c>
      <c r="K35" s="18">
        <v>71145</v>
      </c>
      <c r="L35" s="18">
        <v>51768</v>
      </c>
      <c r="M35" s="18">
        <v>53159</v>
      </c>
      <c r="N35" s="18">
        <v>50762</v>
      </c>
      <c r="O35" s="18">
        <f t="shared" ref="O35:O66" si="7">ROUND(I35*130%,0)</f>
        <v>74829</v>
      </c>
      <c r="P35" s="18">
        <f t="shared" ref="P35:P66" si="8">ROUND(J35*130%,0)</f>
        <v>92489</v>
      </c>
      <c r="Q35" s="18">
        <f t="shared" ref="Q35:Q66" si="9">ROUND(K35*130%,0)</f>
        <v>92489</v>
      </c>
      <c r="R35" s="18">
        <f t="shared" ref="R35:R66" si="10">ROUND(L35*130%,0)</f>
        <v>67298</v>
      </c>
      <c r="S35" s="18">
        <f t="shared" ref="S35:S66" si="11">ROUND(M35*130%,0)</f>
        <v>69107</v>
      </c>
      <c r="T35" s="18">
        <f t="shared" ref="T35:T66" si="12">ROUND(N35*130%,0)</f>
        <v>65991</v>
      </c>
      <c r="U35" s="18">
        <f t="shared" ref="U35:U66" si="13">AVERAGE(O35:T35)</f>
        <v>77033.833333333328</v>
      </c>
    </row>
    <row r="36" spans="1:21" x14ac:dyDescent="0.3">
      <c r="A36" s="3">
        <v>34</v>
      </c>
      <c r="B36" s="16" t="s">
        <v>321</v>
      </c>
      <c r="C36" s="16" t="s">
        <v>322</v>
      </c>
      <c r="D36" s="4" t="s">
        <v>90</v>
      </c>
      <c r="E36" s="9">
        <v>1450</v>
      </c>
      <c r="F36" s="17" t="s">
        <v>253</v>
      </c>
      <c r="G36" s="19" t="s">
        <v>105</v>
      </c>
      <c r="H36" s="20">
        <v>1500</v>
      </c>
      <c r="I36" s="18">
        <v>37742</v>
      </c>
      <c r="J36" s="18">
        <v>51913</v>
      </c>
      <c r="K36" s="18">
        <v>51913</v>
      </c>
      <c r="L36" s="18">
        <v>31737</v>
      </c>
      <c r="M36" s="18">
        <v>32768</v>
      </c>
      <c r="N36" s="18">
        <v>31532</v>
      </c>
      <c r="O36" s="18">
        <f t="shared" si="7"/>
        <v>49065</v>
      </c>
      <c r="P36" s="18">
        <f t="shared" si="8"/>
        <v>67487</v>
      </c>
      <c r="Q36" s="18">
        <f t="shared" si="9"/>
        <v>67487</v>
      </c>
      <c r="R36" s="18">
        <f t="shared" si="10"/>
        <v>41258</v>
      </c>
      <c r="S36" s="18">
        <f t="shared" si="11"/>
        <v>42598</v>
      </c>
      <c r="T36" s="18">
        <f t="shared" si="12"/>
        <v>40992</v>
      </c>
      <c r="U36" s="18">
        <f t="shared" si="13"/>
        <v>51481.166666666664</v>
      </c>
    </row>
    <row r="37" spans="1:21" x14ac:dyDescent="0.3">
      <c r="A37" s="3">
        <v>35</v>
      </c>
      <c r="B37" s="16" t="s">
        <v>321</v>
      </c>
      <c r="C37" s="16" t="s">
        <v>322</v>
      </c>
      <c r="D37" s="4" t="s">
        <v>90</v>
      </c>
      <c r="E37" s="9">
        <v>1450</v>
      </c>
      <c r="F37" s="17" t="s">
        <v>283</v>
      </c>
      <c r="G37" s="19" t="s">
        <v>135</v>
      </c>
      <c r="H37" s="20">
        <v>2000</v>
      </c>
      <c r="I37" s="18">
        <v>22720</v>
      </c>
      <c r="J37" s="18">
        <v>27745</v>
      </c>
      <c r="K37" s="18">
        <v>27745</v>
      </c>
      <c r="L37" s="18">
        <v>20741</v>
      </c>
      <c r="M37" s="18">
        <v>21388</v>
      </c>
      <c r="N37" s="18">
        <v>20672</v>
      </c>
      <c r="O37" s="18">
        <f t="shared" si="7"/>
        <v>29536</v>
      </c>
      <c r="P37" s="18">
        <f t="shared" si="8"/>
        <v>36069</v>
      </c>
      <c r="Q37" s="18">
        <f t="shared" si="9"/>
        <v>36069</v>
      </c>
      <c r="R37" s="18">
        <f t="shared" si="10"/>
        <v>26963</v>
      </c>
      <c r="S37" s="18">
        <f t="shared" si="11"/>
        <v>27804</v>
      </c>
      <c r="T37" s="18">
        <f t="shared" si="12"/>
        <v>26874</v>
      </c>
      <c r="U37" s="18">
        <f t="shared" si="13"/>
        <v>30552.5</v>
      </c>
    </row>
    <row r="38" spans="1:21" x14ac:dyDescent="0.3">
      <c r="A38" s="3">
        <v>36</v>
      </c>
      <c r="B38" s="16" t="s">
        <v>321</v>
      </c>
      <c r="C38" s="16" t="s">
        <v>322</v>
      </c>
      <c r="D38" s="4" t="s">
        <v>90</v>
      </c>
      <c r="E38" s="9">
        <v>1450</v>
      </c>
      <c r="F38" s="17" t="s">
        <v>255</v>
      </c>
      <c r="G38" s="19" t="s">
        <v>107</v>
      </c>
      <c r="H38" s="20">
        <v>1500</v>
      </c>
      <c r="I38" s="18">
        <v>21158</v>
      </c>
      <c r="J38" s="18">
        <v>29069</v>
      </c>
      <c r="K38" s="18">
        <v>29069</v>
      </c>
      <c r="L38" s="18">
        <v>17667</v>
      </c>
      <c r="M38" s="18">
        <v>18512</v>
      </c>
      <c r="N38" s="18">
        <v>17801</v>
      </c>
      <c r="O38" s="18">
        <f t="shared" si="7"/>
        <v>27505</v>
      </c>
      <c r="P38" s="18">
        <f t="shared" si="8"/>
        <v>37790</v>
      </c>
      <c r="Q38" s="18">
        <f t="shared" si="9"/>
        <v>37790</v>
      </c>
      <c r="R38" s="18">
        <f t="shared" si="10"/>
        <v>22967</v>
      </c>
      <c r="S38" s="18">
        <f t="shared" si="11"/>
        <v>24066</v>
      </c>
      <c r="T38" s="18">
        <f t="shared" si="12"/>
        <v>23141</v>
      </c>
      <c r="U38" s="18">
        <f t="shared" si="13"/>
        <v>28876.5</v>
      </c>
    </row>
    <row r="39" spans="1:21" x14ac:dyDescent="0.3">
      <c r="A39" s="3">
        <v>37</v>
      </c>
      <c r="B39" s="16" t="s">
        <v>321</v>
      </c>
      <c r="C39" s="16" t="s">
        <v>322</v>
      </c>
      <c r="D39" s="4" t="s">
        <v>90</v>
      </c>
      <c r="E39" s="9">
        <v>1450</v>
      </c>
      <c r="F39" s="17" t="s">
        <v>286</v>
      </c>
      <c r="G39" s="19" t="s">
        <v>138</v>
      </c>
      <c r="H39" s="20">
        <v>2000</v>
      </c>
      <c r="I39" s="18">
        <v>18081</v>
      </c>
      <c r="J39" s="18">
        <v>33799</v>
      </c>
      <c r="K39" s="18">
        <v>33799</v>
      </c>
      <c r="L39" s="18">
        <v>12869</v>
      </c>
      <c r="M39" s="18">
        <v>13597</v>
      </c>
      <c r="N39" s="18">
        <v>13509</v>
      </c>
      <c r="O39" s="18">
        <f t="shared" si="7"/>
        <v>23505</v>
      </c>
      <c r="P39" s="18">
        <f t="shared" si="8"/>
        <v>43939</v>
      </c>
      <c r="Q39" s="18">
        <f t="shared" si="9"/>
        <v>43939</v>
      </c>
      <c r="R39" s="18">
        <f t="shared" si="10"/>
        <v>16730</v>
      </c>
      <c r="S39" s="18">
        <f t="shared" si="11"/>
        <v>17676</v>
      </c>
      <c r="T39" s="18">
        <f t="shared" si="12"/>
        <v>17562</v>
      </c>
      <c r="U39" s="18">
        <f t="shared" si="13"/>
        <v>27225.166666666668</v>
      </c>
    </row>
    <row r="40" spans="1:21" x14ac:dyDescent="0.3">
      <c r="A40" s="3">
        <v>38</v>
      </c>
      <c r="B40" s="16" t="s">
        <v>321</v>
      </c>
      <c r="C40" s="16" t="s">
        <v>322</v>
      </c>
      <c r="D40" s="4" t="s">
        <v>90</v>
      </c>
      <c r="E40" s="9">
        <v>1450</v>
      </c>
      <c r="F40" s="17" t="s">
        <v>293</v>
      </c>
      <c r="G40" s="19" t="s">
        <v>145</v>
      </c>
      <c r="H40" s="20">
        <v>1500</v>
      </c>
      <c r="I40" s="18">
        <v>17597</v>
      </c>
      <c r="J40" s="18">
        <v>28594</v>
      </c>
      <c r="K40" s="18">
        <v>28594</v>
      </c>
      <c r="L40" s="18">
        <v>15609</v>
      </c>
      <c r="M40" s="18">
        <v>15941</v>
      </c>
      <c r="N40" s="18">
        <v>14925</v>
      </c>
      <c r="O40" s="18">
        <f t="shared" si="7"/>
        <v>22876</v>
      </c>
      <c r="P40" s="18">
        <f t="shared" si="8"/>
        <v>37172</v>
      </c>
      <c r="Q40" s="18">
        <f t="shared" si="9"/>
        <v>37172</v>
      </c>
      <c r="R40" s="18">
        <f t="shared" si="10"/>
        <v>20292</v>
      </c>
      <c r="S40" s="18">
        <f t="shared" si="11"/>
        <v>20723</v>
      </c>
      <c r="T40" s="18">
        <f t="shared" si="12"/>
        <v>19403</v>
      </c>
      <c r="U40" s="18">
        <f t="shared" si="13"/>
        <v>26273</v>
      </c>
    </row>
    <row r="41" spans="1:21" x14ac:dyDescent="0.3">
      <c r="A41" s="3">
        <v>39</v>
      </c>
      <c r="B41" s="16" t="s">
        <v>321</v>
      </c>
      <c r="C41" s="16" t="s">
        <v>322</v>
      </c>
      <c r="D41" s="4" t="s">
        <v>90</v>
      </c>
      <c r="E41" s="9">
        <v>1450</v>
      </c>
      <c r="F41" s="17" t="s">
        <v>252</v>
      </c>
      <c r="G41" s="19" t="s">
        <v>104</v>
      </c>
      <c r="H41" s="20">
        <v>2000</v>
      </c>
      <c r="I41" s="18">
        <v>18064</v>
      </c>
      <c r="J41" s="18">
        <v>24134</v>
      </c>
      <c r="K41" s="18">
        <v>24134</v>
      </c>
      <c r="L41" s="18">
        <v>13171</v>
      </c>
      <c r="M41" s="18">
        <v>14236</v>
      </c>
      <c r="N41" s="18">
        <v>13716</v>
      </c>
      <c r="O41" s="18">
        <f t="shared" si="7"/>
        <v>23483</v>
      </c>
      <c r="P41" s="18">
        <f t="shared" si="8"/>
        <v>31374</v>
      </c>
      <c r="Q41" s="18">
        <f t="shared" si="9"/>
        <v>31374</v>
      </c>
      <c r="R41" s="18">
        <f t="shared" si="10"/>
        <v>17122</v>
      </c>
      <c r="S41" s="18">
        <f t="shared" si="11"/>
        <v>18507</v>
      </c>
      <c r="T41" s="18">
        <f t="shared" si="12"/>
        <v>17831</v>
      </c>
      <c r="U41" s="18">
        <f t="shared" si="13"/>
        <v>23281.833333333332</v>
      </c>
    </row>
    <row r="42" spans="1:21" x14ac:dyDescent="0.3">
      <c r="A42" s="3">
        <v>40</v>
      </c>
      <c r="B42" s="16" t="s">
        <v>321</v>
      </c>
      <c r="C42" s="16" t="s">
        <v>322</v>
      </c>
      <c r="D42" s="4" t="s">
        <v>90</v>
      </c>
      <c r="E42" s="9">
        <v>1450</v>
      </c>
      <c r="F42" s="17" t="s">
        <v>292</v>
      </c>
      <c r="G42" s="19" t="s">
        <v>144</v>
      </c>
      <c r="H42" s="20">
        <v>1000</v>
      </c>
      <c r="I42" s="18">
        <v>10918</v>
      </c>
      <c r="J42" s="18">
        <v>20488</v>
      </c>
      <c r="K42" s="18">
        <v>20488</v>
      </c>
      <c r="L42" s="18">
        <v>8357</v>
      </c>
      <c r="M42" s="18">
        <v>8947</v>
      </c>
      <c r="N42" s="18">
        <v>8485</v>
      </c>
      <c r="O42" s="18">
        <f t="shared" si="7"/>
        <v>14193</v>
      </c>
      <c r="P42" s="18">
        <f t="shared" si="8"/>
        <v>26634</v>
      </c>
      <c r="Q42" s="18">
        <f t="shared" si="9"/>
        <v>26634</v>
      </c>
      <c r="R42" s="18">
        <f t="shared" si="10"/>
        <v>10864</v>
      </c>
      <c r="S42" s="18">
        <f t="shared" si="11"/>
        <v>11631</v>
      </c>
      <c r="T42" s="18">
        <f t="shared" si="12"/>
        <v>11031</v>
      </c>
      <c r="U42" s="18">
        <f t="shared" si="13"/>
        <v>16831.166666666668</v>
      </c>
    </row>
    <row r="43" spans="1:21" x14ac:dyDescent="0.3">
      <c r="A43" s="3">
        <v>41</v>
      </c>
      <c r="B43" s="16" t="s">
        <v>321</v>
      </c>
      <c r="C43" s="16" t="s">
        <v>322</v>
      </c>
      <c r="D43" s="4" t="s">
        <v>13</v>
      </c>
      <c r="E43" s="9">
        <v>1810</v>
      </c>
      <c r="F43" s="17" t="s">
        <v>211</v>
      </c>
      <c r="G43" s="19" t="s">
        <v>62</v>
      </c>
      <c r="H43" s="20">
        <v>1000</v>
      </c>
      <c r="I43" s="18">
        <v>11045</v>
      </c>
      <c r="J43" s="18">
        <v>11887</v>
      </c>
      <c r="K43" s="18">
        <v>11887</v>
      </c>
      <c r="L43" s="18">
        <v>10265</v>
      </c>
      <c r="M43" s="18">
        <v>11440</v>
      </c>
      <c r="N43" s="18">
        <v>11304</v>
      </c>
      <c r="O43" s="18">
        <f t="shared" si="7"/>
        <v>14359</v>
      </c>
      <c r="P43" s="18">
        <f t="shared" si="8"/>
        <v>15453</v>
      </c>
      <c r="Q43" s="18">
        <f t="shared" si="9"/>
        <v>15453</v>
      </c>
      <c r="R43" s="18">
        <f t="shared" si="10"/>
        <v>13345</v>
      </c>
      <c r="S43" s="18">
        <f t="shared" si="11"/>
        <v>14872</v>
      </c>
      <c r="T43" s="18">
        <f t="shared" si="12"/>
        <v>14695</v>
      </c>
      <c r="U43" s="18">
        <f t="shared" si="13"/>
        <v>14696.166666666666</v>
      </c>
    </row>
    <row r="44" spans="1:21" x14ac:dyDescent="0.3">
      <c r="A44" s="3">
        <v>42</v>
      </c>
      <c r="B44" s="16" t="s">
        <v>321</v>
      </c>
      <c r="C44" s="16" t="s">
        <v>322</v>
      </c>
      <c r="D44" s="4" t="s">
        <v>13</v>
      </c>
      <c r="E44" s="9">
        <v>1810</v>
      </c>
      <c r="F44" s="17" t="s">
        <v>225</v>
      </c>
      <c r="G44" s="19" t="s">
        <v>76</v>
      </c>
      <c r="H44" s="20">
        <v>2000</v>
      </c>
      <c r="I44" s="18">
        <v>9451</v>
      </c>
      <c r="J44" s="18">
        <v>10519</v>
      </c>
      <c r="K44" s="18">
        <v>10519</v>
      </c>
      <c r="L44" s="18">
        <v>9554</v>
      </c>
      <c r="M44" s="18">
        <v>10274</v>
      </c>
      <c r="N44" s="18">
        <v>10723</v>
      </c>
      <c r="O44" s="18">
        <f t="shared" si="7"/>
        <v>12286</v>
      </c>
      <c r="P44" s="18">
        <f t="shared" si="8"/>
        <v>13675</v>
      </c>
      <c r="Q44" s="18">
        <f t="shared" si="9"/>
        <v>13675</v>
      </c>
      <c r="R44" s="18">
        <f t="shared" si="10"/>
        <v>12420</v>
      </c>
      <c r="S44" s="18">
        <f t="shared" si="11"/>
        <v>13356</v>
      </c>
      <c r="T44" s="18">
        <f t="shared" si="12"/>
        <v>13940</v>
      </c>
      <c r="U44" s="18">
        <f t="shared" si="13"/>
        <v>13225.333333333334</v>
      </c>
    </row>
    <row r="45" spans="1:21" x14ac:dyDescent="0.3">
      <c r="A45" s="3">
        <v>43</v>
      </c>
      <c r="B45" s="16" t="s">
        <v>321</v>
      </c>
      <c r="C45" s="16" t="s">
        <v>322</v>
      </c>
      <c r="D45" s="4" t="s">
        <v>13</v>
      </c>
      <c r="E45" s="9">
        <v>1810</v>
      </c>
      <c r="F45" s="17" t="s">
        <v>228</v>
      </c>
      <c r="G45" s="19" t="s">
        <v>79</v>
      </c>
      <c r="H45" s="20">
        <v>3000</v>
      </c>
      <c r="I45" s="18">
        <v>7737</v>
      </c>
      <c r="J45" s="18">
        <v>8742</v>
      </c>
      <c r="K45" s="18">
        <v>8742</v>
      </c>
      <c r="L45" s="18">
        <v>8034</v>
      </c>
      <c r="M45" s="18">
        <v>8880</v>
      </c>
      <c r="N45" s="18">
        <v>9149</v>
      </c>
      <c r="O45" s="18">
        <f t="shared" si="7"/>
        <v>10058</v>
      </c>
      <c r="P45" s="18">
        <f t="shared" si="8"/>
        <v>11365</v>
      </c>
      <c r="Q45" s="18">
        <f t="shared" si="9"/>
        <v>11365</v>
      </c>
      <c r="R45" s="18">
        <f t="shared" si="10"/>
        <v>10444</v>
      </c>
      <c r="S45" s="18">
        <f t="shared" si="11"/>
        <v>11544</v>
      </c>
      <c r="T45" s="18">
        <f t="shared" si="12"/>
        <v>11894</v>
      </c>
      <c r="U45" s="18">
        <f t="shared" si="13"/>
        <v>11111.666666666666</v>
      </c>
    </row>
    <row r="46" spans="1:21" x14ac:dyDescent="0.3">
      <c r="A46" s="3">
        <v>44</v>
      </c>
      <c r="B46" s="16" t="s">
        <v>321</v>
      </c>
      <c r="C46" s="16" t="s">
        <v>322</v>
      </c>
      <c r="D46" s="4" t="s">
        <v>90</v>
      </c>
      <c r="E46" s="9">
        <v>1450</v>
      </c>
      <c r="F46" s="17" t="s">
        <v>282</v>
      </c>
      <c r="G46" s="19" t="s">
        <v>134</v>
      </c>
      <c r="H46" s="20">
        <v>1500</v>
      </c>
      <c r="I46" s="18">
        <v>7588</v>
      </c>
      <c r="J46" s="18">
        <v>10405</v>
      </c>
      <c r="K46" s="18">
        <v>10405</v>
      </c>
      <c r="L46" s="18">
        <v>7241</v>
      </c>
      <c r="M46" s="18">
        <v>7504</v>
      </c>
      <c r="N46" s="18">
        <v>7438</v>
      </c>
      <c r="O46" s="18">
        <f t="shared" si="7"/>
        <v>9864</v>
      </c>
      <c r="P46" s="18">
        <f t="shared" si="8"/>
        <v>13527</v>
      </c>
      <c r="Q46" s="18">
        <f t="shared" si="9"/>
        <v>13527</v>
      </c>
      <c r="R46" s="18">
        <f t="shared" si="10"/>
        <v>9413</v>
      </c>
      <c r="S46" s="18">
        <f t="shared" si="11"/>
        <v>9755</v>
      </c>
      <c r="T46" s="18">
        <f t="shared" si="12"/>
        <v>9669</v>
      </c>
      <c r="U46" s="18">
        <f t="shared" si="13"/>
        <v>10959.166666666666</v>
      </c>
    </row>
    <row r="47" spans="1:21" x14ac:dyDescent="0.3">
      <c r="A47" s="3">
        <v>45</v>
      </c>
      <c r="B47" s="16" t="s">
        <v>321</v>
      </c>
      <c r="C47" s="16" t="s">
        <v>322</v>
      </c>
      <c r="D47" s="4" t="s">
        <v>90</v>
      </c>
      <c r="E47" s="9">
        <v>1450</v>
      </c>
      <c r="F47" s="17" t="s">
        <v>306</v>
      </c>
      <c r="G47" s="19" t="s">
        <v>158</v>
      </c>
      <c r="H47" s="20">
        <v>3000</v>
      </c>
      <c r="I47" s="18">
        <v>7243</v>
      </c>
      <c r="J47" s="18">
        <v>10096</v>
      </c>
      <c r="K47" s="18">
        <v>10096</v>
      </c>
      <c r="L47" s="18">
        <v>6860</v>
      </c>
      <c r="M47" s="18">
        <v>6659</v>
      </c>
      <c r="N47" s="18">
        <v>6530</v>
      </c>
      <c r="O47" s="18">
        <f t="shared" si="7"/>
        <v>9416</v>
      </c>
      <c r="P47" s="18">
        <f t="shared" si="8"/>
        <v>13125</v>
      </c>
      <c r="Q47" s="18">
        <f t="shared" si="9"/>
        <v>13125</v>
      </c>
      <c r="R47" s="18">
        <f t="shared" si="10"/>
        <v>8918</v>
      </c>
      <c r="S47" s="18">
        <f t="shared" si="11"/>
        <v>8657</v>
      </c>
      <c r="T47" s="18">
        <f t="shared" si="12"/>
        <v>8489</v>
      </c>
      <c r="U47" s="18">
        <f t="shared" si="13"/>
        <v>10288.333333333334</v>
      </c>
    </row>
    <row r="48" spans="1:21" x14ac:dyDescent="0.3">
      <c r="A48" s="3">
        <v>46</v>
      </c>
      <c r="B48" s="16" t="s">
        <v>321</v>
      </c>
      <c r="C48" s="16" t="s">
        <v>322</v>
      </c>
      <c r="D48" s="4" t="s">
        <v>90</v>
      </c>
      <c r="E48" s="9">
        <v>1450</v>
      </c>
      <c r="F48" s="17" t="s">
        <v>284</v>
      </c>
      <c r="G48" s="19" t="s">
        <v>136</v>
      </c>
      <c r="H48" s="20">
        <v>2000</v>
      </c>
      <c r="I48" s="18">
        <v>5113</v>
      </c>
      <c r="J48" s="18">
        <v>10384</v>
      </c>
      <c r="K48" s="18">
        <v>10384</v>
      </c>
      <c r="L48" s="18">
        <v>4211</v>
      </c>
      <c r="M48" s="18">
        <v>4603</v>
      </c>
      <c r="N48" s="18">
        <v>3774</v>
      </c>
      <c r="O48" s="18">
        <f t="shared" si="7"/>
        <v>6647</v>
      </c>
      <c r="P48" s="18">
        <f t="shared" si="8"/>
        <v>13499</v>
      </c>
      <c r="Q48" s="18">
        <f t="shared" si="9"/>
        <v>13499</v>
      </c>
      <c r="R48" s="18">
        <f t="shared" si="10"/>
        <v>5474</v>
      </c>
      <c r="S48" s="18">
        <f t="shared" si="11"/>
        <v>5984</v>
      </c>
      <c r="T48" s="18">
        <f t="shared" si="12"/>
        <v>4906</v>
      </c>
      <c r="U48" s="18">
        <f t="shared" si="13"/>
        <v>8334.8333333333339</v>
      </c>
    </row>
    <row r="49" spans="1:21" x14ac:dyDescent="0.3">
      <c r="A49" s="3">
        <v>47</v>
      </c>
      <c r="B49" s="16" t="s">
        <v>321</v>
      </c>
      <c r="C49" s="16" t="s">
        <v>322</v>
      </c>
      <c r="D49" s="4" t="s">
        <v>13</v>
      </c>
      <c r="E49" s="9">
        <v>1810</v>
      </c>
      <c r="F49" s="17" t="s">
        <v>224</v>
      </c>
      <c r="G49" s="19" t="s">
        <v>75</v>
      </c>
      <c r="H49" s="20">
        <v>2000</v>
      </c>
      <c r="I49" s="18">
        <v>5779</v>
      </c>
      <c r="J49" s="18">
        <v>6492</v>
      </c>
      <c r="K49" s="18">
        <v>6492</v>
      </c>
      <c r="L49" s="18">
        <v>5769</v>
      </c>
      <c r="M49" s="18">
        <v>6169</v>
      </c>
      <c r="N49" s="18">
        <v>6345</v>
      </c>
      <c r="O49" s="18">
        <f t="shared" si="7"/>
        <v>7513</v>
      </c>
      <c r="P49" s="18">
        <f t="shared" si="8"/>
        <v>8440</v>
      </c>
      <c r="Q49" s="18">
        <f t="shared" si="9"/>
        <v>8440</v>
      </c>
      <c r="R49" s="18">
        <f t="shared" si="10"/>
        <v>7500</v>
      </c>
      <c r="S49" s="18">
        <f t="shared" si="11"/>
        <v>8020</v>
      </c>
      <c r="T49" s="18">
        <f t="shared" si="12"/>
        <v>8249</v>
      </c>
      <c r="U49" s="18">
        <f t="shared" si="13"/>
        <v>8027</v>
      </c>
    </row>
    <row r="50" spans="1:21" x14ac:dyDescent="0.3">
      <c r="A50" s="3">
        <v>48</v>
      </c>
      <c r="B50" s="16" t="s">
        <v>321</v>
      </c>
      <c r="C50" s="16" t="s">
        <v>322</v>
      </c>
      <c r="D50" s="4" t="s">
        <v>90</v>
      </c>
      <c r="E50" s="9">
        <v>1450</v>
      </c>
      <c r="F50" s="17" t="s">
        <v>294</v>
      </c>
      <c r="G50" s="19" t="s">
        <v>146</v>
      </c>
      <c r="H50" s="20">
        <v>3000</v>
      </c>
      <c r="I50" s="18">
        <v>4368</v>
      </c>
      <c r="J50" s="18">
        <v>9571</v>
      </c>
      <c r="K50" s="18">
        <v>9571</v>
      </c>
      <c r="L50" s="18">
        <v>3088</v>
      </c>
      <c r="M50" s="18">
        <v>3499</v>
      </c>
      <c r="N50" s="18">
        <v>3505</v>
      </c>
      <c r="O50" s="18">
        <f t="shared" si="7"/>
        <v>5678</v>
      </c>
      <c r="P50" s="18">
        <f t="shared" si="8"/>
        <v>12442</v>
      </c>
      <c r="Q50" s="18">
        <f t="shared" si="9"/>
        <v>12442</v>
      </c>
      <c r="R50" s="18">
        <f t="shared" si="10"/>
        <v>4014</v>
      </c>
      <c r="S50" s="18">
        <f t="shared" si="11"/>
        <v>4549</v>
      </c>
      <c r="T50" s="18">
        <f t="shared" si="12"/>
        <v>4557</v>
      </c>
      <c r="U50" s="18">
        <f t="shared" si="13"/>
        <v>7280.333333333333</v>
      </c>
    </row>
    <row r="51" spans="1:21" x14ac:dyDescent="0.3">
      <c r="A51" s="3">
        <v>49</v>
      </c>
      <c r="B51" s="16" t="s">
        <v>321</v>
      </c>
      <c r="C51" s="16" t="s">
        <v>322</v>
      </c>
      <c r="D51" s="4" t="s">
        <v>90</v>
      </c>
      <c r="E51" s="9">
        <v>1450</v>
      </c>
      <c r="F51" s="17" t="s">
        <v>296</v>
      </c>
      <c r="G51" s="19" t="s">
        <v>148</v>
      </c>
      <c r="H51" s="20">
        <v>3000</v>
      </c>
      <c r="I51" s="18">
        <v>3978</v>
      </c>
      <c r="J51" s="18">
        <v>8559</v>
      </c>
      <c r="K51" s="18">
        <v>8559</v>
      </c>
      <c r="L51" s="18">
        <v>3312</v>
      </c>
      <c r="M51" s="18">
        <v>3466</v>
      </c>
      <c r="N51" s="18">
        <v>3403</v>
      </c>
      <c r="O51" s="18">
        <f t="shared" si="7"/>
        <v>5171</v>
      </c>
      <c r="P51" s="18">
        <f t="shared" si="8"/>
        <v>11127</v>
      </c>
      <c r="Q51" s="18">
        <f t="shared" si="9"/>
        <v>11127</v>
      </c>
      <c r="R51" s="18">
        <f t="shared" si="10"/>
        <v>4306</v>
      </c>
      <c r="S51" s="18">
        <f t="shared" si="11"/>
        <v>4506</v>
      </c>
      <c r="T51" s="18">
        <f t="shared" si="12"/>
        <v>4424</v>
      </c>
      <c r="U51" s="18">
        <f t="shared" si="13"/>
        <v>6776.833333333333</v>
      </c>
    </row>
    <row r="52" spans="1:21" x14ac:dyDescent="0.3">
      <c r="A52" s="3">
        <v>50</v>
      </c>
      <c r="B52" s="16" t="s">
        <v>321</v>
      </c>
      <c r="C52" s="16" t="s">
        <v>322</v>
      </c>
      <c r="D52" s="4" t="s">
        <v>90</v>
      </c>
      <c r="E52" s="9">
        <v>1450</v>
      </c>
      <c r="F52" s="17" t="s">
        <v>295</v>
      </c>
      <c r="G52" s="19" t="s">
        <v>147</v>
      </c>
      <c r="H52" s="20">
        <v>3000</v>
      </c>
      <c r="I52" s="18">
        <v>3857</v>
      </c>
      <c r="J52" s="18">
        <v>8953</v>
      </c>
      <c r="K52" s="18">
        <v>8953</v>
      </c>
      <c r="L52" s="18">
        <v>2926</v>
      </c>
      <c r="M52" s="18">
        <v>2966</v>
      </c>
      <c r="N52" s="18">
        <v>3185</v>
      </c>
      <c r="O52" s="18">
        <f t="shared" si="7"/>
        <v>5014</v>
      </c>
      <c r="P52" s="18">
        <f t="shared" si="8"/>
        <v>11639</v>
      </c>
      <c r="Q52" s="18">
        <f t="shared" si="9"/>
        <v>11639</v>
      </c>
      <c r="R52" s="18">
        <f t="shared" si="10"/>
        <v>3804</v>
      </c>
      <c r="S52" s="18">
        <f t="shared" si="11"/>
        <v>3856</v>
      </c>
      <c r="T52" s="18">
        <f t="shared" si="12"/>
        <v>4141</v>
      </c>
      <c r="U52" s="18">
        <f t="shared" si="13"/>
        <v>6682.166666666667</v>
      </c>
    </row>
    <row r="53" spans="1:21" x14ac:dyDescent="0.3">
      <c r="A53" s="3">
        <v>51</v>
      </c>
      <c r="B53" s="16" t="s">
        <v>321</v>
      </c>
      <c r="C53" s="16" t="s">
        <v>322</v>
      </c>
      <c r="D53" s="4" t="s">
        <v>90</v>
      </c>
      <c r="E53" s="9">
        <v>1450</v>
      </c>
      <c r="F53" s="17" t="s">
        <v>297</v>
      </c>
      <c r="G53" s="19" t="s">
        <v>149</v>
      </c>
      <c r="H53" s="20">
        <v>3000</v>
      </c>
      <c r="I53" s="18">
        <v>3765</v>
      </c>
      <c r="J53" s="18">
        <v>8459</v>
      </c>
      <c r="K53" s="18">
        <v>8459</v>
      </c>
      <c r="L53" s="18">
        <v>2943</v>
      </c>
      <c r="M53" s="18">
        <v>3041</v>
      </c>
      <c r="N53" s="18">
        <v>3182</v>
      </c>
      <c r="O53" s="18">
        <f t="shared" si="7"/>
        <v>4895</v>
      </c>
      <c r="P53" s="18">
        <f t="shared" si="8"/>
        <v>10997</v>
      </c>
      <c r="Q53" s="18">
        <f t="shared" si="9"/>
        <v>10997</v>
      </c>
      <c r="R53" s="18">
        <f t="shared" si="10"/>
        <v>3826</v>
      </c>
      <c r="S53" s="18">
        <f t="shared" si="11"/>
        <v>3953</v>
      </c>
      <c r="T53" s="18">
        <f t="shared" si="12"/>
        <v>4137</v>
      </c>
      <c r="U53" s="18">
        <f t="shared" si="13"/>
        <v>6467.5</v>
      </c>
    </row>
    <row r="54" spans="1:21" x14ac:dyDescent="0.3">
      <c r="A54" s="3">
        <v>52</v>
      </c>
      <c r="B54" s="16" t="s">
        <v>321</v>
      </c>
      <c r="C54" s="16" t="s">
        <v>322</v>
      </c>
      <c r="D54" s="4" t="s">
        <v>90</v>
      </c>
      <c r="E54" s="9">
        <v>1450</v>
      </c>
      <c r="F54" s="17" t="s">
        <v>299</v>
      </c>
      <c r="G54" s="19" t="s">
        <v>151</v>
      </c>
      <c r="H54" s="20">
        <v>2000</v>
      </c>
      <c r="I54" s="18">
        <v>4080</v>
      </c>
      <c r="J54" s="18">
        <v>8076</v>
      </c>
      <c r="K54" s="18">
        <v>8076</v>
      </c>
      <c r="L54" s="18">
        <v>3166</v>
      </c>
      <c r="M54" s="18">
        <v>2988</v>
      </c>
      <c r="N54" s="18">
        <v>2737</v>
      </c>
      <c r="O54" s="18">
        <f t="shared" si="7"/>
        <v>5304</v>
      </c>
      <c r="P54" s="18">
        <f t="shared" si="8"/>
        <v>10499</v>
      </c>
      <c r="Q54" s="18">
        <f t="shared" si="9"/>
        <v>10499</v>
      </c>
      <c r="R54" s="18">
        <f t="shared" si="10"/>
        <v>4116</v>
      </c>
      <c r="S54" s="18">
        <f t="shared" si="11"/>
        <v>3884</v>
      </c>
      <c r="T54" s="18">
        <f t="shared" si="12"/>
        <v>3558</v>
      </c>
      <c r="U54" s="18">
        <f t="shared" si="13"/>
        <v>6310</v>
      </c>
    </row>
    <row r="55" spans="1:21" ht="14.25" thickBot="1" x14ac:dyDescent="0.35">
      <c r="A55" s="40">
        <v>53</v>
      </c>
      <c r="B55" s="41" t="s">
        <v>321</v>
      </c>
      <c r="C55" s="41" t="s">
        <v>322</v>
      </c>
      <c r="D55" s="42" t="s">
        <v>90</v>
      </c>
      <c r="E55" s="43">
        <v>1450</v>
      </c>
      <c r="F55" s="44" t="s">
        <v>298</v>
      </c>
      <c r="G55" s="46" t="s">
        <v>150</v>
      </c>
      <c r="H55" s="47">
        <v>3000</v>
      </c>
      <c r="I55" s="45">
        <v>3747</v>
      </c>
      <c r="J55" s="45">
        <v>7566</v>
      </c>
      <c r="K55" s="45">
        <v>7566</v>
      </c>
      <c r="L55" s="45">
        <v>2675</v>
      </c>
      <c r="M55" s="45">
        <v>3038</v>
      </c>
      <c r="N55" s="45">
        <v>3044</v>
      </c>
      <c r="O55" s="45">
        <f t="shared" si="7"/>
        <v>4871</v>
      </c>
      <c r="P55" s="45">
        <f t="shared" si="8"/>
        <v>9836</v>
      </c>
      <c r="Q55" s="45">
        <f t="shared" si="9"/>
        <v>9836</v>
      </c>
      <c r="R55" s="45">
        <f t="shared" si="10"/>
        <v>3478</v>
      </c>
      <c r="S55" s="45">
        <f t="shared" si="11"/>
        <v>3949</v>
      </c>
      <c r="T55" s="45">
        <f t="shared" si="12"/>
        <v>3957</v>
      </c>
      <c r="U55" s="45">
        <f t="shared" si="13"/>
        <v>5987.833333333333</v>
      </c>
    </row>
    <row r="56" spans="1:21" ht="14.25" thickTop="1" x14ac:dyDescent="0.3">
      <c r="A56" s="39">
        <v>54</v>
      </c>
      <c r="B56" s="25" t="s">
        <v>321</v>
      </c>
      <c r="C56" s="25" t="s">
        <v>334</v>
      </c>
      <c r="D56" s="24" t="s">
        <v>90</v>
      </c>
      <c r="E56" s="26">
        <v>1470</v>
      </c>
      <c r="F56" s="27" t="s">
        <v>287</v>
      </c>
      <c r="G56" s="29" t="s">
        <v>139</v>
      </c>
      <c r="H56" s="30">
        <v>1500</v>
      </c>
      <c r="I56" s="28">
        <v>2794</v>
      </c>
      <c r="J56" s="28">
        <v>4492</v>
      </c>
      <c r="K56" s="28">
        <v>4492</v>
      </c>
      <c r="L56" s="28">
        <v>3314</v>
      </c>
      <c r="M56" s="28">
        <v>2763</v>
      </c>
      <c r="N56" s="28">
        <v>3426</v>
      </c>
      <c r="O56" s="28">
        <f t="shared" si="7"/>
        <v>3632</v>
      </c>
      <c r="P56" s="28">
        <f t="shared" si="8"/>
        <v>5840</v>
      </c>
      <c r="Q56" s="28">
        <f t="shared" si="9"/>
        <v>5840</v>
      </c>
      <c r="R56" s="28">
        <f t="shared" si="10"/>
        <v>4308</v>
      </c>
      <c r="S56" s="28">
        <f t="shared" si="11"/>
        <v>3592</v>
      </c>
      <c r="T56" s="28">
        <f t="shared" si="12"/>
        <v>4454</v>
      </c>
      <c r="U56" s="28">
        <f t="shared" si="13"/>
        <v>4611</v>
      </c>
    </row>
    <row r="57" spans="1:21" x14ac:dyDescent="0.3">
      <c r="A57" s="3">
        <v>55</v>
      </c>
      <c r="B57" s="16" t="s">
        <v>321</v>
      </c>
      <c r="C57" s="16" t="s">
        <v>331</v>
      </c>
      <c r="D57" s="4" t="s">
        <v>90</v>
      </c>
      <c r="E57" s="9">
        <v>6110</v>
      </c>
      <c r="F57" s="17" t="s">
        <v>249</v>
      </c>
      <c r="G57" s="19" t="s">
        <v>101</v>
      </c>
      <c r="H57" s="20">
        <v>1000</v>
      </c>
      <c r="I57" s="18">
        <v>14598</v>
      </c>
      <c r="J57" s="18">
        <v>17041</v>
      </c>
      <c r="K57" s="18">
        <v>17041</v>
      </c>
      <c r="L57" s="18">
        <v>14822</v>
      </c>
      <c r="M57" s="18">
        <v>15123</v>
      </c>
      <c r="N57" s="18">
        <v>14825</v>
      </c>
      <c r="O57" s="18">
        <f t="shared" si="7"/>
        <v>18977</v>
      </c>
      <c r="P57" s="18">
        <f t="shared" si="8"/>
        <v>22153</v>
      </c>
      <c r="Q57" s="18">
        <f t="shared" si="9"/>
        <v>22153</v>
      </c>
      <c r="R57" s="18">
        <f t="shared" si="10"/>
        <v>19269</v>
      </c>
      <c r="S57" s="18">
        <f t="shared" si="11"/>
        <v>19660</v>
      </c>
      <c r="T57" s="18">
        <f t="shared" si="12"/>
        <v>19273</v>
      </c>
      <c r="U57" s="18">
        <f t="shared" si="13"/>
        <v>20247.5</v>
      </c>
    </row>
    <row r="58" spans="1:21" x14ac:dyDescent="0.3">
      <c r="A58" s="3">
        <v>56</v>
      </c>
      <c r="B58" s="16" t="s">
        <v>321</v>
      </c>
      <c r="C58" s="16" t="s">
        <v>331</v>
      </c>
      <c r="D58" s="4" t="s">
        <v>90</v>
      </c>
      <c r="E58" s="9">
        <v>6110</v>
      </c>
      <c r="F58" s="17" t="s">
        <v>250</v>
      </c>
      <c r="G58" s="19" t="s">
        <v>102</v>
      </c>
      <c r="H58" s="20">
        <v>2000</v>
      </c>
      <c r="I58" s="18">
        <v>14082</v>
      </c>
      <c r="J58" s="18">
        <v>16395</v>
      </c>
      <c r="K58" s="18">
        <v>16395</v>
      </c>
      <c r="L58" s="18">
        <v>14661</v>
      </c>
      <c r="M58" s="18">
        <v>14546</v>
      </c>
      <c r="N58" s="18">
        <v>14148</v>
      </c>
      <c r="O58" s="18">
        <f t="shared" si="7"/>
        <v>18307</v>
      </c>
      <c r="P58" s="18">
        <f t="shared" si="8"/>
        <v>21314</v>
      </c>
      <c r="Q58" s="18">
        <f t="shared" si="9"/>
        <v>21314</v>
      </c>
      <c r="R58" s="18">
        <f t="shared" si="10"/>
        <v>19059</v>
      </c>
      <c r="S58" s="18">
        <f t="shared" si="11"/>
        <v>18910</v>
      </c>
      <c r="T58" s="18">
        <f t="shared" si="12"/>
        <v>18392</v>
      </c>
      <c r="U58" s="18">
        <f t="shared" si="13"/>
        <v>19549.333333333332</v>
      </c>
    </row>
    <row r="59" spans="1:21" x14ac:dyDescent="0.3">
      <c r="A59" s="3">
        <v>57</v>
      </c>
      <c r="B59" s="16" t="s">
        <v>321</v>
      </c>
      <c r="C59" s="16" t="s">
        <v>331</v>
      </c>
      <c r="D59" s="4" t="s">
        <v>90</v>
      </c>
      <c r="E59" s="9">
        <v>6110</v>
      </c>
      <c r="F59" s="17" t="s">
        <v>251</v>
      </c>
      <c r="G59" s="19" t="s">
        <v>103</v>
      </c>
      <c r="H59" s="20">
        <v>2000</v>
      </c>
      <c r="I59" s="18">
        <v>11382</v>
      </c>
      <c r="J59" s="18">
        <v>12973</v>
      </c>
      <c r="K59" s="18">
        <v>12973</v>
      </c>
      <c r="L59" s="18">
        <v>12197</v>
      </c>
      <c r="M59" s="18">
        <v>13056</v>
      </c>
      <c r="N59" s="18">
        <v>12678</v>
      </c>
      <c r="O59" s="18">
        <f t="shared" si="7"/>
        <v>14797</v>
      </c>
      <c r="P59" s="18">
        <f t="shared" si="8"/>
        <v>16865</v>
      </c>
      <c r="Q59" s="18">
        <f t="shared" si="9"/>
        <v>16865</v>
      </c>
      <c r="R59" s="18">
        <f t="shared" si="10"/>
        <v>15856</v>
      </c>
      <c r="S59" s="18">
        <f t="shared" si="11"/>
        <v>16973</v>
      </c>
      <c r="T59" s="18">
        <f t="shared" si="12"/>
        <v>16481</v>
      </c>
      <c r="U59" s="18">
        <f t="shared" si="13"/>
        <v>16306.166666666666</v>
      </c>
    </row>
    <row r="60" spans="1:21" ht="14.25" thickBot="1" x14ac:dyDescent="0.35">
      <c r="A60" s="31">
        <v>58</v>
      </c>
      <c r="B60" s="32"/>
      <c r="C60" s="32" t="s">
        <v>333</v>
      </c>
      <c r="D60" s="33" t="s">
        <v>90</v>
      </c>
      <c r="E60" s="34">
        <v>1480</v>
      </c>
      <c r="F60" s="35" t="s">
        <v>274</v>
      </c>
      <c r="G60" s="37" t="s">
        <v>126</v>
      </c>
      <c r="H60" s="38">
        <v>1000</v>
      </c>
      <c r="I60" s="36">
        <v>9232</v>
      </c>
      <c r="J60" s="36">
        <v>14898</v>
      </c>
      <c r="K60" s="36">
        <v>14898</v>
      </c>
      <c r="L60" s="36">
        <v>6770</v>
      </c>
      <c r="M60" s="36">
        <v>6874</v>
      </c>
      <c r="N60" s="36">
        <v>6552</v>
      </c>
      <c r="O60" s="36">
        <f t="shared" si="7"/>
        <v>12002</v>
      </c>
      <c r="P60" s="36">
        <f t="shared" si="8"/>
        <v>19367</v>
      </c>
      <c r="Q60" s="36">
        <f t="shared" si="9"/>
        <v>19367</v>
      </c>
      <c r="R60" s="36">
        <f t="shared" si="10"/>
        <v>8801</v>
      </c>
      <c r="S60" s="36">
        <f t="shared" si="11"/>
        <v>8936</v>
      </c>
      <c r="T60" s="36">
        <f t="shared" si="12"/>
        <v>8518</v>
      </c>
      <c r="U60" s="36">
        <f t="shared" si="13"/>
        <v>12831.833333333334</v>
      </c>
    </row>
    <row r="61" spans="1:21" x14ac:dyDescent="0.3">
      <c r="A61" s="55">
        <v>1</v>
      </c>
      <c r="B61" s="49" t="s">
        <v>309</v>
      </c>
      <c r="C61" s="49" t="s">
        <v>323</v>
      </c>
      <c r="D61" s="48" t="s">
        <v>13</v>
      </c>
      <c r="E61" s="50">
        <v>2880</v>
      </c>
      <c r="F61" s="51" t="s">
        <v>221</v>
      </c>
      <c r="G61" s="53" t="s">
        <v>72</v>
      </c>
      <c r="H61" s="54">
        <v>2000</v>
      </c>
      <c r="I61" s="52">
        <v>9319</v>
      </c>
      <c r="J61" s="52">
        <v>10544</v>
      </c>
      <c r="K61" s="52">
        <v>10544</v>
      </c>
      <c r="L61" s="52">
        <v>7901</v>
      </c>
      <c r="M61" s="52">
        <v>8044</v>
      </c>
      <c r="N61" s="52">
        <v>8211</v>
      </c>
      <c r="O61" s="52">
        <f t="shared" si="7"/>
        <v>12115</v>
      </c>
      <c r="P61" s="52">
        <f t="shared" si="8"/>
        <v>13707</v>
      </c>
      <c r="Q61" s="52">
        <f t="shared" si="9"/>
        <v>13707</v>
      </c>
      <c r="R61" s="52">
        <f t="shared" si="10"/>
        <v>10271</v>
      </c>
      <c r="S61" s="52">
        <f t="shared" si="11"/>
        <v>10457</v>
      </c>
      <c r="T61" s="52">
        <f t="shared" si="12"/>
        <v>10674</v>
      </c>
      <c r="U61" s="52">
        <f t="shared" si="13"/>
        <v>11821.833333333334</v>
      </c>
    </row>
    <row r="62" spans="1:21" x14ac:dyDescent="0.3">
      <c r="A62" s="56">
        <v>2</v>
      </c>
      <c r="B62" s="16" t="s">
        <v>309</v>
      </c>
      <c r="C62" s="16" t="s">
        <v>323</v>
      </c>
      <c r="D62" s="4" t="s">
        <v>13</v>
      </c>
      <c r="E62" s="9">
        <v>2880</v>
      </c>
      <c r="F62" s="17" t="s">
        <v>222</v>
      </c>
      <c r="G62" s="19" t="s">
        <v>73</v>
      </c>
      <c r="H62" s="20">
        <v>2000</v>
      </c>
      <c r="I62" s="18">
        <v>8365</v>
      </c>
      <c r="J62" s="18">
        <v>9562</v>
      </c>
      <c r="K62" s="18">
        <v>9562</v>
      </c>
      <c r="L62" s="18">
        <v>7512</v>
      </c>
      <c r="M62" s="18">
        <v>8061</v>
      </c>
      <c r="N62" s="18">
        <v>8320</v>
      </c>
      <c r="O62" s="18">
        <f t="shared" si="7"/>
        <v>10875</v>
      </c>
      <c r="P62" s="18">
        <f t="shared" si="8"/>
        <v>12431</v>
      </c>
      <c r="Q62" s="18">
        <f t="shared" si="9"/>
        <v>12431</v>
      </c>
      <c r="R62" s="18">
        <f t="shared" si="10"/>
        <v>9766</v>
      </c>
      <c r="S62" s="18">
        <f t="shared" si="11"/>
        <v>10479</v>
      </c>
      <c r="T62" s="18">
        <f t="shared" si="12"/>
        <v>10816</v>
      </c>
      <c r="U62" s="18">
        <f t="shared" si="13"/>
        <v>11133</v>
      </c>
    </row>
    <row r="63" spans="1:21" x14ac:dyDescent="0.3">
      <c r="A63" s="56">
        <v>3</v>
      </c>
      <c r="B63" s="16" t="s">
        <v>309</v>
      </c>
      <c r="C63" s="16" t="s">
        <v>323</v>
      </c>
      <c r="D63" s="4" t="s">
        <v>13</v>
      </c>
      <c r="E63" s="9">
        <v>2880</v>
      </c>
      <c r="F63" s="17" t="s">
        <v>215</v>
      </c>
      <c r="G63" s="19" t="s">
        <v>66</v>
      </c>
      <c r="H63" s="20">
        <v>2000</v>
      </c>
      <c r="I63" s="18">
        <v>4465</v>
      </c>
      <c r="J63" s="18">
        <v>5081</v>
      </c>
      <c r="K63" s="18">
        <v>5081</v>
      </c>
      <c r="L63" s="18">
        <v>3889</v>
      </c>
      <c r="M63" s="18">
        <v>3997</v>
      </c>
      <c r="N63" s="18">
        <v>3690</v>
      </c>
      <c r="O63" s="18">
        <f t="shared" si="7"/>
        <v>5805</v>
      </c>
      <c r="P63" s="18">
        <f t="shared" si="8"/>
        <v>6605</v>
      </c>
      <c r="Q63" s="18">
        <f t="shared" si="9"/>
        <v>6605</v>
      </c>
      <c r="R63" s="18">
        <f t="shared" si="10"/>
        <v>5056</v>
      </c>
      <c r="S63" s="18">
        <f t="shared" si="11"/>
        <v>5196</v>
      </c>
      <c r="T63" s="18">
        <f t="shared" si="12"/>
        <v>4797</v>
      </c>
      <c r="U63" s="18">
        <f t="shared" si="13"/>
        <v>5677.333333333333</v>
      </c>
    </row>
    <row r="64" spans="1:21" x14ac:dyDescent="0.3">
      <c r="A64" s="56">
        <v>4</v>
      </c>
      <c r="B64" s="16" t="s">
        <v>309</v>
      </c>
      <c r="C64" s="16" t="s">
        <v>323</v>
      </c>
      <c r="D64" s="4" t="s">
        <v>13</v>
      </c>
      <c r="E64" s="9">
        <v>2880</v>
      </c>
      <c r="F64" s="17" t="s">
        <v>213</v>
      </c>
      <c r="G64" s="19" t="s">
        <v>64</v>
      </c>
      <c r="H64" s="20">
        <v>2000</v>
      </c>
      <c r="I64" s="18">
        <v>3955</v>
      </c>
      <c r="J64" s="18">
        <v>4460</v>
      </c>
      <c r="K64" s="18">
        <v>4460</v>
      </c>
      <c r="L64" s="18">
        <v>3312</v>
      </c>
      <c r="M64" s="18">
        <v>3282</v>
      </c>
      <c r="N64" s="18">
        <v>3234</v>
      </c>
      <c r="O64" s="18">
        <f t="shared" si="7"/>
        <v>5142</v>
      </c>
      <c r="P64" s="18">
        <f t="shared" si="8"/>
        <v>5798</v>
      </c>
      <c r="Q64" s="18">
        <f t="shared" si="9"/>
        <v>5798</v>
      </c>
      <c r="R64" s="18">
        <f t="shared" si="10"/>
        <v>4306</v>
      </c>
      <c r="S64" s="18">
        <f t="shared" si="11"/>
        <v>4267</v>
      </c>
      <c r="T64" s="18">
        <f t="shared" si="12"/>
        <v>4204</v>
      </c>
      <c r="U64" s="18">
        <f t="shared" si="13"/>
        <v>4919.166666666667</v>
      </c>
    </row>
    <row r="65" spans="1:21" x14ac:dyDescent="0.3">
      <c r="A65" s="56">
        <v>5</v>
      </c>
      <c r="B65" s="16" t="s">
        <v>309</v>
      </c>
      <c r="C65" s="16" t="s">
        <v>323</v>
      </c>
      <c r="D65" s="4" t="s">
        <v>13</v>
      </c>
      <c r="E65" s="9">
        <v>2880</v>
      </c>
      <c r="F65" s="17" t="s">
        <v>216</v>
      </c>
      <c r="G65" s="19" t="s">
        <v>67</v>
      </c>
      <c r="H65" s="20">
        <v>2000</v>
      </c>
      <c r="I65" s="18">
        <v>3816</v>
      </c>
      <c r="J65" s="18">
        <v>4292</v>
      </c>
      <c r="K65" s="18">
        <v>4292</v>
      </c>
      <c r="L65" s="18">
        <v>3155</v>
      </c>
      <c r="M65" s="18">
        <v>3378</v>
      </c>
      <c r="N65" s="18">
        <v>3440</v>
      </c>
      <c r="O65" s="18">
        <f t="shared" si="7"/>
        <v>4961</v>
      </c>
      <c r="P65" s="18">
        <f t="shared" si="8"/>
        <v>5580</v>
      </c>
      <c r="Q65" s="18">
        <f t="shared" si="9"/>
        <v>5580</v>
      </c>
      <c r="R65" s="18">
        <f t="shared" si="10"/>
        <v>4102</v>
      </c>
      <c r="S65" s="18">
        <f t="shared" si="11"/>
        <v>4391</v>
      </c>
      <c r="T65" s="18">
        <f t="shared" si="12"/>
        <v>4472</v>
      </c>
      <c r="U65" s="18">
        <f t="shared" si="13"/>
        <v>4847.666666666667</v>
      </c>
    </row>
    <row r="66" spans="1:21" ht="14.25" thickBot="1" x14ac:dyDescent="0.35">
      <c r="A66" s="59">
        <v>6</v>
      </c>
      <c r="B66" s="41" t="s">
        <v>309</v>
      </c>
      <c r="C66" s="41" t="s">
        <v>323</v>
      </c>
      <c r="D66" s="42" t="s">
        <v>13</v>
      </c>
      <c r="E66" s="43">
        <v>2880</v>
      </c>
      <c r="F66" s="44" t="s">
        <v>212</v>
      </c>
      <c r="G66" s="46" t="s">
        <v>63</v>
      </c>
      <c r="H66" s="47">
        <v>2000</v>
      </c>
      <c r="I66" s="45">
        <v>1811</v>
      </c>
      <c r="J66" s="45">
        <v>2026</v>
      </c>
      <c r="K66" s="45">
        <v>2026</v>
      </c>
      <c r="L66" s="45">
        <v>1414</v>
      </c>
      <c r="M66" s="45">
        <v>1514</v>
      </c>
      <c r="N66" s="45">
        <v>1452</v>
      </c>
      <c r="O66" s="45">
        <f t="shared" si="7"/>
        <v>2354</v>
      </c>
      <c r="P66" s="45">
        <f t="shared" si="8"/>
        <v>2634</v>
      </c>
      <c r="Q66" s="45">
        <f t="shared" si="9"/>
        <v>2634</v>
      </c>
      <c r="R66" s="45">
        <f t="shared" si="10"/>
        <v>1838</v>
      </c>
      <c r="S66" s="45">
        <f t="shared" si="11"/>
        <v>1968</v>
      </c>
      <c r="T66" s="45">
        <f t="shared" si="12"/>
        <v>1888</v>
      </c>
      <c r="U66" s="45">
        <f t="shared" si="13"/>
        <v>2219.3333333333335</v>
      </c>
    </row>
    <row r="67" spans="1:21" ht="14.25" thickTop="1" x14ac:dyDescent="0.3">
      <c r="A67" s="60">
        <v>7</v>
      </c>
      <c r="B67" s="61" t="s">
        <v>309</v>
      </c>
      <c r="C67" s="61" t="s">
        <v>310</v>
      </c>
      <c r="D67" s="62" t="s">
        <v>13</v>
      </c>
      <c r="E67" s="63">
        <v>2960</v>
      </c>
      <c r="F67" s="64" t="s">
        <v>165</v>
      </c>
      <c r="G67" s="66" t="s">
        <v>16</v>
      </c>
      <c r="H67" s="67">
        <v>2000</v>
      </c>
      <c r="I67" s="65">
        <v>23478</v>
      </c>
      <c r="J67" s="65">
        <v>23577</v>
      </c>
      <c r="K67" s="65">
        <v>23577</v>
      </c>
      <c r="L67" s="65">
        <v>17480</v>
      </c>
      <c r="M67" s="65">
        <v>16438</v>
      </c>
      <c r="N67" s="65">
        <v>15181</v>
      </c>
      <c r="O67" s="65">
        <f t="shared" ref="O67:O98" si="14">ROUND(I67*130%,0)</f>
        <v>30521</v>
      </c>
      <c r="P67" s="65">
        <f t="shared" ref="P67:P98" si="15">ROUND(J67*130%,0)</f>
        <v>30650</v>
      </c>
      <c r="Q67" s="65">
        <f t="shared" ref="Q67:Q98" si="16">ROUND(K67*130%,0)</f>
        <v>30650</v>
      </c>
      <c r="R67" s="65">
        <f t="shared" ref="R67:R98" si="17">ROUND(L67*130%,0)</f>
        <v>22724</v>
      </c>
      <c r="S67" s="65">
        <f t="shared" ref="S67:S98" si="18">ROUND(M67*130%,0)</f>
        <v>21369</v>
      </c>
      <c r="T67" s="65">
        <f t="shared" ref="T67:T98" si="19">ROUND(N67*130%,0)</f>
        <v>19735</v>
      </c>
      <c r="U67" s="65">
        <f t="shared" ref="U67:U98" si="20">AVERAGE(O67:T67)</f>
        <v>25941.5</v>
      </c>
    </row>
    <row r="68" spans="1:21" x14ac:dyDescent="0.3">
      <c r="A68" s="56">
        <v>8</v>
      </c>
      <c r="B68" s="16" t="s">
        <v>309</v>
      </c>
      <c r="C68" s="16" t="s">
        <v>310</v>
      </c>
      <c r="D68" s="4" t="s">
        <v>13</v>
      </c>
      <c r="E68" s="9">
        <v>2960</v>
      </c>
      <c r="F68" s="17" t="s">
        <v>164</v>
      </c>
      <c r="G68" s="19" t="s">
        <v>15</v>
      </c>
      <c r="H68" s="20">
        <v>3000</v>
      </c>
      <c r="I68" s="18">
        <v>15829</v>
      </c>
      <c r="J68" s="18">
        <v>16262</v>
      </c>
      <c r="K68" s="18">
        <v>16262</v>
      </c>
      <c r="L68" s="18">
        <v>12450</v>
      </c>
      <c r="M68" s="18">
        <v>12120</v>
      </c>
      <c r="N68" s="18">
        <v>11843</v>
      </c>
      <c r="O68" s="18">
        <f t="shared" si="14"/>
        <v>20578</v>
      </c>
      <c r="P68" s="18">
        <f t="shared" si="15"/>
        <v>21141</v>
      </c>
      <c r="Q68" s="18">
        <f t="shared" si="16"/>
        <v>21141</v>
      </c>
      <c r="R68" s="18">
        <f t="shared" si="17"/>
        <v>16185</v>
      </c>
      <c r="S68" s="18">
        <f t="shared" si="18"/>
        <v>15756</v>
      </c>
      <c r="T68" s="18">
        <f t="shared" si="19"/>
        <v>15396</v>
      </c>
      <c r="U68" s="18">
        <f t="shared" si="20"/>
        <v>18366.166666666668</v>
      </c>
    </row>
    <row r="69" spans="1:21" x14ac:dyDescent="0.3">
      <c r="A69" s="56">
        <v>9</v>
      </c>
      <c r="B69" s="16" t="s">
        <v>309</v>
      </c>
      <c r="C69" s="16" t="s">
        <v>310</v>
      </c>
      <c r="D69" s="4" t="s">
        <v>13</v>
      </c>
      <c r="E69" s="9">
        <v>2960</v>
      </c>
      <c r="F69" s="17" t="s">
        <v>163</v>
      </c>
      <c r="G69" s="19" t="s">
        <v>14</v>
      </c>
      <c r="H69" s="20">
        <v>2000</v>
      </c>
      <c r="I69" s="18">
        <v>7585</v>
      </c>
      <c r="J69" s="18">
        <v>8044</v>
      </c>
      <c r="K69" s="18">
        <v>8044</v>
      </c>
      <c r="L69" s="18">
        <v>5339</v>
      </c>
      <c r="M69" s="18">
        <v>4921</v>
      </c>
      <c r="N69" s="18">
        <v>4007</v>
      </c>
      <c r="O69" s="18">
        <f t="shared" si="14"/>
        <v>9861</v>
      </c>
      <c r="P69" s="18">
        <f t="shared" si="15"/>
        <v>10457</v>
      </c>
      <c r="Q69" s="18">
        <f t="shared" si="16"/>
        <v>10457</v>
      </c>
      <c r="R69" s="18">
        <f t="shared" si="17"/>
        <v>6941</v>
      </c>
      <c r="S69" s="18">
        <f t="shared" si="18"/>
        <v>6397</v>
      </c>
      <c r="T69" s="18">
        <f t="shared" si="19"/>
        <v>5209</v>
      </c>
      <c r="U69" s="18">
        <f t="shared" si="20"/>
        <v>8220.3333333333339</v>
      </c>
    </row>
    <row r="70" spans="1:21" ht="14.25" thickBot="1" x14ac:dyDescent="0.35">
      <c r="A70" s="59">
        <v>10</v>
      </c>
      <c r="B70" s="41" t="s">
        <v>309</v>
      </c>
      <c r="C70" s="41" t="s">
        <v>310</v>
      </c>
      <c r="D70" s="42" t="s">
        <v>13</v>
      </c>
      <c r="E70" s="43">
        <v>2960</v>
      </c>
      <c r="F70" s="44" t="s">
        <v>192</v>
      </c>
      <c r="G70" s="46" t="s">
        <v>43</v>
      </c>
      <c r="H70" s="47">
        <v>2000</v>
      </c>
      <c r="I70" s="45">
        <v>4053</v>
      </c>
      <c r="J70" s="45">
        <v>4443</v>
      </c>
      <c r="K70" s="45">
        <v>4443</v>
      </c>
      <c r="L70" s="45">
        <v>2635</v>
      </c>
      <c r="M70" s="45">
        <v>2460</v>
      </c>
      <c r="N70" s="45">
        <v>2301</v>
      </c>
      <c r="O70" s="45">
        <f t="shared" si="14"/>
        <v>5269</v>
      </c>
      <c r="P70" s="45">
        <f t="shared" si="15"/>
        <v>5776</v>
      </c>
      <c r="Q70" s="45">
        <f t="shared" si="16"/>
        <v>5776</v>
      </c>
      <c r="R70" s="45">
        <f t="shared" si="17"/>
        <v>3426</v>
      </c>
      <c r="S70" s="45">
        <f t="shared" si="18"/>
        <v>3198</v>
      </c>
      <c r="T70" s="45">
        <f t="shared" si="19"/>
        <v>2991</v>
      </c>
      <c r="U70" s="45">
        <f t="shared" si="20"/>
        <v>4406</v>
      </c>
    </row>
    <row r="71" spans="1:21" ht="14.25" thickTop="1" x14ac:dyDescent="0.3">
      <c r="A71" s="60">
        <v>11</v>
      </c>
      <c r="B71" s="61" t="s">
        <v>309</v>
      </c>
      <c r="C71" s="61" t="s">
        <v>315</v>
      </c>
      <c r="D71" s="62" t="s">
        <v>13</v>
      </c>
      <c r="E71" s="63">
        <v>2980</v>
      </c>
      <c r="F71" s="64" t="s">
        <v>175</v>
      </c>
      <c r="G71" s="66" t="s">
        <v>26</v>
      </c>
      <c r="H71" s="67">
        <v>2000</v>
      </c>
      <c r="I71" s="65">
        <v>6891</v>
      </c>
      <c r="J71" s="65">
        <v>7678</v>
      </c>
      <c r="K71" s="65">
        <v>7678</v>
      </c>
      <c r="L71" s="65">
        <v>7731</v>
      </c>
      <c r="M71" s="65">
        <v>8988</v>
      </c>
      <c r="N71" s="65">
        <v>9457</v>
      </c>
      <c r="O71" s="65">
        <f t="shared" si="14"/>
        <v>8958</v>
      </c>
      <c r="P71" s="65">
        <f t="shared" si="15"/>
        <v>9981</v>
      </c>
      <c r="Q71" s="65">
        <f t="shared" si="16"/>
        <v>9981</v>
      </c>
      <c r="R71" s="65">
        <f t="shared" si="17"/>
        <v>10050</v>
      </c>
      <c r="S71" s="65">
        <f t="shared" si="18"/>
        <v>11684</v>
      </c>
      <c r="T71" s="65">
        <f t="shared" si="19"/>
        <v>12294</v>
      </c>
      <c r="U71" s="65">
        <f t="shared" si="20"/>
        <v>10491.333333333334</v>
      </c>
    </row>
    <row r="72" spans="1:21" x14ac:dyDescent="0.3">
      <c r="A72" s="56">
        <v>12</v>
      </c>
      <c r="B72" s="16" t="s">
        <v>309</v>
      </c>
      <c r="C72" s="16" t="s">
        <v>315</v>
      </c>
      <c r="D72" s="4" t="s">
        <v>13</v>
      </c>
      <c r="E72" s="9">
        <v>2980</v>
      </c>
      <c r="F72" s="17" t="s">
        <v>174</v>
      </c>
      <c r="G72" s="19" t="s">
        <v>25</v>
      </c>
      <c r="H72" s="20">
        <v>2000</v>
      </c>
      <c r="I72" s="18">
        <v>3884</v>
      </c>
      <c r="J72" s="18">
        <v>4725</v>
      </c>
      <c r="K72" s="18">
        <v>4725</v>
      </c>
      <c r="L72" s="18">
        <v>4178</v>
      </c>
      <c r="M72" s="18">
        <v>4632</v>
      </c>
      <c r="N72" s="18">
        <v>4333</v>
      </c>
      <c r="O72" s="18">
        <f t="shared" si="14"/>
        <v>5049</v>
      </c>
      <c r="P72" s="18">
        <f t="shared" si="15"/>
        <v>6143</v>
      </c>
      <c r="Q72" s="18">
        <f t="shared" si="16"/>
        <v>6143</v>
      </c>
      <c r="R72" s="18">
        <f t="shared" si="17"/>
        <v>5431</v>
      </c>
      <c r="S72" s="18">
        <f t="shared" si="18"/>
        <v>6022</v>
      </c>
      <c r="T72" s="18">
        <f t="shared" si="19"/>
        <v>5633</v>
      </c>
      <c r="U72" s="18">
        <f t="shared" si="20"/>
        <v>5736.833333333333</v>
      </c>
    </row>
    <row r="73" spans="1:21" x14ac:dyDescent="0.3">
      <c r="A73" s="56">
        <v>13</v>
      </c>
      <c r="B73" s="16" t="s">
        <v>309</v>
      </c>
      <c r="C73" s="16" t="s">
        <v>315</v>
      </c>
      <c r="D73" s="4" t="s">
        <v>13</v>
      </c>
      <c r="E73" s="9">
        <v>2980</v>
      </c>
      <c r="F73" s="17" t="s">
        <v>177</v>
      </c>
      <c r="G73" s="19" t="s">
        <v>28</v>
      </c>
      <c r="H73" s="20">
        <v>2000</v>
      </c>
      <c r="I73" s="18">
        <v>730</v>
      </c>
      <c r="J73" s="18">
        <v>891</v>
      </c>
      <c r="K73" s="18">
        <v>891</v>
      </c>
      <c r="L73" s="18">
        <v>738</v>
      </c>
      <c r="M73" s="18">
        <v>796</v>
      </c>
      <c r="N73" s="18">
        <v>845</v>
      </c>
      <c r="O73" s="18">
        <f t="shared" si="14"/>
        <v>949</v>
      </c>
      <c r="P73" s="18">
        <f t="shared" si="15"/>
        <v>1158</v>
      </c>
      <c r="Q73" s="18">
        <f t="shared" si="16"/>
        <v>1158</v>
      </c>
      <c r="R73" s="18">
        <f t="shared" si="17"/>
        <v>959</v>
      </c>
      <c r="S73" s="18">
        <f t="shared" si="18"/>
        <v>1035</v>
      </c>
      <c r="T73" s="18">
        <f t="shared" si="19"/>
        <v>1099</v>
      </c>
      <c r="U73" s="18">
        <f t="shared" si="20"/>
        <v>1059.6666666666667</v>
      </c>
    </row>
    <row r="74" spans="1:21" ht="14.25" thickBot="1" x14ac:dyDescent="0.35">
      <c r="A74" s="59">
        <v>14</v>
      </c>
      <c r="B74" s="41" t="s">
        <v>309</v>
      </c>
      <c r="C74" s="41" t="s">
        <v>315</v>
      </c>
      <c r="D74" s="42" t="s">
        <v>13</v>
      </c>
      <c r="E74" s="43">
        <v>2980</v>
      </c>
      <c r="F74" s="44" t="s">
        <v>176</v>
      </c>
      <c r="G74" s="46" t="s">
        <v>27</v>
      </c>
      <c r="H74" s="47">
        <v>2000</v>
      </c>
      <c r="I74" s="45">
        <v>609</v>
      </c>
      <c r="J74" s="45">
        <v>831</v>
      </c>
      <c r="K74" s="45">
        <v>831</v>
      </c>
      <c r="L74" s="45">
        <v>686</v>
      </c>
      <c r="M74" s="45">
        <v>729</v>
      </c>
      <c r="N74" s="45">
        <v>683</v>
      </c>
      <c r="O74" s="45">
        <f t="shared" si="14"/>
        <v>792</v>
      </c>
      <c r="P74" s="45">
        <f t="shared" si="15"/>
        <v>1080</v>
      </c>
      <c r="Q74" s="45">
        <f t="shared" si="16"/>
        <v>1080</v>
      </c>
      <c r="R74" s="45">
        <f t="shared" si="17"/>
        <v>892</v>
      </c>
      <c r="S74" s="45">
        <f t="shared" si="18"/>
        <v>948</v>
      </c>
      <c r="T74" s="45">
        <f t="shared" si="19"/>
        <v>888</v>
      </c>
      <c r="U74" s="45">
        <f t="shared" si="20"/>
        <v>946.66666666666663</v>
      </c>
    </row>
    <row r="75" spans="1:21" ht="14.25" thickTop="1" x14ac:dyDescent="0.3">
      <c r="A75" s="58">
        <v>15</v>
      </c>
      <c r="B75" s="25" t="s">
        <v>309</v>
      </c>
      <c r="C75" s="25" t="s">
        <v>316</v>
      </c>
      <c r="D75" s="24" t="s">
        <v>13</v>
      </c>
      <c r="E75" s="26">
        <v>1910</v>
      </c>
      <c r="F75" s="27" t="s">
        <v>206</v>
      </c>
      <c r="G75" s="29" t="s">
        <v>57</v>
      </c>
      <c r="H75" s="30">
        <v>2000</v>
      </c>
      <c r="I75" s="28">
        <v>8636</v>
      </c>
      <c r="J75" s="28">
        <v>9139</v>
      </c>
      <c r="K75" s="28">
        <v>9139</v>
      </c>
      <c r="L75" s="28">
        <v>8043</v>
      </c>
      <c r="M75" s="28">
        <v>9804</v>
      </c>
      <c r="N75" s="28">
        <v>11082</v>
      </c>
      <c r="O75" s="28">
        <f t="shared" si="14"/>
        <v>11227</v>
      </c>
      <c r="P75" s="28">
        <f t="shared" si="15"/>
        <v>11881</v>
      </c>
      <c r="Q75" s="28">
        <f t="shared" si="16"/>
        <v>11881</v>
      </c>
      <c r="R75" s="28">
        <f t="shared" si="17"/>
        <v>10456</v>
      </c>
      <c r="S75" s="28">
        <f t="shared" si="18"/>
        <v>12745</v>
      </c>
      <c r="T75" s="28">
        <f t="shared" si="19"/>
        <v>14407</v>
      </c>
      <c r="U75" s="28">
        <f t="shared" si="20"/>
        <v>12099.5</v>
      </c>
    </row>
    <row r="76" spans="1:21" ht="14.25" thickBot="1" x14ac:dyDescent="0.35">
      <c r="A76" s="57">
        <v>16</v>
      </c>
      <c r="B76" s="32" t="s">
        <v>309</v>
      </c>
      <c r="C76" s="32" t="s">
        <v>316</v>
      </c>
      <c r="D76" s="33" t="s">
        <v>13</v>
      </c>
      <c r="E76" s="34">
        <v>1910</v>
      </c>
      <c r="F76" s="35" t="s">
        <v>186</v>
      </c>
      <c r="G76" s="37" t="s">
        <v>37</v>
      </c>
      <c r="H76" s="38">
        <v>2000</v>
      </c>
      <c r="I76" s="36">
        <v>6339</v>
      </c>
      <c r="J76" s="36">
        <v>6422</v>
      </c>
      <c r="K76" s="36">
        <v>6422</v>
      </c>
      <c r="L76" s="36">
        <v>5201</v>
      </c>
      <c r="M76" s="36">
        <v>6270</v>
      </c>
      <c r="N76" s="36">
        <v>7084</v>
      </c>
      <c r="O76" s="36">
        <f t="shared" si="14"/>
        <v>8241</v>
      </c>
      <c r="P76" s="36">
        <f t="shared" si="15"/>
        <v>8349</v>
      </c>
      <c r="Q76" s="36">
        <f t="shared" si="16"/>
        <v>8349</v>
      </c>
      <c r="R76" s="36">
        <f t="shared" si="17"/>
        <v>6761</v>
      </c>
      <c r="S76" s="36">
        <f t="shared" si="18"/>
        <v>8151</v>
      </c>
      <c r="T76" s="36">
        <f t="shared" si="19"/>
        <v>9209</v>
      </c>
      <c r="U76" s="36">
        <f t="shared" si="20"/>
        <v>8176.666666666667</v>
      </c>
    </row>
    <row r="77" spans="1:21" x14ac:dyDescent="0.3">
      <c r="A77" s="71">
        <v>1</v>
      </c>
      <c r="B77" s="49" t="s">
        <v>311</v>
      </c>
      <c r="C77" s="49" t="s">
        <v>329</v>
      </c>
      <c r="D77" s="48" t="s">
        <v>90</v>
      </c>
      <c r="E77" s="50">
        <v>6110</v>
      </c>
      <c r="F77" s="51" t="s">
        <v>243</v>
      </c>
      <c r="G77" s="53" t="s">
        <v>95</v>
      </c>
      <c r="H77" s="54">
        <v>2000</v>
      </c>
      <c r="I77" s="52">
        <v>10241</v>
      </c>
      <c r="J77" s="52">
        <v>13118</v>
      </c>
      <c r="K77" s="52">
        <v>13118</v>
      </c>
      <c r="L77" s="52">
        <v>12514</v>
      </c>
      <c r="M77" s="52">
        <v>11244</v>
      </c>
      <c r="N77" s="52">
        <v>10102</v>
      </c>
      <c r="O77" s="52">
        <f t="shared" si="14"/>
        <v>13313</v>
      </c>
      <c r="P77" s="52">
        <f t="shared" si="15"/>
        <v>17053</v>
      </c>
      <c r="Q77" s="52">
        <f t="shared" si="16"/>
        <v>17053</v>
      </c>
      <c r="R77" s="52">
        <f t="shared" si="17"/>
        <v>16268</v>
      </c>
      <c r="S77" s="52">
        <f t="shared" si="18"/>
        <v>14617</v>
      </c>
      <c r="T77" s="52">
        <f t="shared" si="19"/>
        <v>13133</v>
      </c>
      <c r="U77" s="52">
        <f t="shared" si="20"/>
        <v>15239.5</v>
      </c>
    </row>
    <row r="78" spans="1:21" x14ac:dyDescent="0.3">
      <c r="A78" s="69">
        <v>2</v>
      </c>
      <c r="B78" s="16" t="s">
        <v>311</v>
      </c>
      <c r="C78" s="16" t="s">
        <v>329</v>
      </c>
      <c r="D78" s="4" t="s">
        <v>90</v>
      </c>
      <c r="E78" s="9">
        <v>6110</v>
      </c>
      <c r="F78" s="17" t="s">
        <v>242</v>
      </c>
      <c r="G78" s="19" t="s">
        <v>94</v>
      </c>
      <c r="H78" s="20">
        <v>2000</v>
      </c>
      <c r="I78" s="18">
        <v>9843</v>
      </c>
      <c r="J78" s="18">
        <v>12949</v>
      </c>
      <c r="K78" s="18">
        <v>12949</v>
      </c>
      <c r="L78" s="18">
        <v>12241</v>
      </c>
      <c r="M78" s="18">
        <v>10588</v>
      </c>
      <c r="N78" s="18">
        <v>10004</v>
      </c>
      <c r="O78" s="18">
        <f t="shared" si="14"/>
        <v>12796</v>
      </c>
      <c r="P78" s="18">
        <f t="shared" si="15"/>
        <v>16834</v>
      </c>
      <c r="Q78" s="18">
        <f t="shared" si="16"/>
        <v>16834</v>
      </c>
      <c r="R78" s="18">
        <f t="shared" si="17"/>
        <v>15913</v>
      </c>
      <c r="S78" s="18">
        <f t="shared" si="18"/>
        <v>13764</v>
      </c>
      <c r="T78" s="18">
        <f t="shared" si="19"/>
        <v>13005</v>
      </c>
      <c r="U78" s="18">
        <f t="shared" si="20"/>
        <v>14857.666666666666</v>
      </c>
    </row>
    <row r="79" spans="1:21" x14ac:dyDescent="0.3">
      <c r="A79" s="69">
        <v>3</v>
      </c>
      <c r="B79" s="16" t="s">
        <v>311</v>
      </c>
      <c r="C79" s="16" t="s">
        <v>329</v>
      </c>
      <c r="D79" s="4" t="s">
        <v>90</v>
      </c>
      <c r="E79" s="9">
        <v>6110</v>
      </c>
      <c r="F79" s="17" t="s">
        <v>245</v>
      </c>
      <c r="G79" s="19" t="s">
        <v>97</v>
      </c>
      <c r="H79" s="20">
        <v>3000</v>
      </c>
      <c r="I79" s="18">
        <v>6111</v>
      </c>
      <c r="J79" s="18">
        <v>9468</v>
      </c>
      <c r="K79" s="18">
        <v>9468</v>
      </c>
      <c r="L79" s="18">
        <v>9139</v>
      </c>
      <c r="M79" s="18">
        <v>8537</v>
      </c>
      <c r="N79" s="18">
        <v>7869</v>
      </c>
      <c r="O79" s="18">
        <f t="shared" si="14"/>
        <v>7944</v>
      </c>
      <c r="P79" s="18">
        <f t="shared" si="15"/>
        <v>12308</v>
      </c>
      <c r="Q79" s="18">
        <f t="shared" si="16"/>
        <v>12308</v>
      </c>
      <c r="R79" s="18">
        <f t="shared" si="17"/>
        <v>11881</v>
      </c>
      <c r="S79" s="18">
        <f t="shared" si="18"/>
        <v>11098</v>
      </c>
      <c r="T79" s="18">
        <f t="shared" si="19"/>
        <v>10230</v>
      </c>
      <c r="U79" s="18">
        <f t="shared" si="20"/>
        <v>10961.5</v>
      </c>
    </row>
    <row r="80" spans="1:21" ht="14.25" thickBot="1" x14ac:dyDescent="0.35">
      <c r="A80" s="72">
        <v>4</v>
      </c>
      <c r="B80" s="41" t="s">
        <v>311</v>
      </c>
      <c r="C80" s="41" t="s">
        <v>329</v>
      </c>
      <c r="D80" s="42" t="s">
        <v>90</v>
      </c>
      <c r="E80" s="43">
        <v>6110</v>
      </c>
      <c r="F80" s="44" t="s">
        <v>244</v>
      </c>
      <c r="G80" s="46" t="s">
        <v>96</v>
      </c>
      <c r="H80" s="47">
        <v>3000</v>
      </c>
      <c r="I80" s="45">
        <v>5592</v>
      </c>
      <c r="J80" s="45">
        <v>7241</v>
      </c>
      <c r="K80" s="45">
        <v>7241</v>
      </c>
      <c r="L80" s="45">
        <v>6672</v>
      </c>
      <c r="M80" s="45">
        <v>6010</v>
      </c>
      <c r="N80" s="45">
        <v>6072</v>
      </c>
      <c r="O80" s="45">
        <f t="shared" si="14"/>
        <v>7270</v>
      </c>
      <c r="P80" s="45">
        <f t="shared" si="15"/>
        <v>9413</v>
      </c>
      <c r="Q80" s="45">
        <f t="shared" si="16"/>
        <v>9413</v>
      </c>
      <c r="R80" s="45">
        <f t="shared" si="17"/>
        <v>8674</v>
      </c>
      <c r="S80" s="45">
        <f t="shared" si="18"/>
        <v>7813</v>
      </c>
      <c r="T80" s="45">
        <f t="shared" si="19"/>
        <v>7894</v>
      </c>
      <c r="U80" s="45">
        <f t="shared" si="20"/>
        <v>8412.8333333333339</v>
      </c>
    </row>
    <row r="81" spans="1:21" ht="14.25" thickTop="1" x14ac:dyDescent="0.3">
      <c r="A81" s="73">
        <v>5</v>
      </c>
      <c r="B81" s="61" t="s">
        <v>311</v>
      </c>
      <c r="C81" s="61" t="s">
        <v>325</v>
      </c>
      <c r="D81" s="62" t="s">
        <v>90</v>
      </c>
      <c r="E81" s="63">
        <v>1440</v>
      </c>
      <c r="F81" s="64" t="s">
        <v>301</v>
      </c>
      <c r="G81" s="66" t="s">
        <v>153</v>
      </c>
      <c r="H81" s="67">
        <v>2000</v>
      </c>
      <c r="I81" s="65">
        <v>38720</v>
      </c>
      <c r="J81" s="65">
        <v>37180</v>
      </c>
      <c r="K81" s="65">
        <v>37180</v>
      </c>
      <c r="L81" s="65">
        <v>34803</v>
      </c>
      <c r="M81" s="65">
        <v>35141</v>
      </c>
      <c r="N81" s="65">
        <v>34923</v>
      </c>
      <c r="O81" s="65">
        <f t="shared" si="14"/>
        <v>50336</v>
      </c>
      <c r="P81" s="65">
        <f t="shared" si="15"/>
        <v>48334</v>
      </c>
      <c r="Q81" s="65">
        <f t="shared" si="16"/>
        <v>48334</v>
      </c>
      <c r="R81" s="65">
        <f t="shared" si="17"/>
        <v>45244</v>
      </c>
      <c r="S81" s="65">
        <f t="shared" si="18"/>
        <v>45683</v>
      </c>
      <c r="T81" s="65">
        <f t="shared" si="19"/>
        <v>45400</v>
      </c>
      <c r="U81" s="65">
        <f t="shared" si="20"/>
        <v>47221.833333333336</v>
      </c>
    </row>
    <row r="82" spans="1:21" x14ac:dyDescent="0.3">
      <c r="A82" s="69">
        <v>6</v>
      </c>
      <c r="B82" s="16" t="s">
        <v>311</v>
      </c>
      <c r="C82" s="16" t="s">
        <v>325</v>
      </c>
      <c r="D82" s="4" t="s">
        <v>90</v>
      </c>
      <c r="E82" s="9">
        <v>1440</v>
      </c>
      <c r="F82" s="17" t="s">
        <v>300</v>
      </c>
      <c r="G82" s="19" t="s">
        <v>152</v>
      </c>
      <c r="H82" s="20">
        <v>1000</v>
      </c>
      <c r="I82" s="18">
        <v>29519</v>
      </c>
      <c r="J82" s="18">
        <v>28783</v>
      </c>
      <c r="K82" s="18">
        <v>28783</v>
      </c>
      <c r="L82" s="18">
        <v>24278</v>
      </c>
      <c r="M82" s="18">
        <v>25207</v>
      </c>
      <c r="N82" s="18">
        <v>25884</v>
      </c>
      <c r="O82" s="18">
        <f t="shared" si="14"/>
        <v>38375</v>
      </c>
      <c r="P82" s="18">
        <f t="shared" si="15"/>
        <v>37418</v>
      </c>
      <c r="Q82" s="18">
        <f t="shared" si="16"/>
        <v>37418</v>
      </c>
      <c r="R82" s="18">
        <f t="shared" si="17"/>
        <v>31561</v>
      </c>
      <c r="S82" s="18">
        <f t="shared" si="18"/>
        <v>32769</v>
      </c>
      <c r="T82" s="18">
        <f t="shared" si="19"/>
        <v>33649</v>
      </c>
      <c r="U82" s="18">
        <f t="shared" si="20"/>
        <v>35198.333333333336</v>
      </c>
    </row>
    <row r="83" spans="1:21" x14ac:dyDescent="0.3">
      <c r="A83" s="68">
        <v>7</v>
      </c>
      <c r="B83" s="16" t="s">
        <v>311</v>
      </c>
      <c r="C83" s="16" t="s">
        <v>325</v>
      </c>
      <c r="D83" s="4" t="s">
        <v>90</v>
      </c>
      <c r="E83" s="9">
        <v>1440</v>
      </c>
      <c r="F83" s="17" t="s">
        <v>303</v>
      </c>
      <c r="G83" s="19" t="s">
        <v>155</v>
      </c>
      <c r="H83" s="20">
        <v>2000</v>
      </c>
      <c r="I83" s="18">
        <v>14909</v>
      </c>
      <c r="J83" s="18">
        <v>14638</v>
      </c>
      <c r="K83" s="18">
        <v>14638</v>
      </c>
      <c r="L83" s="18">
        <v>12610</v>
      </c>
      <c r="M83" s="18">
        <v>13692</v>
      </c>
      <c r="N83" s="18">
        <v>14321</v>
      </c>
      <c r="O83" s="18">
        <f t="shared" si="14"/>
        <v>19382</v>
      </c>
      <c r="P83" s="18">
        <f t="shared" si="15"/>
        <v>19029</v>
      </c>
      <c r="Q83" s="18">
        <f t="shared" si="16"/>
        <v>19029</v>
      </c>
      <c r="R83" s="18">
        <f t="shared" si="17"/>
        <v>16393</v>
      </c>
      <c r="S83" s="18">
        <f t="shared" si="18"/>
        <v>17800</v>
      </c>
      <c r="T83" s="18">
        <f t="shared" si="19"/>
        <v>18617</v>
      </c>
      <c r="U83" s="18">
        <f t="shared" si="20"/>
        <v>18375</v>
      </c>
    </row>
    <row r="84" spans="1:21" x14ac:dyDescent="0.3">
      <c r="A84" s="69">
        <v>8</v>
      </c>
      <c r="B84" s="16" t="s">
        <v>311</v>
      </c>
      <c r="C84" s="16" t="s">
        <v>325</v>
      </c>
      <c r="D84" s="4" t="s">
        <v>13</v>
      </c>
      <c r="E84" s="9">
        <v>1810</v>
      </c>
      <c r="F84" s="17" t="s">
        <v>227</v>
      </c>
      <c r="G84" s="19" t="s">
        <v>78</v>
      </c>
      <c r="H84" s="20">
        <v>3000</v>
      </c>
      <c r="I84" s="18">
        <v>8314</v>
      </c>
      <c r="J84" s="18">
        <v>9696</v>
      </c>
      <c r="K84" s="18">
        <v>9696</v>
      </c>
      <c r="L84" s="18">
        <v>8529</v>
      </c>
      <c r="M84" s="18">
        <v>9003</v>
      </c>
      <c r="N84" s="18">
        <v>9613</v>
      </c>
      <c r="O84" s="18">
        <f t="shared" si="14"/>
        <v>10808</v>
      </c>
      <c r="P84" s="18">
        <f t="shared" si="15"/>
        <v>12605</v>
      </c>
      <c r="Q84" s="18">
        <f t="shared" si="16"/>
        <v>12605</v>
      </c>
      <c r="R84" s="18">
        <f t="shared" si="17"/>
        <v>11088</v>
      </c>
      <c r="S84" s="18">
        <f t="shared" si="18"/>
        <v>11704</v>
      </c>
      <c r="T84" s="18">
        <f t="shared" si="19"/>
        <v>12497</v>
      </c>
      <c r="U84" s="18">
        <f t="shared" si="20"/>
        <v>11884.5</v>
      </c>
    </row>
    <row r="85" spans="1:21" x14ac:dyDescent="0.3">
      <c r="A85" s="69">
        <v>9</v>
      </c>
      <c r="B85" s="16" t="s">
        <v>311</v>
      </c>
      <c r="C85" s="16" t="s">
        <v>325</v>
      </c>
      <c r="D85" s="4" t="s">
        <v>13</v>
      </c>
      <c r="E85" s="9">
        <v>1810</v>
      </c>
      <c r="F85" s="17" t="s">
        <v>226</v>
      </c>
      <c r="G85" s="19" t="s">
        <v>77</v>
      </c>
      <c r="H85" s="20">
        <v>3000</v>
      </c>
      <c r="I85" s="18">
        <v>7605</v>
      </c>
      <c r="J85" s="18">
        <v>8896</v>
      </c>
      <c r="K85" s="18">
        <v>8896</v>
      </c>
      <c r="L85" s="18">
        <v>8419</v>
      </c>
      <c r="M85" s="18">
        <v>8705</v>
      </c>
      <c r="N85" s="18">
        <v>9407</v>
      </c>
      <c r="O85" s="18">
        <f t="shared" si="14"/>
        <v>9887</v>
      </c>
      <c r="P85" s="18">
        <f t="shared" si="15"/>
        <v>11565</v>
      </c>
      <c r="Q85" s="18">
        <f t="shared" si="16"/>
        <v>11565</v>
      </c>
      <c r="R85" s="18">
        <f t="shared" si="17"/>
        <v>10945</v>
      </c>
      <c r="S85" s="18">
        <f t="shared" si="18"/>
        <v>11317</v>
      </c>
      <c r="T85" s="18">
        <f t="shared" si="19"/>
        <v>12229</v>
      </c>
      <c r="U85" s="18">
        <f t="shared" si="20"/>
        <v>11251.333333333334</v>
      </c>
    </row>
    <row r="86" spans="1:21" x14ac:dyDescent="0.3">
      <c r="A86" s="68">
        <v>10</v>
      </c>
      <c r="B86" s="16" t="s">
        <v>311</v>
      </c>
      <c r="C86" s="16" t="s">
        <v>325</v>
      </c>
      <c r="D86" s="4" t="s">
        <v>13</v>
      </c>
      <c r="E86" s="9">
        <v>1810</v>
      </c>
      <c r="F86" s="17" t="s">
        <v>229</v>
      </c>
      <c r="G86" s="19" t="s">
        <v>80</v>
      </c>
      <c r="H86" s="20">
        <v>5000</v>
      </c>
      <c r="I86" s="18">
        <v>7370</v>
      </c>
      <c r="J86" s="18">
        <v>8445</v>
      </c>
      <c r="K86" s="18">
        <v>8445</v>
      </c>
      <c r="L86" s="18">
        <v>8069</v>
      </c>
      <c r="M86" s="18">
        <v>8914</v>
      </c>
      <c r="N86" s="18">
        <v>9188</v>
      </c>
      <c r="O86" s="18">
        <f t="shared" si="14"/>
        <v>9581</v>
      </c>
      <c r="P86" s="18">
        <f t="shared" si="15"/>
        <v>10979</v>
      </c>
      <c r="Q86" s="18">
        <f t="shared" si="16"/>
        <v>10979</v>
      </c>
      <c r="R86" s="18">
        <f t="shared" si="17"/>
        <v>10490</v>
      </c>
      <c r="S86" s="18">
        <f t="shared" si="18"/>
        <v>11588</v>
      </c>
      <c r="T86" s="18">
        <f t="shared" si="19"/>
        <v>11944</v>
      </c>
      <c r="U86" s="18">
        <f t="shared" si="20"/>
        <v>10926.833333333334</v>
      </c>
    </row>
    <row r="87" spans="1:21" x14ac:dyDescent="0.3">
      <c r="A87" s="69">
        <v>11</v>
      </c>
      <c r="B87" s="16" t="s">
        <v>311</v>
      </c>
      <c r="C87" s="16" t="s">
        <v>325</v>
      </c>
      <c r="D87" s="4" t="s">
        <v>90</v>
      </c>
      <c r="E87" s="9">
        <v>1440</v>
      </c>
      <c r="F87" s="17" t="s">
        <v>302</v>
      </c>
      <c r="G87" s="19" t="s">
        <v>154</v>
      </c>
      <c r="H87" s="20">
        <v>1000</v>
      </c>
      <c r="I87" s="18">
        <v>8209</v>
      </c>
      <c r="J87" s="18">
        <v>8229</v>
      </c>
      <c r="K87" s="18">
        <v>8229</v>
      </c>
      <c r="L87" s="18">
        <v>7318</v>
      </c>
      <c r="M87" s="18">
        <v>7576</v>
      </c>
      <c r="N87" s="18">
        <v>8320</v>
      </c>
      <c r="O87" s="18">
        <f t="shared" si="14"/>
        <v>10672</v>
      </c>
      <c r="P87" s="18">
        <f t="shared" si="15"/>
        <v>10698</v>
      </c>
      <c r="Q87" s="18">
        <f t="shared" si="16"/>
        <v>10698</v>
      </c>
      <c r="R87" s="18">
        <f t="shared" si="17"/>
        <v>9513</v>
      </c>
      <c r="S87" s="18">
        <f t="shared" si="18"/>
        <v>9849</v>
      </c>
      <c r="T87" s="18">
        <f t="shared" si="19"/>
        <v>10816</v>
      </c>
      <c r="U87" s="18">
        <f t="shared" si="20"/>
        <v>10374.333333333334</v>
      </c>
    </row>
    <row r="88" spans="1:21" x14ac:dyDescent="0.3">
      <c r="A88" s="69">
        <v>12</v>
      </c>
      <c r="B88" s="16" t="s">
        <v>311</v>
      </c>
      <c r="C88" s="16" t="s">
        <v>325</v>
      </c>
      <c r="D88" s="4" t="s">
        <v>13</v>
      </c>
      <c r="E88" s="9">
        <v>1810</v>
      </c>
      <c r="F88" s="17" t="s">
        <v>236</v>
      </c>
      <c r="G88" s="19" t="s">
        <v>87</v>
      </c>
      <c r="H88" s="20">
        <v>3000</v>
      </c>
      <c r="I88" s="18">
        <v>6566</v>
      </c>
      <c r="J88" s="18">
        <v>6954</v>
      </c>
      <c r="K88" s="18">
        <v>6954</v>
      </c>
      <c r="L88" s="18">
        <v>6176</v>
      </c>
      <c r="M88" s="18">
        <v>6629</v>
      </c>
      <c r="N88" s="18">
        <v>7205</v>
      </c>
      <c r="O88" s="18">
        <f t="shared" si="14"/>
        <v>8536</v>
      </c>
      <c r="P88" s="18">
        <f t="shared" si="15"/>
        <v>9040</v>
      </c>
      <c r="Q88" s="18">
        <f t="shared" si="16"/>
        <v>9040</v>
      </c>
      <c r="R88" s="18">
        <f t="shared" si="17"/>
        <v>8029</v>
      </c>
      <c r="S88" s="18">
        <f t="shared" si="18"/>
        <v>8618</v>
      </c>
      <c r="T88" s="18">
        <f t="shared" si="19"/>
        <v>9367</v>
      </c>
      <c r="U88" s="18">
        <f t="shared" si="20"/>
        <v>8771.6666666666661</v>
      </c>
    </row>
    <row r="89" spans="1:21" x14ac:dyDescent="0.3">
      <c r="A89" s="68">
        <v>13</v>
      </c>
      <c r="B89" s="16" t="s">
        <v>311</v>
      </c>
      <c r="C89" s="16" t="s">
        <v>325</v>
      </c>
      <c r="D89" s="4" t="s">
        <v>13</v>
      </c>
      <c r="E89" s="9">
        <v>1810</v>
      </c>
      <c r="F89" s="17" t="s">
        <v>235</v>
      </c>
      <c r="G89" s="19" t="s">
        <v>86</v>
      </c>
      <c r="H89" s="20">
        <v>3000</v>
      </c>
      <c r="I89" s="18">
        <v>5769</v>
      </c>
      <c r="J89" s="18">
        <v>6526</v>
      </c>
      <c r="K89" s="18">
        <v>6526</v>
      </c>
      <c r="L89" s="18">
        <v>5701</v>
      </c>
      <c r="M89" s="18">
        <v>6222</v>
      </c>
      <c r="N89" s="18">
        <v>6746</v>
      </c>
      <c r="O89" s="18">
        <f t="shared" si="14"/>
        <v>7500</v>
      </c>
      <c r="P89" s="18">
        <f t="shared" si="15"/>
        <v>8484</v>
      </c>
      <c r="Q89" s="18">
        <f t="shared" si="16"/>
        <v>8484</v>
      </c>
      <c r="R89" s="18">
        <f t="shared" si="17"/>
        <v>7411</v>
      </c>
      <c r="S89" s="18">
        <f t="shared" si="18"/>
        <v>8089</v>
      </c>
      <c r="T89" s="18">
        <f t="shared" si="19"/>
        <v>8770</v>
      </c>
      <c r="U89" s="18">
        <f t="shared" si="20"/>
        <v>8123</v>
      </c>
    </row>
    <row r="90" spans="1:21" x14ac:dyDescent="0.3">
      <c r="A90" s="69">
        <v>14</v>
      </c>
      <c r="B90" s="16" t="s">
        <v>311</v>
      </c>
      <c r="C90" s="16" t="s">
        <v>325</v>
      </c>
      <c r="D90" s="4" t="s">
        <v>13</v>
      </c>
      <c r="E90" s="9">
        <v>1810</v>
      </c>
      <c r="F90" s="17" t="s">
        <v>223</v>
      </c>
      <c r="G90" s="19" t="s">
        <v>74</v>
      </c>
      <c r="H90" s="20">
        <v>2000</v>
      </c>
      <c r="I90" s="18">
        <v>5481</v>
      </c>
      <c r="J90" s="18">
        <v>6271</v>
      </c>
      <c r="K90" s="18">
        <v>6271</v>
      </c>
      <c r="L90" s="18">
        <v>5749</v>
      </c>
      <c r="M90" s="18">
        <v>6248</v>
      </c>
      <c r="N90" s="18">
        <v>6217</v>
      </c>
      <c r="O90" s="18">
        <f t="shared" si="14"/>
        <v>7125</v>
      </c>
      <c r="P90" s="18">
        <f t="shared" si="15"/>
        <v>8152</v>
      </c>
      <c r="Q90" s="18">
        <f t="shared" si="16"/>
        <v>8152</v>
      </c>
      <c r="R90" s="18">
        <f t="shared" si="17"/>
        <v>7474</v>
      </c>
      <c r="S90" s="18">
        <f t="shared" si="18"/>
        <v>8122</v>
      </c>
      <c r="T90" s="18">
        <f t="shared" si="19"/>
        <v>8082</v>
      </c>
      <c r="U90" s="18">
        <f t="shared" si="20"/>
        <v>7851.166666666667</v>
      </c>
    </row>
    <row r="91" spans="1:21" x14ac:dyDescent="0.3">
      <c r="A91" s="69">
        <v>15</v>
      </c>
      <c r="B91" s="16" t="s">
        <v>311</v>
      </c>
      <c r="C91" s="16" t="s">
        <v>325</v>
      </c>
      <c r="D91" s="4" t="s">
        <v>13</v>
      </c>
      <c r="E91" s="9">
        <v>1810</v>
      </c>
      <c r="F91" s="17" t="s">
        <v>231</v>
      </c>
      <c r="G91" s="19" t="s">
        <v>82</v>
      </c>
      <c r="H91" s="20">
        <v>3000</v>
      </c>
      <c r="I91" s="18">
        <v>3639</v>
      </c>
      <c r="J91" s="18">
        <v>4641</v>
      </c>
      <c r="K91" s="18">
        <v>4641</v>
      </c>
      <c r="L91" s="18">
        <v>4925</v>
      </c>
      <c r="M91" s="18">
        <v>6187</v>
      </c>
      <c r="N91" s="18">
        <v>7588</v>
      </c>
      <c r="O91" s="18">
        <f t="shared" si="14"/>
        <v>4731</v>
      </c>
      <c r="P91" s="18">
        <f t="shared" si="15"/>
        <v>6033</v>
      </c>
      <c r="Q91" s="18">
        <f t="shared" si="16"/>
        <v>6033</v>
      </c>
      <c r="R91" s="18">
        <f t="shared" si="17"/>
        <v>6403</v>
      </c>
      <c r="S91" s="18">
        <f t="shared" si="18"/>
        <v>8043</v>
      </c>
      <c r="T91" s="18">
        <f t="shared" si="19"/>
        <v>9864</v>
      </c>
      <c r="U91" s="18">
        <f t="shared" si="20"/>
        <v>6851.166666666667</v>
      </c>
    </row>
    <row r="92" spans="1:21" x14ac:dyDescent="0.3">
      <c r="A92" s="68">
        <v>16</v>
      </c>
      <c r="B92" s="16" t="s">
        <v>311</v>
      </c>
      <c r="C92" s="16" t="s">
        <v>325</v>
      </c>
      <c r="D92" s="4" t="s">
        <v>13</v>
      </c>
      <c r="E92" s="9">
        <v>2880</v>
      </c>
      <c r="F92" s="17" t="s">
        <v>217</v>
      </c>
      <c r="G92" s="19" t="s">
        <v>68</v>
      </c>
      <c r="H92" s="20">
        <v>1000</v>
      </c>
      <c r="I92" s="18">
        <v>3680</v>
      </c>
      <c r="J92" s="18">
        <v>4125</v>
      </c>
      <c r="K92" s="18">
        <v>4125</v>
      </c>
      <c r="L92" s="18">
        <v>3204</v>
      </c>
      <c r="M92" s="18">
        <v>3356</v>
      </c>
      <c r="N92" s="18">
        <v>3385</v>
      </c>
      <c r="O92" s="18">
        <f t="shared" si="14"/>
        <v>4784</v>
      </c>
      <c r="P92" s="18">
        <f t="shared" si="15"/>
        <v>5363</v>
      </c>
      <c r="Q92" s="18">
        <f t="shared" si="16"/>
        <v>5363</v>
      </c>
      <c r="R92" s="18">
        <f t="shared" si="17"/>
        <v>4165</v>
      </c>
      <c r="S92" s="18">
        <f t="shared" si="18"/>
        <v>4363</v>
      </c>
      <c r="T92" s="18">
        <f t="shared" si="19"/>
        <v>4401</v>
      </c>
      <c r="U92" s="18">
        <f t="shared" si="20"/>
        <v>4739.833333333333</v>
      </c>
    </row>
    <row r="93" spans="1:21" x14ac:dyDescent="0.3">
      <c r="A93" s="69">
        <v>17</v>
      </c>
      <c r="B93" s="16" t="s">
        <v>311</v>
      </c>
      <c r="C93" s="16" t="s">
        <v>325</v>
      </c>
      <c r="D93" s="4" t="s">
        <v>13</v>
      </c>
      <c r="E93" s="9">
        <v>1810</v>
      </c>
      <c r="F93" s="17" t="s">
        <v>238</v>
      </c>
      <c r="G93" s="19" t="s">
        <v>89</v>
      </c>
      <c r="H93" s="20">
        <v>2000</v>
      </c>
      <c r="I93" s="18">
        <v>3434</v>
      </c>
      <c r="J93" s="18">
        <v>3620</v>
      </c>
      <c r="K93" s="18">
        <v>3620</v>
      </c>
      <c r="L93" s="18">
        <v>3322</v>
      </c>
      <c r="M93" s="18">
        <v>3908</v>
      </c>
      <c r="N93" s="18">
        <v>3574</v>
      </c>
      <c r="O93" s="18">
        <f t="shared" si="14"/>
        <v>4464</v>
      </c>
      <c r="P93" s="18">
        <f t="shared" si="15"/>
        <v>4706</v>
      </c>
      <c r="Q93" s="18">
        <f t="shared" si="16"/>
        <v>4706</v>
      </c>
      <c r="R93" s="18">
        <f t="shared" si="17"/>
        <v>4319</v>
      </c>
      <c r="S93" s="18">
        <f t="shared" si="18"/>
        <v>5080</v>
      </c>
      <c r="T93" s="18">
        <f t="shared" si="19"/>
        <v>4646</v>
      </c>
      <c r="U93" s="18">
        <f t="shared" si="20"/>
        <v>4653.5</v>
      </c>
    </row>
    <row r="94" spans="1:21" x14ac:dyDescent="0.3">
      <c r="A94" s="69">
        <v>18</v>
      </c>
      <c r="B94" s="16" t="s">
        <v>311</v>
      </c>
      <c r="C94" s="16" t="s">
        <v>325</v>
      </c>
      <c r="D94" s="4" t="s">
        <v>13</v>
      </c>
      <c r="E94" s="9">
        <v>2880</v>
      </c>
      <c r="F94" s="17" t="s">
        <v>218</v>
      </c>
      <c r="G94" s="19" t="s">
        <v>69</v>
      </c>
      <c r="H94" s="20">
        <v>3000</v>
      </c>
      <c r="I94" s="18">
        <v>3184</v>
      </c>
      <c r="J94" s="18">
        <v>3588</v>
      </c>
      <c r="K94" s="18">
        <v>3588</v>
      </c>
      <c r="L94" s="18">
        <v>2903</v>
      </c>
      <c r="M94" s="18">
        <v>3323</v>
      </c>
      <c r="N94" s="18">
        <v>3644</v>
      </c>
      <c r="O94" s="18">
        <f t="shared" si="14"/>
        <v>4139</v>
      </c>
      <c r="P94" s="18">
        <f t="shared" si="15"/>
        <v>4664</v>
      </c>
      <c r="Q94" s="18">
        <f t="shared" si="16"/>
        <v>4664</v>
      </c>
      <c r="R94" s="18">
        <f t="shared" si="17"/>
        <v>3774</v>
      </c>
      <c r="S94" s="18">
        <f t="shared" si="18"/>
        <v>4320</v>
      </c>
      <c r="T94" s="18">
        <f t="shared" si="19"/>
        <v>4737</v>
      </c>
      <c r="U94" s="18">
        <f t="shared" si="20"/>
        <v>4383</v>
      </c>
    </row>
    <row r="95" spans="1:21" x14ac:dyDescent="0.3">
      <c r="A95" s="68">
        <v>19</v>
      </c>
      <c r="B95" s="16" t="s">
        <v>311</v>
      </c>
      <c r="C95" s="16" t="s">
        <v>325</v>
      </c>
      <c r="D95" s="4" t="s">
        <v>13</v>
      </c>
      <c r="E95" s="9">
        <v>1810</v>
      </c>
      <c r="F95" s="17" t="s">
        <v>230</v>
      </c>
      <c r="G95" s="19" t="s">
        <v>81</v>
      </c>
      <c r="H95" s="20">
        <v>3000</v>
      </c>
      <c r="I95" s="18">
        <v>2197</v>
      </c>
      <c r="J95" s="18">
        <v>2651</v>
      </c>
      <c r="K95" s="18">
        <v>2651</v>
      </c>
      <c r="L95" s="18">
        <v>2581</v>
      </c>
      <c r="M95" s="18">
        <v>2824</v>
      </c>
      <c r="N95" s="18">
        <v>2842</v>
      </c>
      <c r="O95" s="18">
        <f t="shared" si="14"/>
        <v>2856</v>
      </c>
      <c r="P95" s="18">
        <f t="shared" si="15"/>
        <v>3446</v>
      </c>
      <c r="Q95" s="18">
        <f t="shared" si="16"/>
        <v>3446</v>
      </c>
      <c r="R95" s="18">
        <f t="shared" si="17"/>
        <v>3355</v>
      </c>
      <c r="S95" s="18">
        <f t="shared" si="18"/>
        <v>3671</v>
      </c>
      <c r="T95" s="18">
        <f t="shared" si="19"/>
        <v>3695</v>
      </c>
      <c r="U95" s="18">
        <f t="shared" si="20"/>
        <v>3411.5</v>
      </c>
    </row>
    <row r="96" spans="1:21" x14ac:dyDescent="0.3">
      <c r="A96" s="69">
        <v>20</v>
      </c>
      <c r="B96" s="16" t="s">
        <v>311</v>
      </c>
      <c r="C96" s="16" t="s">
        <v>325</v>
      </c>
      <c r="D96" s="4" t="s">
        <v>13</v>
      </c>
      <c r="E96" s="9">
        <v>1810</v>
      </c>
      <c r="F96" s="17" t="s">
        <v>237</v>
      </c>
      <c r="G96" s="19" t="s">
        <v>88</v>
      </c>
      <c r="H96" s="20">
        <v>5000</v>
      </c>
      <c r="I96" s="18">
        <v>2341</v>
      </c>
      <c r="J96" s="18">
        <v>2603</v>
      </c>
      <c r="K96" s="18">
        <v>2603</v>
      </c>
      <c r="L96" s="18">
        <v>2330</v>
      </c>
      <c r="M96" s="18">
        <v>2781</v>
      </c>
      <c r="N96" s="18">
        <v>3047</v>
      </c>
      <c r="O96" s="18">
        <f t="shared" si="14"/>
        <v>3043</v>
      </c>
      <c r="P96" s="18">
        <f t="shared" si="15"/>
        <v>3384</v>
      </c>
      <c r="Q96" s="18">
        <f t="shared" si="16"/>
        <v>3384</v>
      </c>
      <c r="R96" s="18">
        <f t="shared" si="17"/>
        <v>3029</v>
      </c>
      <c r="S96" s="18">
        <f t="shared" si="18"/>
        <v>3615</v>
      </c>
      <c r="T96" s="18">
        <f t="shared" si="19"/>
        <v>3961</v>
      </c>
      <c r="U96" s="18">
        <f t="shared" si="20"/>
        <v>3402.6666666666665</v>
      </c>
    </row>
    <row r="97" spans="1:21" x14ac:dyDescent="0.3">
      <c r="A97" s="69">
        <v>21</v>
      </c>
      <c r="B97" s="16" t="s">
        <v>311</v>
      </c>
      <c r="C97" s="16" t="s">
        <v>325</v>
      </c>
      <c r="D97" s="4" t="s">
        <v>13</v>
      </c>
      <c r="E97" s="9">
        <v>1810</v>
      </c>
      <c r="F97" s="17" t="s">
        <v>232</v>
      </c>
      <c r="G97" s="19" t="s">
        <v>83</v>
      </c>
      <c r="H97" s="20">
        <v>3000</v>
      </c>
      <c r="I97" s="18">
        <v>2092</v>
      </c>
      <c r="J97" s="18">
        <v>2459</v>
      </c>
      <c r="K97" s="18">
        <v>2459</v>
      </c>
      <c r="L97" s="18">
        <v>2361</v>
      </c>
      <c r="M97" s="18">
        <v>2447</v>
      </c>
      <c r="N97" s="18">
        <v>2494</v>
      </c>
      <c r="O97" s="18">
        <f t="shared" si="14"/>
        <v>2720</v>
      </c>
      <c r="P97" s="18">
        <f t="shared" si="15"/>
        <v>3197</v>
      </c>
      <c r="Q97" s="18">
        <f t="shared" si="16"/>
        <v>3197</v>
      </c>
      <c r="R97" s="18">
        <f t="shared" si="17"/>
        <v>3069</v>
      </c>
      <c r="S97" s="18">
        <f t="shared" si="18"/>
        <v>3181</v>
      </c>
      <c r="T97" s="18">
        <f t="shared" si="19"/>
        <v>3242</v>
      </c>
      <c r="U97" s="18">
        <f t="shared" si="20"/>
        <v>3101</v>
      </c>
    </row>
    <row r="98" spans="1:21" ht="14.25" thickBot="1" x14ac:dyDescent="0.35">
      <c r="A98" s="72">
        <v>22</v>
      </c>
      <c r="B98" s="41" t="s">
        <v>311</v>
      </c>
      <c r="C98" s="41" t="s">
        <v>325</v>
      </c>
      <c r="D98" s="42" t="s">
        <v>13</v>
      </c>
      <c r="E98" s="43">
        <v>2880</v>
      </c>
      <c r="F98" s="44" t="s">
        <v>219</v>
      </c>
      <c r="G98" s="46" t="s">
        <v>70</v>
      </c>
      <c r="H98" s="47">
        <v>3000</v>
      </c>
      <c r="I98" s="45">
        <v>2394</v>
      </c>
      <c r="J98" s="45">
        <v>2620</v>
      </c>
      <c r="K98" s="45">
        <v>2620</v>
      </c>
      <c r="L98" s="45">
        <v>1901</v>
      </c>
      <c r="M98" s="45">
        <v>2225</v>
      </c>
      <c r="N98" s="45">
        <v>2182</v>
      </c>
      <c r="O98" s="45">
        <f t="shared" si="14"/>
        <v>3112</v>
      </c>
      <c r="P98" s="45">
        <f t="shared" si="15"/>
        <v>3406</v>
      </c>
      <c r="Q98" s="45">
        <f t="shared" si="16"/>
        <v>3406</v>
      </c>
      <c r="R98" s="45">
        <f t="shared" si="17"/>
        <v>2471</v>
      </c>
      <c r="S98" s="45">
        <f t="shared" si="18"/>
        <v>2893</v>
      </c>
      <c r="T98" s="45">
        <f t="shared" si="19"/>
        <v>2837</v>
      </c>
      <c r="U98" s="45">
        <f t="shared" si="20"/>
        <v>3020.8333333333335</v>
      </c>
    </row>
    <row r="99" spans="1:21" ht="14.25" thickTop="1" x14ac:dyDescent="0.3">
      <c r="A99" s="73">
        <v>23</v>
      </c>
      <c r="B99" s="61" t="s">
        <v>311</v>
      </c>
      <c r="C99" s="61" t="s">
        <v>335</v>
      </c>
      <c r="D99" s="62" t="s">
        <v>90</v>
      </c>
      <c r="E99" s="63">
        <v>1480</v>
      </c>
      <c r="F99" s="64" t="s">
        <v>288</v>
      </c>
      <c r="G99" s="66" t="s">
        <v>140</v>
      </c>
      <c r="H99" s="67">
        <v>2000</v>
      </c>
      <c r="I99" s="65">
        <v>15415</v>
      </c>
      <c r="J99" s="65">
        <v>18849</v>
      </c>
      <c r="K99" s="65">
        <v>18849</v>
      </c>
      <c r="L99" s="65">
        <v>16955</v>
      </c>
      <c r="M99" s="65">
        <v>17945</v>
      </c>
      <c r="N99" s="65">
        <v>18065</v>
      </c>
      <c r="O99" s="65">
        <f t="shared" ref="O99:O130" si="21">ROUND(I99*130%,0)</f>
        <v>20040</v>
      </c>
      <c r="P99" s="65">
        <f t="shared" ref="P99:P130" si="22">ROUND(J99*130%,0)</f>
        <v>24504</v>
      </c>
      <c r="Q99" s="65">
        <f t="shared" ref="Q99:Q130" si="23">ROUND(K99*130%,0)</f>
        <v>24504</v>
      </c>
      <c r="R99" s="65">
        <f t="shared" ref="R99:R130" si="24">ROUND(L99*130%,0)</f>
        <v>22042</v>
      </c>
      <c r="S99" s="65">
        <f t="shared" ref="S99:S130" si="25">ROUND(M99*130%,0)</f>
        <v>23329</v>
      </c>
      <c r="T99" s="65">
        <f t="shared" ref="T99:T130" si="26">ROUND(N99*130%,0)</f>
        <v>23485</v>
      </c>
      <c r="U99" s="65">
        <f t="shared" ref="U99:U130" si="27">AVERAGE(O99:T99)</f>
        <v>22984</v>
      </c>
    </row>
    <row r="100" spans="1:21" ht="14.25" thickBot="1" x14ac:dyDescent="0.35">
      <c r="A100" s="74">
        <v>24</v>
      </c>
      <c r="B100" s="41" t="s">
        <v>311</v>
      </c>
      <c r="C100" s="41" t="s">
        <v>335</v>
      </c>
      <c r="D100" s="42" t="s">
        <v>90</v>
      </c>
      <c r="E100" s="43">
        <v>1480</v>
      </c>
      <c r="F100" s="44" t="s">
        <v>289</v>
      </c>
      <c r="G100" s="46" t="s">
        <v>141</v>
      </c>
      <c r="H100" s="47">
        <v>2000</v>
      </c>
      <c r="I100" s="45">
        <v>12101</v>
      </c>
      <c r="J100" s="45">
        <v>15512</v>
      </c>
      <c r="K100" s="45">
        <v>15512</v>
      </c>
      <c r="L100" s="45">
        <v>13939</v>
      </c>
      <c r="M100" s="45">
        <v>15102</v>
      </c>
      <c r="N100" s="45">
        <v>15280</v>
      </c>
      <c r="O100" s="45">
        <f t="shared" si="21"/>
        <v>15731</v>
      </c>
      <c r="P100" s="45">
        <f t="shared" si="22"/>
        <v>20166</v>
      </c>
      <c r="Q100" s="45">
        <f t="shared" si="23"/>
        <v>20166</v>
      </c>
      <c r="R100" s="45">
        <f t="shared" si="24"/>
        <v>18121</v>
      </c>
      <c r="S100" s="45">
        <f t="shared" si="25"/>
        <v>19633</v>
      </c>
      <c r="T100" s="45">
        <f t="shared" si="26"/>
        <v>19864</v>
      </c>
      <c r="U100" s="45">
        <f t="shared" si="27"/>
        <v>18946.833333333332</v>
      </c>
    </row>
    <row r="101" spans="1:21" ht="15" thickTop="1" thickBot="1" x14ac:dyDescent="0.35">
      <c r="A101" s="75">
        <v>25</v>
      </c>
      <c r="B101" s="76" t="s">
        <v>311</v>
      </c>
      <c r="C101" s="76" t="s">
        <v>327</v>
      </c>
      <c r="D101" s="77" t="s">
        <v>13</v>
      </c>
      <c r="E101" s="78">
        <v>1810</v>
      </c>
      <c r="F101" s="79" t="s">
        <v>234</v>
      </c>
      <c r="G101" s="81" t="s">
        <v>85</v>
      </c>
      <c r="H101" s="82">
        <v>3000</v>
      </c>
      <c r="I101" s="80">
        <v>1738</v>
      </c>
      <c r="J101" s="80">
        <v>1843</v>
      </c>
      <c r="K101" s="80">
        <v>1843</v>
      </c>
      <c r="L101" s="80">
        <v>1549</v>
      </c>
      <c r="M101" s="80">
        <v>1694</v>
      </c>
      <c r="N101" s="80">
        <v>1643</v>
      </c>
      <c r="O101" s="80">
        <f t="shared" si="21"/>
        <v>2259</v>
      </c>
      <c r="P101" s="80">
        <f t="shared" si="22"/>
        <v>2396</v>
      </c>
      <c r="Q101" s="80">
        <f t="shared" si="23"/>
        <v>2396</v>
      </c>
      <c r="R101" s="80">
        <f t="shared" si="24"/>
        <v>2014</v>
      </c>
      <c r="S101" s="80">
        <f t="shared" si="25"/>
        <v>2202</v>
      </c>
      <c r="T101" s="80">
        <f t="shared" si="26"/>
        <v>2136</v>
      </c>
      <c r="U101" s="80">
        <f t="shared" si="27"/>
        <v>2233.8333333333335</v>
      </c>
    </row>
    <row r="102" spans="1:21" ht="14.25" thickTop="1" x14ac:dyDescent="0.3">
      <c r="A102" s="68">
        <v>26</v>
      </c>
      <c r="B102" s="25" t="s">
        <v>311</v>
      </c>
      <c r="C102" s="25" t="s">
        <v>318</v>
      </c>
      <c r="D102" s="24" t="s">
        <v>13</v>
      </c>
      <c r="E102" s="26">
        <v>1910</v>
      </c>
      <c r="F102" s="27" t="s">
        <v>199</v>
      </c>
      <c r="G102" s="29" t="s">
        <v>50</v>
      </c>
      <c r="H102" s="30">
        <v>2000</v>
      </c>
      <c r="I102" s="28">
        <v>11845</v>
      </c>
      <c r="J102" s="28">
        <v>12799</v>
      </c>
      <c r="K102" s="28">
        <v>12799</v>
      </c>
      <c r="L102" s="28">
        <v>13729</v>
      </c>
      <c r="M102" s="28">
        <v>16161</v>
      </c>
      <c r="N102" s="28">
        <v>16190</v>
      </c>
      <c r="O102" s="28">
        <f t="shared" si="21"/>
        <v>15399</v>
      </c>
      <c r="P102" s="28">
        <f t="shared" si="22"/>
        <v>16639</v>
      </c>
      <c r="Q102" s="28">
        <f t="shared" si="23"/>
        <v>16639</v>
      </c>
      <c r="R102" s="28">
        <f t="shared" si="24"/>
        <v>17848</v>
      </c>
      <c r="S102" s="28">
        <f t="shared" si="25"/>
        <v>21009</v>
      </c>
      <c r="T102" s="28">
        <f t="shared" si="26"/>
        <v>21047</v>
      </c>
      <c r="U102" s="28">
        <f t="shared" si="27"/>
        <v>18096.833333333332</v>
      </c>
    </row>
    <row r="103" spans="1:21" x14ac:dyDescent="0.3">
      <c r="A103" s="69">
        <v>27</v>
      </c>
      <c r="B103" s="16" t="s">
        <v>311</v>
      </c>
      <c r="C103" s="16" t="s">
        <v>318</v>
      </c>
      <c r="D103" s="4" t="s">
        <v>13</v>
      </c>
      <c r="E103" s="9">
        <v>1910</v>
      </c>
      <c r="F103" s="17" t="s">
        <v>198</v>
      </c>
      <c r="G103" s="19" t="s">
        <v>49</v>
      </c>
      <c r="H103" s="20">
        <v>2000</v>
      </c>
      <c r="I103" s="18">
        <v>9169</v>
      </c>
      <c r="J103" s="18">
        <v>9373</v>
      </c>
      <c r="K103" s="18">
        <v>9373</v>
      </c>
      <c r="L103" s="18">
        <v>9317</v>
      </c>
      <c r="M103" s="18">
        <v>11910</v>
      </c>
      <c r="N103" s="18">
        <v>12543</v>
      </c>
      <c r="O103" s="18">
        <f t="shared" si="21"/>
        <v>11920</v>
      </c>
      <c r="P103" s="18">
        <f t="shared" si="22"/>
        <v>12185</v>
      </c>
      <c r="Q103" s="18">
        <f t="shared" si="23"/>
        <v>12185</v>
      </c>
      <c r="R103" s="18">
        <f t="shared" si="24"/>
        <v>12112</v>
      </c>
      <c r="S103" s="18">
        <f t="shared" si="25"/>
        <v>15483</v>
      </c>
      <c r="T103" s="18">
        <f t="shared" si="26"/>
        <v>16306</v>
      </c>
      <c r="U103" s="18">
        <f t="shared" si="27"/>
        <v>13365.166666666666</v>
      </c>
    </row>
    <row r="104" spans="1:21" ht="14.25" thickBot="1" x14ac:dyDescent="0.35">
      <c r="A104" s="72">
        <v>28</v>
      </c>
      <c r="B104" s="41" t="s">
        <v>311</v>
      </c>
      <c r="C104" s="41" t="s">
        <v>318</v>
      </c>
      <c r="D104" s="42" t="s">
        <v>13</v>
      </c>
      <c r="E104" s="43">
        <v>1910</v>
      </c>
      <c r="F104" s="44" t="s">
        <v>200</v>
      </c>
      <c r="G104" s="46" t="s">
        <v>51</v>
      </c>
      <c r="H104" s="47">
        <v>2000</v>
      </c>
      <c r="I104" s="45">
        <v>3881</v>
      </c>
      <c r="J104" s="45">
        <v>4274</v>
      </c>
      <c r="K104" s="45">
        <v>4274</v>
      </c>
      <c r="L104" s="45">
        <v>3957</v>
      </c>
      <c r="M104" s="45">
        <v>4431</v>
      </c>
      <c r="N104" s="45">
        <v>4296</v>
      </c>
      <c r="O104" s="45">
        <f t="shared" si="21"/>
        <v>5045</v>
      </c>
      <c r="P104" s="45">
        <f t="shared" si="22"/>
        <v>5556</v>
      </c>
      <c r="Q104" s="45">
        <f t="shared" si="23"/>
        <v>5556</v>
      </c>
      <c r="R104" s="45">
        <f t="shared" si="24"/>
        <v>5144</v>
      </c>
      <c r="S104" s="45">
        <f t="shared" si="25"/>
        <v>5760</v>
      </c>
      <c r="T104" s="45">
        <f t="shared" si="26"/>
        <v>5585</v>
      </c>
      <c r="U104" s="45">
        <f t="shared" si="27"/>
        <v>5441</v>
      </c>
    </row>
    <row r="105" spans="1:21" ht="14.25" thickTop="1" x14ac:dyDescent="0.3">
      <c r="A105" s="73">
        <v>29</v>
      </c>
      <c r="B105" s="61" t="s">
        <v>311</v>
      </c>
      <c r="C105" s="61" t="s">
        <v>320</v>
      </c>
      <c r="D105" s="62" t="s">
        <v>13</v>
      </c>
      <c r="E105" s="63">
        <v>1910</v>
      </c>
      <c r="F105" s="64" t="s">
        <v>204</v>
      </c>
      <c r="G105" s="66" t="s">
        <v>55</v>
      </c>
      <c r="H105" s="67">
        <v>3000</v>
      </c>
      <c r="I105" s="65">
        <v>9615</v>
      </c>
      <c r="J105" s="65">
        <v>7660</v>
      </c>
      <c r="K105" s="65">
        <v>7660</v>
      </c>
      <c r="L105" s="65">
        <v>10936</v>
      </c>
      <c r="M105" s="65">
        <v>13464</v>
      </c>
      <c r="N105" s="65">
        <v>16790</v>
      </c>
      <c r="O105" s="65">
        <f t="shared" si="21"/>
        <v>12500</v>
      </c>
      <c r="P105" s="65">
        <f t="shared" si="22"/>
        <v>9958</v>
      </c>
      <c r="Q105" s="65">
        <f t="shared" si="23"/>
        <v>9958</v>
      </c>
      <c r="R105" s="65">
        <f t="shared" si="24"/>
        <v>14217</v>
      </c>
      <c r="S105" s="65">
        <f t="shared" si="25"/>
        <v>17503</v>
      </c>
      <c r="T105" s="65">
        <f t="shared" si="26"/>
        <v>21827</v>
      </c>
      <c r="U105" s="65">
        <f t="shared" si="27"/>
        <v>14327.166666666666</v>
      </c>
    </row>
    <row r="106" spans="1:21" x14ac:dyDescent="0.3">
      <c r="A106" s="69">
        <v>30</v>
      </c>
      <c r="B106" s="16" t="s">
        <v>311</v>
      </c>
      <c r="C106" s="16" t="s">
        <v>320</v>
      </c>
      <c r="D106" s="4" t="s">
        <v>13</v>
      </c>
      <c r="E106" s="9">
        <v>1910</v>
      </c>
      <c r="F106" s="17" t="s">
        <v>205</v>
      </c>
      <c r="G106" s="19" t="s">
        <v>56</v>
      </c>
      <c r="H106" s="20">
        <v>2000</v>
      </c>
      <c r="I106" s="18">
        <v>5102</v>
      </c>
      <c r="J106" s="18">
        <v>5898</v>
      </c>
      <c r="K106" s="18">
        <v>5898</v>
      </c>
      <c r="L106" s="18">
        <v>6400</v>
      </c>
      <c r="M106" s="18">
        <v>7749</v>
      </c>
      <c r="N106" s="18">
        <v>6717</v>
      </c>
      <c r="O106" s="18">
        <f t="shared" si="21"/>
        <v>6633</v>
      </c>
      <c r="P106" s="18">
        <f t="shared" si="22"/>
        <v>7667</v>
      </c>
      <c r="Q106" s="18">
        <f t="shared" si="23"/>
        <v>7667</v>
      </c>
      <c r="R106" s="18">
        <f t="shared" si="24"/>
        <v>8320</v>
      </c>
      <c r="S106" s="18">
        <f t="shared" si="25"/>
        <v>10074</v>
      </c>
      <c r="T106" s="18">
        <f t="shared" si="26"/>
        <v>8732</v>
      </c>
      <c r="U106" s="18">
        <f t="shared" si="27"/>
        <v>8182.166666666667</v>
      </c>
    </row>
    <row r="107" spans="1:21" x14ac:dyDescent="0.3">
      <c r="A107" s="69">
        <v>31</v>
      </c>
      <c r="B107" s="16" t="s">
        <v>311</v>
      </c>
      <c r="C107" s="16" t="s">
        <v>320</v>
      </c>
      <c r="D107" s="4" t="s">
        <v>13</v>
      </c>
      <c r="E107" s="9">
        <v>1910</v>
      </c>
      <c r="F107" s="17" t="s">
        <v>203</v>
      </c>
      <c r="G107" s="19" t="s">
        <v>54</v>
      </c>
      <c r="H107" s="20">
        <v>3000</v>
      </c>
      <c r="I107" s="18">
        <v>6041</v>
      </c>
      <c r="J107" s="18">
        <v>2129</v>
      </c>
      <c r="K107" s="18">
        <v>2129</v>
      </c>
      <c r="L107" s="18">
        <v>4629</v>
      </c>
      <c r="M107" s="18">
        <v>8682</v>
      </c>
      <c r="N107" s="18">
        <v>7022</v>
      </c>
      <c r="O107" s="18">
        <f t="shared" si="21"/>
        <v>7853</v>
      </c>
      <c r="P107" s="18">
        <f t="shared" si="22"/>
        <v>2768</v>
      </c>
      <c r="Q107" s="18">
        <f t="shared" si="23"/>
        <v>2768</v>
      </c>
      <c r="R107" s="18">
        <f t="shared" si="24"/>
        <v>6018</v>
      </c>
      <c r="S107" s="18">
        <f t="shared" si="25"/>
        <v>11287</v>
      </c>
      <c r="T107" s="18">
        <f t="shared" si="26"/>
        <v>9129</v>
      </c>
      <c r="U107" s="18">
        <f t="shared" si="27"/>
        <v>6637.166666666667</v>
      </c>
    </row>
    <row r="108" spans="1:21" x14ac:dyDescent="0.3">
      <c r="A108" s="68">
        <v>32</v>
      </c>
      <c r="B108" s="25" t="s">
        <v>311</v>
      </c>
      <c r="C108" s="25" t="s">
        <v>312</v>
      </c>
      <c r="D108" s="24" t="s">
        <v>13</v>
      </c>
      <c r="E108" s="26">
        <v>1910</v>
      </c>
      <c r="F108" s="27" t="s">
        <v>168</v>
      </c>
      <c r="G108" s="29" t="s">
        <v>19</v>
      </c>
      <c r="H108" s="30">
        <v>1000</v>
      </c>
      <c r="I108" s="28">
        <v>7934</v>
      </c>
      <c r="J108" s="28">
        <v>8385</v>
      </c>
      <c r="K108" s="28">
        <v>8385</v>
      </c>
      <c r="L108" s="28">
        <v>7831</v>
      </c>
      <c r="M108" s="28">
        <v>8684</v>
      </c>
      <c r="N108" s="28">
        <v>9617</v>
      </c>
      <c r="O108" s="28">
        <f t="shared" si="21"/>
        <v>10314</v>
      </c>
      <c r="P108" s="28">
        <f t="shared" si="22"/>
        <v>10901</v>
      </c>
      <c r="Q108" s="28">
        <f t="shared" si="23"/>
        <v>10901</v>
      </c>
      <c r="R108" s="28">
        <f t="shared" si="24"/>
        <v>10180</v>
      </c>
      <c r="S108" s="28">
        <f t="shared" si="25"/>
        <v>11289</v>
      </c>
      <c r="T108" s="28">
        <f t="shared" si="26"/>
        <v>12502</v>
      </c>
      <c r="U108" s="28">
        <f t="shared" si="27"/>
        <v>11014.5</v>
      </c>
    </row>
    <row r="109" spans="1:21" x14ac:dyDescent="0.3">
      <c r="A109" s="69">
        <v>33</v>
      </c>
      <c r="B109" s="16" t="s">
        <v>311</v>
      </c>
      <c r="C109" s="16" t="s">
        <v>312</v>
      </c>
      <c r="D109" s="4" t="s">
        <v>13</v>
      </c>
      <c r="E109" s="9">
        <v>1910</v>
      </c>
      <c r="F109" s="17" t="s">
        <v>167</v>
      </c>
      <c r="G109" s="19" t="s">
        <v>18</v>
      </c>
      <c r="H109" s="20">
        <v>2000</v>
      </c>
      <c r="I109" s="18">
        <v>3469</v>
      </c>
      <c r="J109" s="18">
        <v>3591</v>
      </c>
      <c r="K109" s="18">
        <v>3591</v>
      </c>
      <c r="L109" s="18">
        <v>3453</v>
      </c>
      <c r="M109" s="18">
        <v>4098</v>
      </c>
      <c r="N109" s="18">
        <v>3716</v>
      </c>
      <c r="O109" s="18">
        <f t="shared" si="21"/>
        <v>4510</v>
      </c>
      <c r="P109" s="18">
        <f t="shared" si="22"/>
        <v>4668</v>
      </c>
      <c r="Q109" s="18">
        <f t="shared" si="23"/>
        <v>4668</v>
      </c>
      <c r="R109" s="18">
        <f t="shared" si="24"/>
        <v>4489</v>
      </c>
      <c r="S109" s="18">
        <f t="shared" si="25"/>
        <v>5327</v>
      </c>
      <c r="T109" s="18">
        <f t="shared" si="26"/>
        <v>4831</v>
      </c>
      <c r="U109" s="18">
        <f t="shared" si="27"/>
        <v>4748.833333333333</v>
      </c>
    </row>
    <row r="110" spans="1:21" x14ac:dyDescent="0.3">
      <c r="A110" s="68">
        <v>34</v>
      </c>
      <c r="B110" s="16" t="s">
        <v>311</v>
      </c>
      <c r="C110" s="16" t="s">
        <v>312</v>
      </c>
      <c r="D110" s="4" t="s">
        <v>13</v>
      </c>
      <c r="E110" s="9">
        <v>1910</v>
      </c>
      <c r="F110" s="17" t="s">
        <v>166</v>
      </c>
      <c r="G110" s="19" t="s">
        <v>17</v>
      </c>
      <c r="H110" s="20">
        <v>2000</v>
      </c>
      <c r="I110" s="18">
        <v>1424</v>
      </c>
      <c r="J110" s="18">
        <v>1820</v>
      </c>
      <c r="K110" s="18">
        <v>1820</v>
      </c>
      <c r="L110" s="18">
        <v>1575</v>
      </c>
      <c r="M110" s="18">
        <v>1819</v>
      </c>
      <c r="N110" s="18">
        <v>1796</v>
      </c>
      <c r="O110" s="18">
        <f t="shared" si="21"/>
        <v>1851</v>
      </c>
      <c r="P110" s="18">
        <f t="shared" si="22"/>
        <v>2366</v>
      </c>
      <c r="Q110" s="18">
        <f t="shared" si="23"/>
        <v>2366</v>
      </c>
      <c r="R110" s="18">
        <f t="shared" si="24"/>
        <v>2048</v>
      </c>
      <c r="S110" s="18">
        <f t="shared" si="25"/>
        <v>2365</v>
      </c>
      <c r="T110" s="18">
        <f t="shared" si="26"/>
        <v>2335</v>
      </c>
      <c r="U110" s="18">
        <f t="shared" si="27"/>
        <v>2221.8333333333335</v>
      </c>
    </row>
    <row r="111" spans="1:21" x14ac:dyDescent="0.3">
      <c r="A111" s="69">
        <v>35</v>
      </c>
      <c r="B111" s="16" t="s">
        <v>311</v>
      </c>
      <c r="C111" s="16" t="s">
        <v>319</v>
      </c>
      <c r="D111" s="4" t="s">
        <v>13</v>
      </c>
      <c r="E111" s="9">
        <v>1910</v>
      </c>
      <c r="F111" s="17" t="s">
        <v>202</v>
      </c>
      <c r="G111" s="19" t="s">
        <v>53</v>
      </c>
      <c r="H111" s="20">
        <v>2000</v>
      </c>
      <c r="I111" s="18">
        <v>9585</v>
      </c>
      <c r="J111" s="18">
        <v>10804</v>
      </c>
      <c r="K111" s="18">
        <v>10804</v>
      </c>
      <c r="L111" s="18">
        <v>10428</v>
      </c>
      <c r="M111" s="18">
        <v>11481</v>
      </c>
      <c r="N111" s="18">
        <v>11436</v>
      </c>
      <c r="O111" s="18">
        <f t="shared" si="21"/>
        <v>12461</v>
      </c>
      <c r="P111" s="18">
        <f t="shared" si="22"/>
        <v>14045</v>
      </c>
      <c r="Q111" s="18">
        <f t="shared" si="23"/>
        <v>14045</v>
      </c>
      <c r="R111" s="18">
        <f t="shared" si="24"/>
        <v>13556</v>
      </c>
      <c r="S111" s="18">
        <f t="shared" si="25"/>
        <v>14925</v>
      </c>
      <c r="T111" s="18">
        <f t="shared" si="26"/>
        <v>14867</v>
      </c>
      <c r="U111" s="18">
        <f t="shared" si="27"/>
        <v>13983.166666666666</v>
      </c>
    </row>
    <row r="112" spans="1:21" x14ac:dyDescent="0.3">
      <c r="A112" s="69">
        <v>36</v>
      </c>
      <c r="B112" s="16" t="s">
        <v>311</v>
      </c>
      <c r="C112" s="16" t="s">
        <v>319</v>
      </c>
      <c r="D112" s="4" t="s">
        <v>13</v>
      </c>
      <c r="E112" s="9">
        <v>1910</v>
      </c>
      <c r="F112" s="17" t="s">
        <v>201</v>
      </c>
      <c r="G112" s="19" t="s">
        <v>52</v>
      </c>
      <c r="H112" s="20">
        <v>2000</v>
      </c>
      <c r="I112" s="18">
        <v>6582</v>
      </c>
      <c r="J112" s="18">
        <v>6701</v>
      </c>
      <c r="K112" s="18">
        <v>6701</v>
      </c>
      <c r="L112" s="18">
        <v>6420</v>
      </c>
      <c r="M112" s="18">
        <v>7110</v>
      </c>
      <c r="N112" s="18">
        <v>6954</v>
      </c>
      <c r="O112" s="18">
        <f t="shared" si="21"/>
        <v>8557</v>
      </c>
      <c r="P112" s="18">
        <f t="shared" si="22"/>
        <v>8711</v>
      </c>
      <c r="Q112" s="18">
        <f t="shared" si="23"/>
        <v>8711</v>
      </c>
      <c r="R112" s="18">
        <f t="shared" si="24"/>
        <v>8346</v>
      </c>
      <c r="S112" s="18">
        <f t="shared" si="25"/>
        <v>9243</v>
      </c>
      <c r="T112" s="18">
        <f t="shared" si="26"/>
        <v>9040</v>
      </c>
      <c r="U112" s="18">
        <f t="shared" si="27"/>
        <v>8768</v>
      </c>
    </row>
    <row r="113" spans="1:21" x14ac:dyDescent="0.3">
      <c r="A113" s="68">
        <v>37</v>
      </c>
      <c r="B113" s="16" t="s">
        <v>311</v>
      </c>
      <c r="C113" s="16" t="s">
        <v>317</v>
      </c>
      <c r="D113" s="4" t="s">
        <v>13</v>
      </c>
      <c r="E113" s="9">
        <v>1910</v>
      </c>
      <c r="F113" s="17" t="s">
        <v>197</v>
      </c>
      <c r="G113" s="19" t="s">
        <v>48</v>
      </c>
      <c r="H113" s="20">
        <v>1000</v>
      </c>
      <c r="I113" s="18">
        <v>4217</v>
      </c>
      <c r="J113" s="18">
        <v>5158</v>
      </c>
      <c r="K113" s="18">
        <v>5158</v>
      </c>
      <c r="L113" s="18">
        <v>4896</v>
      </c>
      <c r="M113" s="18">
        <v>6234</v>
      </c>
      <c r="N113" s="18">
        <v>6894</v>
      </c>
      <c r="O113" s="18">
        <f t="shared" si="21"/>
        <v>5482</v>
      </c>
      <c r="P113" s="18">
        <f t="shared" si="22"/>
        <v>6705</v>
      </c>
      <c r="Q113" s="18">
        <f t="shared" si="23"/>
        <v>6705</v>
      </c>
      <c r="R113" s="18">
        <f t="shared" si="24"/>
        <v>6365</v>
      </c>
      <c r="S113" s="18">
        <f t="shared" si="25"/>
        <v>8104</v>
      </c>
      <c r="T113" s="18">
        <f t="shared" si="26"/>
        <v>8962</v>
      </c>
      <c r="U113" s="18">
        <f t="shared" si="27"/>
        <v>7053.833333333333</v>
      </c>
    </row>
    <row r="114" spans="1:21" x14ac:dyDescent="0.3">
      <c r="A114" s="69">
        <v>38</v>
      </c>
      <c r="B114" s="16" t="s">
        <v>311</v>
      </c>
      <c r="C114" s="16" t="s">
        <v>317</v>
      </c>
      <c r="D114" s="4" t="s">
        <v>13</v>
      </c>
      <c r="E114" s="9">
        <v>1910</v>
      </c>
      <c r="F114" s="17" t="s">
        <v>207</v>
      </c>
      <c r="G114" s="19" t="s">
        <v>58</v>
      </c>
      <c r="H114" s="20">
        <v>3000</v>
      </c>
      <c r="I114" s="18">
        <v>3500</v>
      </c>
      <c r="J114" s="18">
        <v>4177</v>
      </c>
      <c r="K114" s="18">
        <v>4177</v>
      </c>
      <c r="L114" s="18">
        <v>3696</v>
      </c>
      <c r="M114" s="18">
        <v>4598</v>
      </c>
      <c r="N114" s="18">
        <v>5450</v>
      </c>
      <c r="O114" s="18">
        <f t="shared" si="21"/>
        <v>4550</v>
      </c>
      <c r="P114" s="18">
        <f t="shared" si="22"/>
        <v>5430</v>
      </c>
      <c r="Q114" s="18">
        <f t="shared" si="23"/>
        <v>5430</v>
      </c>
      <c r="R114" s="18">
        <f t="shared" si="24"/>
        <v>4805</v>
      </c>
      <c r="S114" s="18">
        <f t="shared" si="25"/>
        <v>5977</v>
      </c>
      <c r="T114" s="18">
        <f t="shared" si="26"/>
        <v>7085</v>
      </c>
      <c r="U114" s="18">
        <f t="shared" si="27"/>
        <v>5546.166666666667</v>
      </c>
    </row>
    <row r="115" spans="1:21" x14ac:dyDescent="0.3">
      <c r="A115" s="69">
        <v>39</v>
      </c>
      <c r="B115" s="16" t="s">
        <v>311</v>
      </c>
      <c r="C115" s="16" t="s">
        <v>317</v>
      </c>
      <c r="D115" s="4" t="s">
        <v>13</v>
      </c>
      <c r="E115" s="9">
        <v>1910</v>
      </c>
      <c r="F115" s="17" t="s">
        <v>208</v>
      </c>
      <c r="G115" s="19" t="s">
        <v>59</v>
      </c>
      <c r="H115" s="20">
        <v>2000</v>
      </c>
      <c r="I115" s="18">
        <v>3097</v>
      </c>
      <c r="J115" s="18">
        <v>3113</v>
      </c>
      <c r="K115" s="18">
        <v>3113</v>
      </c>
      <c r="L115" s="18">
        <v>2954</v>
      </c>
      <c r="M115" s="18">
        <v>3458</v>
      </c>
      <c r="N115" s="18">
        <v>3428</v>
      </c>
      <c r="O115" s="18">
        <f t="shared" si="21"/>
        <v>4026</v>
      </c>
      <c r="P115" s="18">
        <f t="shared" si="22"/>
        <v>4047</v>
      </c>
      <c r="Q115" s="18">
        <f t="shared" si="23"/>
        <v>4047</v>
      </c>
      <c r="R115" s="18">
        <f t="shared" si="24"/>
        <v>3840</v>
      </c>
      <c r="S115" s="18">
        <f t="shared" si="25"/>
        <v>4495</v>
      </c>
      <c r="T115" s="18">
        <f t="shared" si="26"/>
        <v>4456</v>
      </c>
      <c r="U115" s="18">
        <f t="shared" si="27"/>
        <v>4151.833333333333</v>
      </c>
    </row>
    <row r="116" spans="1:21" x14ac:dyDescent="0.3">
      <c r="A116" s="68">
        <v>40</v>
      </c>
      <c r="B116" s="16" t="s">
        <v>311</v>
      </c>
      <c r="C116" s="16" t="s">
        <v>317</v>
      </c>
      <c r="D116" s="4" t="s">
        <v>13</v>
      </c>
      <c r="E116" s="9">
        <v>1910</v>
      </c>
      <c r="F116" s="17" t="s">
        <v>210</v>
      </c>
      <c r="G116" s="19" t="s">
        <v>61</v>
      </c>
      <c r="H116" s="20">
        <v>2000</v>
      </c>
      <c r="I116" s="18">
        <v>2632</v>
      </c>
      <c r="J116" s="18">
        <v>2918</v>
      </c>
      <c r="K116" s="18">
        <v>2918</v>
      </c>
      <c r="L116" s="18">
        <v>3095</v>
      </c>
      <c r="M116" s="18">
        <v>3663</v>
      </c>
      <c r="N116" s="18">
        <v>3454</v>
      </c>
      <c r="O116" s="18">
        <f t="shared" si="21"/>
        <v>3422</v>
      </c>
      <c r="P116" s="18">
        <f t="shared" si="22"/>
        <v>3793</v>
      </c>
      <c r="Q116" s="18">
        <f t="shared" si="23"/>
        <v>3793</v>
      </c>
      <c r="R116" s="18">
        <f t="shared" si="24"/>
        <v>4024</v>
      </c>
      <c r="S116" s="18">
        <f t="shared" si="25"/>
        <v>4762</v>
      </c>
      <c r="T116" s="18">
        <f t="shared" si="26"/>
        <v>4490</v>
      </c>
      <c r="U116" s="18">
        <f t="shared" si="27"/>
        <v>4047.3333333333335</v>
      </c>
    </row>
    <row r="117" spans="1:21" ht="14.25" thickBot="1" x14ac:dyDescent="0.35">
      <c r="A117" s="74">
        <v>41</v>
      </c>
      <c r="B117" s="41" t="s">
        <v>311</v>
      </c>
      <c r="C117" s="41" t="s">
        <v>317</v>
      </c>
      <c r="D117" s="42" t="s">
        <v>13</v>
      </c>
      <c r="E117" s="43">
        <v>1910</v>
      </c>
      <c r="F117" s="44" t="s">
        <v>209</v>
      </c>
      <c r="G117" s="46" t="s">
        <v>60</v>
      </c>
      <c r="H117" s="47">
        <v>2000</v>
      </c>
      <c r="I117" s="45">
        <v>2505</v>
      </c>
      <c r="J117" s="45">
        <v>2807</v>
      </c>
      <c r="K117" s="45">
        <v>2807</v>
      </c>
      <c r="L117" s="45">
        <v>2545</v>
      </c>
      <c r="M117" s="45">
        <v>2724</v>
      </c>
      <c r="N117" s="45">
        <v>2890</v>
      </c>
      <c r="O117" s="45">
        <f t="shared" si="21"/>
        <v>3257</v>
      </c>
      <c r="P117" s="45">
        <f t="shared" si="22"/>
        <v>3649</v>
      </c>
      <c r="Q117" s="45">
        <f t="shared" si="23"/>
        <v>3649</v>
      </c>
      <c r="R117" s="45">
        <f t="shared" si="24"/>
        <v>3309</v>
      </c>
      <c r="S117" s="45">
        <f t="shared" si="25"/>
        <v>3541</v>
      </c>
      <c r="T117" s="45">
        <f t="shared" si="26"/>
        <v>3757</v>
      </c>
      <c r="U117" s="45">
        <f t="shared" si="27"/>
        <v>3527</v>
      </c>
    </row>
    <row r="118" spans="1:21" ht="14.25" thickTop="1" x14ac:dyDescent="0.3">
      <c r="A118" s="73">
        <v>42</v>
      </c>
      <c r="B118" s="61" t="s">
        <v>311</v>
      </c>
      <c r="C118" s="61" t="s">
        <v>313</v>
      </c>
      <c r="D118" s="62" t="s">
        <v>13</v>
      </c>
      <c r="E118" s="63">
        <v>2950</v>
      </c>
      <c r="F118" s="64" t="s">
        <v>195</v>
      </c>
      <c r="G118" s="66" t="s">
        <v>46</v>
      </c>
      <c r="H118" s="67">
        <v>1000</v>
      </c>
      <c r="I118" s="65">
        <v>42210</v>
      </c>
      <c r="J118" s="65">
        <v>45499</v>
      </c>
      <c r="K118" s="65">
        <v>45499</v>
      </c>
      <c r="L118" s="65">
        <v>40112</v>
      </c>
      <c r="M118" s="65">
        <v>39477</v>
      </c>
      <c r="N118" s="65">
        <v>37132</v>
      </c>
      <c r="O118" s="65">
        <f t="shared" si="21"/>
        <v>54873</v>
      </c>
      <c r="P118" s="65">
        <f t="shared" si="22"/>
        <v>59149</v>
      </c>
      <c r="Q118" s="65">
        <f t="shared" si="23"/>
        <v>59149</v>
      </c>
      <c r="R118" s="65">
        <f t="shared" si="24"/>
        <v>52146</v>
      </c>
      <c r="S118" s="65">
        <f t="shared" si="25"/>
        <v>51320</v>
      </c>
      <c r="T118" s="65">
        <f t="shared" si="26"/>
        <v>48272</v>
      </c>
      <c r="U118" s="65">
        <f t="shared" si="27"/>
        <v>54151.5</v>
      </c>
    </row>
    <row r="119" spans="1:21" x14ac:dyDescent="0.3">
      <c r="A119" s="68">
        <v>43</v>
      </c>
      <c r="B119" s="16" t="s">
        <v>311</v>
      </c>
      <c r="C119" s="16" t="s">
        <v>313</v>
      </c>
      <c r="D119" s="4" t="s">
        <v>13</v>
      </c>
      <c r="E119" s="9">
        <v>2950</v>
      </c>
      <c r="F119" s="17" t="s">
        <v>171</v>
      </c>
      <c r="G119" s="19" t="s">
        <v>22</v>
      </c>
      <c r="H119" s="20">
        <v>2000</v>
      </c>
      <c r="I119" s="18">
        <v>27506</v>
      </c>
      <c r="J119" s="18">
        <v>31133</v>
      </c>
      <c r="K119" s="18">
        <v>31133</v>
      </c>
      <c r="L119" s="18">
        <v>32257</v>
      </c>
      <c r="M119" s="18">
        <v>36448</v>
      </c>
      <c r="N119" s="18">
        <v>37349</v>
      </c>
      <c r="O119" s="18">
        <f t="shared" si="21"/>
        <v>35758</v>
      </c>
      <c r="P119" s="18">
        <f t="shared" si="22"/>
        <v>40473</v>
      </c>
      <c r="Q119" s="18">
        <f t="shared" si="23"/>
        <v>40473</v>
      </c>
      <c r="R119" s="18">
        <f t="shared" si="24"/>
        <v>41934</v>
      </c>
      <c r="S119" s="18">
        <f t="shared" si="25"/>
        <v>47382</v>
      </c>
      <c r="T119" s="18">
        <f t="shared" si="26"/>
        <v>48554</v>
      </c>
      <c r="U119" s="18">
        <f t="shared" si="27"/>
        <v>42429</v>
      </c>
    </row>
    <row r="120" spans="1:21" x14ac:dyDescent="0.3">
      <c r="A120" s="69">
        <v>44</v>
      </c>
      <c r="B120" s="16" t="s">
        <v>311</v>
      </c>
      <c r="C120" s="16" t="s">
        <v>313</v>
      </c>
      <c r="D120" s="4" t="s">
        <v>13</v>
      </c>
      <c r="E120" s="9">
        <v>2950</v>
      </c>
      <c r="F120" s="17" t="s">
        <v>170</v>
      </c>
      <c r="G120" s="19" t="s">
        <v>21</v>
      </c>
      <c r="H120" s="20">
        <v>1000</v>
      </c>
      <c r="I120" s="18">
        <v>30569</v>
      </c>
      <c r="J120" s="18">
        <v>34110</v>
      </c>
      <c r="K120" s="18">
        <v>34110</v>
      </c>
      <c r="L120" s="18">
        <v>30943</v>
      </c>
      <c r="M120" s="18">
        <v>31300</v>
      </c>
      <c r="N120" s="18">
        <v>30923</v>
      </c>
      <c r="O120" s="18">
        <f t="shared" si="21"/>
        <v>39740</v>
      </c>
      <c r="P120" s="18">
        <f t="shared" si="22"/>
        <v>44343</v>
      </c>
      <c r="Q120" s="18">
        <f t="shared" si="23"/>
        <v>44343</v>
      </c>
      <c r="R120" s="18">
        <f t="shared" si="24"/>
        <v>40226</v>
      </c>
      <c r="S120" s="18">
        <f t="shared" si="25"/>
        <v>40690</v>
      </c>
      <c r="T120" s="18">
        <f t="shared" si="26"/>
        <v>40200</v>
      </c>
      <c r="U120" s="18">
        <f t="shared" si="27"/>
        <v>41590.333333333336</v>
      </c>
    </row>
    <row r="121" spans="1:21" x14ac:dyDescent="0.3">
      <c r="A121" s="69">
        <v>45</v>
      </c>
      <c r="B121" s="16" t="s">
        <v>311</v>
      </c>
      <c r="C121" s="16" t="s">
        <v>313</v>
      </c>
      <c r="D121" s="4" t="s">
        <v>13</v>
      </c>
      <c r="E121" s="9">
        <v>2950</v>
      </c>
      <c r="F121" s="17" t="s">
        <v>196</v>
      </c>
      <c r="G121" s="19" t="s">
        <v>47</v>
      </c>
      <c r="H121" s="20">
        <v>1000</v>
      </c>
      <c r="I121" s="18">
        <v>32038</v>
      </c>
      <c r="J121" s="18">
        <v>33673</v>
      </c>
      <c r="K121" s="18">
        <v>33673</v>
      </c>
      <c r="L121" s="18">
        <v>29776</v>
      </c>
      <c r="M121" s="18">
        <v>30251</v>
      </c>
      <c r="N121" s="18">
        <v>28525</v>
      </c>
      <c r="O121" s="18">
        <f t="shared" si="21"/>
        <v>41649</v>
      </c>
      <c r="P121" s="18">
        <f t="shared" si="22"/>
        <v>43775</v>
      </c>
      <c r="Q121" s="18">
        <f t="shared" si="23"/>
        <v>43775</v>
      </c>
      <c r="R121" s="18">
        <f t="shared" si="24"/>
        <v>38709</v>
      </c>
      <c r="S121" s="18">
        <f t="shared" si="25"/>
        <v>39326</v>
      </c>
      <c r="T121" s="18">
        <f t="shared" si="26"/>
        <v>37083</v>
      </c>
      <c r="U121" s="18">
        <f t="shared" si="27"/>
        <v>40719.5</v>
      </c>
    </row>
    <row r="122" spans="1:21" x14ac:dyDescent="0.3">
      <c r="A122" s="68">
        <v>46</v>
      </c>
      <c r="B122" s="16" t="s">
        <v>311</v>
      </c>
      <c r="C122" s="16" t="s">
        <v>313</v>
      </c>
      <c r="D122" s="4" t="s">
        <v>13</v>
      </c>
      <c r="E122" s="9">
        <v>2950</v>
      </c>
      <c r="F122" s="17" t="s">
        <v>172</v>
      </c>
      <c r="G122" s="19" t="s">
        <v>23</v>
      </c>
      <c r="H122" s="20">
        <v>1000</v>
      </c>
      <c r="I122" s="18">
        <v>27295</v>
      </c>
      <c r="J122" s="18">
        <v>30737</v>
      </c>
      <c r="K122" s="18">
        <v>30737</v>
      </c>
      <c r="L122" s="18">
        <v>26876</v>
      </c>
      <c r="M122" s="18">
        <v>27456</v>
      </c>
      <c r="N122" s="18">
        <v>26897</v>
      </c>
      <c r="O122" s="18">
        <f t="shared" si="21"/>
        <v>35484</v>
      </c>
      <c r="P122" s="18">
        <f t="shared" si="22"/>
        <v>39958</v>
      </c>
      <c r="Q122" s="18">
        <f t="shared" si="23"/>
        <v>39958</v>
      </c>
      <c r="R122" s="18">
        <f t="shared" si="24"/>
        <v>34939</v>
      </c>
      <c r="S122" s="18">
        <f t="shared" si="25"/>
        <v>35693</v>
      </c>
      <c r="T122" s="18">
        <f t="shared" si="26"/>
        <v>34966</v>
      </c>
      <c r="U122" s="18">
        <f t="shared" si="27"/>
        <v>36833</v>
      </c>
    </row>
    <row r="123" spans="1:21" x14ac:dyDescent="0.3">
      <c r="A123" s="69">
        <v>47</v>
      </c>
      <c r="B123" s="16" t="s">
        <v>311</v>
      </c>
      <c r="C123" s="16" t="s">
        <v>313</v>
      </c>
      <c r="D123" s="4" t="s">
        <v>13</v>
      </c>
      <c r="E123" s="9">
        <v>2950</v>
      </c>
      <c r="F123" s="17" t="s">
        <v>190</v>
      </c>
      <c r="G123" s="19" t="s">
        <v>41</v>
      </c>
      <c r="H123" s="20">
        <v>1000</v>
      </c>
      <c r="I123" s="18">
        <v>27782</v>
      </c>
      <c r="J123" s="18">
        <v>31117</v>
      </c>
      <c r="K123" s="18">
        <v>31117</v>
      </c>
      <c r="L123" s="18">
        <v>26120</v>
      </c>
      <c r="M123" s="18">
        <v>26907</v>
      </c>
      <c r="N123" s="18">
        <v>25773</v>
      </c>
      <c r="O123" s="18">
        <f t="shared" si="21"/>
        <v>36117</v>
      </c>
      <c r="P123" s="18">
        <f t="shared" si="22"/>
        <v>40452</v>
      </c>
      <c r="Q123" s="18">
        <f t="shared" si="23"/>
        <v>40452</v>
      </c>
      <c r="R123" s="18">
        <f t="shared" si="24"/>
        <v>33956</v>
      </c>
      <c r="S123" s="18">
        <f t="shared" si="25"/>
        <v>34979</v>
      </c>
      <c r="T123" s="18">
        <f t="shared" si="26"/>
        <v>33505</v>
      </c>
      <c r="U123" s="18">
        <f t="shared" si="27"/>
        <v>36576.833333333336</v>
      </c>
    </row>
    <row r="124" spans="1:21" x14ac:dyDescent="0.3">
      <c r="A124" s="69">
        <v>48</v>
      </c>
      <c r="B124" s="16" t="s">
        <v>311</v>
      </c>
      <c r="C124" s="16" t="s">
        <v>313</v>
      </c>
      <c r="D124" s="4" t="s">
        <v>13</v>
      </c>
      <c r="E124" s="9">
        <v>2950</v>
      </c>
      <c r="F124" s="17" t="s">
        <v>181</v>
      </c>
      <c r="G124" s="19" t="s">
        <v>32</v>
      </c>
      <c r="H124" s="20">
        <v>1000</v>
      </c>
      <c r="I124" s="18">
        <v>23196</v>
      </c>
      <c r="J124" s="18">
        <v>24296</v>
      </c>
      <c r="K124" s="18">
        <v>24296</v>
      </c>
      <c r="L124" s="18">
        <v>21751</v>
      </c>
      <c r="M124" s="18">
        <v>22304</v>
      </c>
      <c r="N124" s="18">
        <v>22322</v>
      </c>
      <c r="O124" s="18">
        <f t="shared" si="21"/>
        <v>30155</v>
      </c>
      <c r="P124" s="18">
        <f t="shared" si="22"/>
        <v>31585</v>
      </c>
      <c r="Q124" s="18">
        <f t="shared" si="23"/>
        <v>31585</v>
      </c>
      <c r="R124" s="18">
        <f t="shared" si="24"/>
        <v>28276</v>
      </c>
      <c r="S124" s="18">
        <f t="shared" si="25"/>
        <v>28995</v>
      </c>
      <c r="T124" s="18">
        <f t="shared" si="26"/>
        <v>29019</v>
      </c>
      <c r="U124" s="18">
        <f t="shared" si="27"/>
        <v>29935.833333333332</v>
      </c>
    </row>
    <row r="125" spans="1:21" x14ac:dyDescent="0.3">
      <c r="A125" s="68">
        <v>49</v>
      </c>
      <c r="B125" s="16" t="s">
        <v>311</v>
      </c>
      <c r="C125" s="16" t="s">
        <v>313</v>
      </c>
      <c r="D125" s="4" t="s">
        <v>13</v>
      </c>
      <c r="E125" s="9">
        <v>2950</v>
      </c>
      <c r="F125" s="17" t="s">
        <v>183</v>
      </c>
      <c r="G125" s="19" t="s">
        <v>34</v>
      </c>
      <c r="H125" s="20">
        <v>1000</v>
      </c>
      <c r="I125" s="18">
        <v>16329</v>
      </c>
      <c r="J125" s="18">
        <v>20064</v>
      </c>
      <c r="K125" s="18">
        <v>20064</v>
      </c>
      <c r="L125" s="18">
        <v>21475</v>
      </c>
      <c r="M125" s="18">
        <v>18090</v>
      </c>
      <c r="N125" s="18">
        <v>16787</v>
      </c>
      <c r="O125" s="18">
        <f t="shared" si="21"/>
        <v>21228</v>
      </c>
      <c r="P125" s="18">
        <f t="shared" si="22"/>
        <v>26083</v>
      </c>
      <c r="Q125" s="18">
        <f t="shared" si="23"/>
        <v>26083</v>
      </c>
      <c r="R125" s="18">
        <f t="shared" si="24"/>
        <v>27918</v>
      </c>
      <c r="S125" s="18">
        <f t="shared" si="25"/>
        <v>23517</v>
      </c>
      <c r="T125" s="18">
        <f t="shared" si="26"/>
        <v>21823</v>
      </c>
      <c r="U125" s="18">
        <f t="shared" si="27"/>
        <v>24442</v>
      </c>
    </row>
    <row r="126" spans="1:21" x14ac:dyDescent="0.3">
      <c r="A126" s="69">
        <v>50</v>
      </c>
      <c r="B126" s="16" t="s">
        <v>311</v>
      </c>
      <c r="C126" s="16" t="s">
        <v>313</v>
      </c>
      <c r="D126" s="4" t="s">
        <v>13</v>
      </c>
      <c r="E126" s="9">
        <v>2950</v>
      </c>
      <c r="F126" s="17" t="s">
        <v>169</v>
      </c>
      <c r="G126" s="19" t="s">
        <v>20</v>
      </c>
      <c r="H126" s="20">
        <v>2000</v>
      </c>
      <c r="I126" s="18">
        <v>16569</v>
      </c>
      <c r="J126" s="18">
        <v>17195</v>
      </c>
      <c r="K126" s="18">
        <v>17195</v>
      </c>
      <c r="L126" s="18">
        <v>16618</v>
      </c>
      <c r="M126" s="18">
        <v>18860</v>
      </c>
      <c r="N126" s="18">
        <v>19312</v>
      </c>
      <c r="O126" s="18">
        <f t="shared" si="21"/>
        <v>21540</v>
      </c>
      <c r="P126" s="18">
        <f t="shared" si="22"/>
        <v>22354</v>
      </c>
      <c r="Q126" s="18">
        <f t="shared" si="23"/>
        <v>22354</v>
      </c>
      <c r="R126" s="18">
        <f t="shared" si="24"/>
        <v>21603</v>
      </c>
      <c r="S126" s="18">
        <f t="shared" si="25"/>
        <v>24518</v>
      </c>
      <c r="T126" s="18">
        <f t="shared" si="26"/>
        <v>25106</v>
      </c>
      <c r="U126" s="18">
        <f t="shared" si="27"/>
        <v>22912.5</v>
      </c>
    </row>
    <row r="127" spans="1:21" x14ac:dyDescent="0.3">
      <c r="A127" s="69">
        <v>51</v>
      </c>
      <c r="B127" s="16" t="s">
        <v>311</v>
      </c>
      <c r="C127" s="16" t="s">
        <v>313</v>
      </c>
      <c r="D127" s="4" t="s">
        <v>13</v>
      </c>
      <c r="E127" s="9">
        <v>2950</v>
      </c>
      <c r="F127" s="17" t="s">
        <v>194</v>
      </c>
      <c r="G127" s="19" t="s">
        <v>45</v>
      </c>
      <c r="H127" s="20">
        <v>1000</v>
      </c>
      <c r="I127" s="18">
        <v>13203</v>
      </c>
      <c r="J127" s="18">
        <v>15276</v>
      </c>
      <c r="K127" s="18">
        <v>15276</v>
      </c>
      <c r="L127" s="18">
        <v>15101</v>
      </c>
      <c r="M127" s="18">
        <v>15446</v>
      </c>
      <c r="N127" s="18">
        <v>15338</v>
      </c>
      <c r="O127" s="18">
        <f t="shared" si="21"/>
        <v>17164</v>
      </c>
      <c r="P127" s="18">
        <f t="shared" si="22"/>
        <v>19859</v>
      </c>
      <c r="Q127" s="18">
        <f t="shared" si="23"/>
        <v>19859</v>
      </c>
      <c r="R127" s="18">
        <f t="shared" si="24"/>
        <v>19631</v>
      </c>
      <c r="S127" s="18">
        <f t="shared" si="25"/>
        <v>20080</v>
      </c>
      <c r="T127" s="18">
        <f t="shared" si="26"/>
        <v>19939</v>
      </c>
      <c r="U127" s="18">
        <f t="shared" si="27"/>
        <v>19422</v>
      </c>
    </row>
    <row r="128" spans="1:21" x14ac:dyDescent="0.3">
      <c r="A128" s="68">
        <v>52</v>
      </c>
      <c r="B128" s="16" t="s">
        <v>311</v>
      </c>
      <c r="C128" s="16" t="s">
        <v>313</v>
      </c>
      <c r="D128" s="4" t="s">
        <v>13</v>
      </c>
      <c r="E128" s="9">
        <v>2950</v>
      </c>
      <c r="F128" s="17" t="s">
        <v>184</v>
      </c>
      <c r="G128" s="19" t="s">
        <v>35</v>
      </c>
      <c r="H128" s="20">
        <v>2000</v>
      </c>
      <c r="I128" s="18">
        <v>11864</v>
      </c>
      <c r="J128" s="18">
        <v>15642</v>
      </c>
      <c r="K128" s="18">
        <v>15642</v>
      </c>
      <c r="L128" s="18">
        <v>16901</v>
      </c>
      <c r="M128" s="18">
        <v>14723</v>
      </c>
      <c r="N128" s="18">
        <v>13808</v>
      </c>
      <c r="O128" s="18">
        <f t="shared" si="21"/>
        <v>15423</v>
      </c>
      <c r="P128" s="18">
        <f t="shared" si="22"/>
        <v>20335</v>
      </c>
      <c r="Q128" s="18">
        <f t="shared" si="23"/>
        <v>20335</v>
      </c>
      <c r="R128" s="18">
        <f t="shared" si="24"/>
        <v>21971</v>
      </c>
      <c r="S128" s="18">
        <f t="shared" si="25"/>
        <v>19140</v>
      </c>
      <c r="T128" s="18">
        <f t="shared" si="26"/>
        <v>17950</v>
      </c>
      <c r="U128" s="18">
        <f t="shared" si="27"/>
        <v>19192.333333333332</v>
      </c>
    </row>
    <row r="129" spans="1:21" x14ac:dyDescent="0.3">
      <c r="A129" s="69">
        <v>53</v>
      </c>
      <c r="B129" s="16" t="s">
        <v>311</v>
      </c>
      <c r="C129" s="16" t="s">
        <v>313</v>
      </c>
      <c r="D129" s="4" t="s">
        <v>13</v>
      </c>
      <c r="E129" s="9">
        <v>2950</v>
      </c>
      <c r="F129" s="17" t="s">
        <v>187</v>
      </c>
      <c r="G129" s="19" t="s">
        <v>38</v>
      </c>
      <c r="H129" s="20">
        <v>1000</v>
      </c>
      <c r="I129" s="18">
        <v>13076</v>
      </c>
      <c r="J129" s="18">
        <v>13724</v>
      </c>
      <c r="K129" s="18">
        <v>13724</v>
      </c>
      <c r="L129" s="18">
        <v>12355</v>
      </c>
      <c r="M129" s="18">
        <v>12799</v>
      </c>
      <c r="N129" s="18">
        <v>12744</v>
      </c>
      <c r="O129" s="18">
        <f t="shared" si="21"/>
        <v>16999</v>
      </c>
      <c r="P129" s="18">
        <f t="shared" si="22"/>
        <v>17841</v>
      </c>
      <c r="Q129" s="18">
        <f t="shared" si="23"/>
        <v>17841</v>
      </c>
      <c r="R129" s="18">
        <f t="shared" si="24"/>
        <v>16062</v>
      </c>
      <c r="S129" s="18">
        <f t="shared" si="25"/>
        <v>16639</v>
      </c>
      <c r="T129" s="18">
        <f t="shared" si="26"/>
        <v>16567</v>
      </c>
      <c r="U129" s="18">
        <f t="shared" si="27"/>
        <v>16991.5</v>
      </c>
    </row>
    <row r="130" spans="1:21" x14ac:dyDescent="0.3">
      <c r="A130" s="69">
        <v>54</v>
      </c>
      <c r="B130" s="16" t="s">
        <v>311</v>
      </c>
      <c r="C130" s="16" t="s">
        <v>313</v>
      </c>
      <c r="D130" s="4" t="s">
        <v>13</v>
      </c>
      <c r="E130" s="9">
        <v>2950</v>
      </c>
      <c r="F130" s="17" t="s">
        <v>185</v>
      </c>
      <c r="G130" s="19" t="s">
        <v>36</v>
      </c>
      <c r="H130" s="20">
        <v>1000</v>
      </c>
      <c r="I130" s="18">
        <v>10938</v>
      </c>
      <c r="J130" s="18">
        <v>12187</v>
      </c>
      <c r="K130" s="18">
        <v>12187</v>
      </c>
      <c r="L130" s="18">
        <v>12167</v>
      </c>
      <c r="M130" s="18">
        <v>12324</v>
      </c>
      <c r="N130" s="18">
        <v>12780</v>
      </c>
      <c r="O130" s="18">
        <f t="shared" si="21"/>
        <v>14219</v>
      </c>
      <c r="P130" s="18">
        <f t="shared" si="22"/>
        <v>15843</v>
      </c>
      <c r="Q130" s="18">
        <f t="shared" si="23"/>
        <v>15843</v>
      </c>
      <c r="R130" s="18">
        <f t="shared" si="24"/>
        <v>15817</v>
      </c>
      <c r="S130" s="18">
        <f t="shared" si="25"/>
        <v>16021</v>
      </c>
      <c r="T130" s="18">
        <f t="shared" si="26"/>
        <v>16614</v>
      </c>
      <c r="U130" s="18">
        <f t="shared" si="27"/>
        <v>15726.166666666666</v>
      </c>
    </row>
    <row r="131" spans="1:21" x14ac:dyDescent="0.3">
      <c r="A131" s="68">
        <v>55</v>
      </c>
      <c r="B131" s="16" t="s">
        <v>311</v>
      </c>
      <c r="C131" s="16" t="s">
        <v>313</v>
      </c>
      <c r="D131" s="4" t="s">
        <v>13</v>
      </c>
      <c r="E131" s="9">
        <v>2950</v>
      </c>
      <c r="F131" s="17" t="s">
        <v>180</v>
      </c>
      <c r="G131" s="19" t="s">
        <v>31</v>
      </c>
      <c r="H131" s="20">
        <v>1000</v>
      </c>
      <c r="I131" s="18">
        <v>11526</v>
      </c>
      <c r="J131" s="18">
        <v>11840</v>
      </c>
      <c r="K131" s="18">
        <v>11840</v>
      </c>
      <c r="L131" s="18">
        <v>11446</v>
      </c>
      <c r="M131" s="18">
        <v>12101</v>
      </c>
      <c r="N131" s="18">
        <v>12019</v>
      </c>
      <c r="O131" s="18">
        <f t="shared" ref="O131:O148" si="28">ROUND(I131*130%,0)</f>
        <v>14984</v>
      </c>
      <c r="P131" s="18">
        <f t="shared" ref="P131:P148" si="29">ROUND(J131*130%,0)</f>
        <v>15392</v>
      </c>
      <c r="Q131" s="18">
        <f t="shared" ref="Q131:Q148" si="30">ROUND(K131*130%,0)</f>
        <v>15392</v>
      </c>
      <c r="R131" s="18">
        <f t="shared" ref="R131:R148" si="31">ROUND(L131*130%,0)</f>
        <v>14880</v>
      </c>
      <c r="S131" s="18">
        <f t="shared" ref="S131:S148" si="32">ROUND(M131*130%,0)</f>
        <v>15731</v>
      </c>
      <c r="T131" s="18">
        <f t="shared" ref="T131:T148" si="33">ROUND(N131*130%,0)</f>
        <v>15625</v>
      </c>
      <c r="U131" s="18">
        <f t="shared" ref="U131:U162" si="34">AVERAGE(O131:T131)</f>
        <v>15334</v>
      </c>
    </row>
    <row r="132" spans="1:21" x14ac:dyDescent="0.3">
      <c r="A132" s="69">
        <v>56</v>
      </c>
      <c r="B132" s="16" t="s">
        <v>311</v>
      </c>
      <c r="C132" s="16" t="s">
        <v>313</v>
      </c>
      <c r="D132" s="4" t="s">
        <v>13</v>
      </c>
      <c r="E132" s="9">
        <v>2950</v>
      </c>
      <c r="F132" s="17" t="s">
        <v>191</v>
      </c>
      <c r="G132" s="19" t="s">
        <v>42</v>
      </c>
      <c r="H132" s="20">
        <v>2000</v>
      </c>
      <c r="I132" s="18">
        <v>7235</v>
      </c>
      <c r="J132" s="18">
        <v>8366</v>
      </c>
      <c r="K132" s="18">
        <v>8366</v>
      </c>
      <c r="L132" s="18">
        <v>7501</v>
      </c>
      <c r="M132" s="18">
        <v>8828</v>
      </c>
      <c r="N132" s="18">
        <v>8867</v>
      </c>
      <c r="O132" s="18">
        <f t="shared" si="28"/>
        <v>9406</v>
      </c>
      <c r="P132" s="18">
        <f t="shared" si="29"/>
        <v>10876</v>
      </c>
      <c r="Q132" s="18">
        <f t="shared" si="30"/>
        <v>10876</v>
      </c>
      <c r="R132" s="18">
        <f t="shared" si="31"/>
        <v>9751</v>
      </c>
      <c r="S132" s="18">
        <f t="shared" si="32"/>
        <v>11476</v>
      </c>
      <c r="T132" s="18">
        <f t="shared" si="33"/>
        <v>11527</v>
      </c>
      <c r="U132" s="18">
        <f t="shared" si="34"/>
        <v>10652</v>
      </c>
    </row>
    <row r="133" spans="1:21" x14ac:dyDescent="0.3">
      <c r="A133" s="69">
        <v>57</v>
      </c>
      <c r="B133" s="16" t="s">
        <v>311</v>
      </c>
      <c r="C133" s="16" t="s">
        <v>313</v>
      </c>
      <c r="D133" s="4" t="s">
        <v>13</v>
      </c>
      <c r="E133" s="9">
        <v>2950</v>
      </c>
      <c r="F133" s="17" t="s">
        <v>193</v>
      </c>
      <c r="G133" s="19" t="s">
        <v>44</v>
      </c>
      <c r="H133" s="20">
        <v>2000</v>
      </c>
      <c r="I133" s="18">
        <v>7503</v>
      </c>
      <c r="J133" s="18">
        <v>8792</v>
      </c>
      <c r="K133" s="18">
        <v>8792</v>
      </c>
      <c r="L133" s="18">
        <v>7299</v>
      </c>
      <c r="M133" s="18">
        <v>7864</v>
      </c>
      <c r="N133" s="18">
        <v>8538</v>
      </c>
      <c r="O133" s="18">
        <f t="shared" si="28"/>
        <v>9754</v>
      </c>
      <c r="P133" s="18">
        <f t="shared" si="29"/>
        <v>11430</v>
      </c>
      <c r="Q133" s="18">
        <f t="shared" si="30"/>
        <v>11430</v>
      </c>
      <c r="R133" s="18">
        <f t="shared" si="31"/>
        <v>9489</v>
      </c>
      <c r="S133" s="18">
        <f t="shared" si="32"/>
        <v>10223</v>
      </c>
      <c r="T133" s="18">
        <f t="shared" si="33"/>
        <v>11099</v>
      </c>
      <c r="U133" s="18">
        <f t="shared" si="34"/>
        <v>10570.833333333334</v>
      </c>
    </row>
    <row r="134" spans="1:21" x14ac:dyDescent="0.3">
      <c r="A134" s="68">
        <v>58</v>
      </c>
      <c r="B134" s="16" t="s">
        <v>311</v>
      </c>
      <c r="C134" s="16" t="s">
        <v>313</v>
      </c>
      <c r="D134" s="4" t="s">
        <v>13</v>
      </c>
      <c r="E134" s="9">
        <v>2950</v>
      </c>
      <c r="F134" s="17" t="s">
        <v>189</v>
      </c>
      <c r="G134" s="19" t="s">
        <v>40</v>
      </c>
      <c r="H134" s="20">
        <v>1000</v>
      </c>
      <c r="I134" s="18">
        <v>7195</v>
      </c>
      <c r="J134" s="18">
        <v>8334</v>
      </c>
      <c r="K134" s="18">
        <v>8334</v>
      </c>
      <c r="L134" s="18">
        <v>6631</v>
      </c>
      <c r="M134" s="18">
        <v>7012</v>
      </c>
      <c r="N134" s="18">
        <v>7329</v>
      </c>
      <c r="O134" s="18">
        <f t="shared" si="28"/>
        <v>9354</v>
      </c>
      <c r="P134" s="18">
        <f t="shared" si="29"/>
        <v>10834</v>
      </c>
      <c r="Q134" s="18">
        <f t="shared" si="30"/>
        <v>10834</v>
      </c>
      <c r="R134" s="18">
        <f t="shared" si="31"/>
        <v>8620</v>
      </c>
      <c r="S134" s="18">
        <f t="shared" si="32"/>
        <v>9116</v>
      </c>
      <c r="T134" s="18">
        <f t="shared" si="33"/>
        <v>9528</v>
      </c>
      <c r="U134" s="18">
        <f t="shared" si="34"/>
        <v>9714.3333333333339</v>
      </c>
    </row>
    <row r="135" spans="1:21" x14ac:dyDescent="0.3">
      <c r="A135" s="69">
        <v>59</v>
      </c>
      <c r="B135" s="16" t="s">
        <v>311</v>
      </c>
      <c r="C135" s="16" t="s">
        <v>313</v>
      </c>
      <c r="D135" s="4" t="s">
        <v>13</v>
      </c>
      <c r="E135" s="9">
        <v>2950</v>
      </c>
      <c r="F135" s="17" t="s">
        <v>182</v>
      </c>
      <c r="G135" s="19" t="s">
        <v>33</v>
      </c>
      <c r="H135" s="20">
        <v>1500</v>
      </c>
      <c r="I135" s="18">
        <v>6104</v>
      </c>
      <c r="J135" s="18">
        <v>5947</v>
      </c>
      <c r="K135" s="18">
        <v>5947</v>
      </c>
      <c r="L135" s="18">
        <v>6872</v>
      </c>
      <c r="M135" s="18">
        <v>7777</v>
      </c>
      <c r="N135" s="18">
        <v>8939</v>
      </c>
      <c r="O135" s="18">
        <f t="shared" si="28"/>
        <v>7935</v>
      </c>
      <c r="P135" s="18">
        <f t="shared" si="29"/>
        <v>7731</v>
      </c>
      <c r="Q135" s="18">
        <f t="shared" si="30"/>
        <v>7731</v>
      </c>
      <c r="R135" s="18">
        <f t="shared" si="31"/>
        <v>8934</v>
      </c>
      <c r="S135" s="18">
        <f t="shared" si="32"/>
        <v>10110</v>
      </c>
      <c r="T135" s="18">
        <f t="shared" si="33"/>
        <v>11621</v>
      </c>
      <c r="U135" s="18">
        <f t="shared" si="34"/>
        <v>9010.3333333333339</v>
      </c>
    </row>
    <row r="136" spans="1:21" x14ac:dyDescent="0.3">
      <c r="A136" s="69">
        <v>60</v>
      </c>
      <c r="B136" s="16" t="s">
        <v>311</v>
      </c>
      <c r="C136" s="16" t="s">
        <v>313</v>
      </c>
      <c r="D136" s="4" t="s">
        <v>13</v>
      </c>
      <c r="E136" s="9">
        <v>2950</v>
      </c>
      <c r="F136" s="17" t="s">
        <v>179</v>
      </c>
      <c r="G136" s="19" t="s">
        <v>30</v>
      </c>
      <c r="H136" s="20">
        <v>2000</v>
      </c>
      <c r="I136" s="18">
        <v>6626</v>
      </c>
      <c r="J136" s="18">
        <v>7401</v>
      </c>
      <c r="K136" s="18">
        <v>7401</v>
      </c>
      <c r="L136" s="18">
        <v>6261</v>
      </c>
      <c r="M136" s="18">
        <v>6434</v>
      </c>
      <c r="N136" s="18">
        <v>6555</v>
      </c>
      <c r="O136" s="18">
        <f t="shared" si="28"/>
        <v>8614</v>
      </c>
      <c r="P136" s="18">
        <f t="shared" si="29"/>
        <v>9621</v>
      </c>
      <c r="Q136" s="18">
        <f t="shared" si="30"/>
        <v>9621</v>
      </c>
      <c r="R136" s="18">
        <f t="shared" si="31"/>
        <v>8139</v>
      </c>
      <c r="S136" s="18">
        <f t="shared" si="32"/>
        <v>8364</v>
      </c>
      <c r="T136" s="18">
        <f t="shared" si="33"/>
        <v>8522</v>
      </c>
      <c r="U136" s="18">
        <f t="shared" si="34"/>
        <v>8813.5</v>
      </c>
    </row>
    <row r="137" spans="1:21" ht="14.25" thickBot="1" x14ac:dyDescent="0.35">
      <c r="A137" s="72">
        <v>61</v>
      </c>
      <c r="B137" s="41" t="s">
        <v>311</v>
      </c>
      <c r="C137" s="41" t="s">
        <v>313</v>
      </c>
      <c r="D137" s="42" t="s">
        <v>13</v>
      </c>
      <c r="E137" s="43">
        <v>2950</v>
      </c>
      <c r="F137" s="44" t="s">
        <v>188</v>
      </c>
      <c r="G137" s="46" t="s">
        <v>39</v>
      </c>
      <c r="H137" s="47">
        <v>1000</v>
      </c>
      <c r="I137" s="45">
        <v>4321</v>
      </c>
      <c r="J137" s="45">
        <v>4844</v>
      </c>
      <c r="K137" s="45">
        <v>4844</v>
      </c>
      <c r="L137" s="45">
        <v>4688</v>
      </c>
      <c r="M137" s="45">
        <v>5009</v>
      </c>
      <c r="N137" s="45">
        <v>5051</v>
      </c>
      <c r="O137" s="45">
        <f t="shared" si="28"/>
        <v>5617</v>
      </c>
      <c r="P137" s="45">
        <f t="shared" si="29"/>
        <v>6297</v>
      </c>
      <c r="Q137" s="45">
        <f t="shared" si="30"/>
        <v>6297</v>
      </c>
      <c r="R137" s="45">
        <f t="shared" si="31"/>
        <v>6094</v>
      </c>
      <c r="S137" s="45">
        <f t="shared" si="32"/>
        <v>6512</v>
      </c>
      <c r="T137" s="45">
        <f t="shared" si="33"/>
        <v>6566</v>
      </c>
      <c r="U137" s="45">
        <f t="shared" si="34"/>
        <v>6230.5</v>
      </c>
    </row>
    <row r="138" spans="1:21" ht="14.25" thickTop="1" x14ac:dyDescent="0.3">
      <c r="A138" s="68">
        <v>62</v>
      </c>
      <c r="B138" s="25" t="s">
        <v>311</v>
      </c>
      <c r="C138" s="25" t="s">
        <v>314</v>
      </c>
      <c r="D138" s="24" t="s">
        <v>13</v>
      </c>
      <c r="E138" s="26">
        <v>2980</v>
      </c>
      <c r="F138" s="27" t="s">
        <v>173</v>
      </c>
      <c r="G138" s="29" t="s">
        <v>24</v>
      </c>
      <c r="H138" s="30">
        <v>2000</v>
      </c>
      <c r="I138" s="28">
        <v>1882</v>
      </c>
      <c r="J138" s="28">
        <v>2336</v>
      </c>
      <c r="K138" s="28">
        <v>2336</v>
      </c>
      <c r="L138" s="28">
        <v>2061</v>
      </c>
      <c r="M138" s="28">
        <v>2159</v>
      </c>
      <c r="N138" s="28">
        <v>2195</v>
      </c>
      <c r="O138" s="28">
        <f t="shared" si="28"/>
        <v>2447</v>
      </c>
      <c r="P138" s="28">
        <f t="shared" si="29"/>
        <v>3037</v>
      </c>
      <c r="Q138" s="28">
        <f t="shared" si="30"/>
        <v>3037</v>
      </c>
      <c r="R138" s="28">
        <f t="shared" si="31"/>
        <v>2679</v>
      </c>
      <c r="S138" s="28">
        <f t="shared" si="32"/>
        <v>2807</v>
      </c>
      <c r="T138" s="28">
        <f t="shared" si="33"/>
        <v>2854</v>
      </c>
      <c r="U138" s="28">
        <f t="shared" si="34"/>
        <v>2810.1666666666665</v>
      </c>
    </row>
    <row r="139" spans="1:21" ht="14.25" thickBot="1" x14ac:dyDescent="0.35">
      <c r="A139" s="70">
        <v>63</v>
      </c>
      <c r="B139" s="32" t="s">
        <v>311</v>
      </c>
      <c r="C139" s="32" t="s">
        <v>314</v>
      </c>
      <c r="D139" s="33" t="s">
        <v>13</v>
      </c>
      <c r="E139" s="34">
        <v>2980</v>
      </c>
      <c r="F139" s="35" t="s">
        <v>178</v>
      </c>
      <c r="G139" s="37" t="s">
        <v>29</v>
      </c>
      <c r="H139" s="38">
        <v>2000</v>
      </c>
      <c r="I139" s="36">
        <v>1868</v>
      </c>
      <c r="J139" s="36">
        <v>2255</v>
      </c>
      <c r="K139" s="36">
        <v>2255</v>
      </c>
      <c r="L139" s="36">
        <v>2101</v>
      </c>
      <c r="M139" s="36">
        <v>2079</v>
      </c>
      <c r="N139" s="36">
        <v>1917</v>
      </c>
      <c r="O139" s="36">
        <f t="shared" si="28"/>
        <v>2428</v>
      </c>
      <c r="P139" s="36">
        <f t="shared" si="29"/>
        <v>2932</v>
      </c>
      <c r="Q139" s="36">
        <f t="shared" si="30"/>
        <v>2932</v>
      </c>
      <c r="R139" s="36">
        <f t="shared" si="31"/>
        <v>2731</v>
      </c>
      <c r="S139" s="36">
        <f t="shared" si="32"/>
        <v>2703</v>
      </c>
      <c r="T139" s="36">
        <f t="shared" si="33"/>
        <v>2492</v>
      </c>
      <c r="U139" s="36">
        <f t="shared" si="34"/>
        <v>2703</v>
      </c>
    </row>
    <row r="140" spans="1:21" x14ac:dyDescent="0.3">
      <c r="A140" s="83">
        <v>1</v>
      </c>
      <c r="B140" s="25"/>
      <c r="C140" s="25" t="s">
        <v>324</v>
      </c>
      <c r="D140" s="24" t="s">
        <v>13</v>
      </c>
      <c r="E140" s="26">
        <v>2880</v>
      </c>
      <c r="F140" s="27" t="s">
        <v>214</v>
      </c>
      <c r="G140" s="29" t="s">
        <v>65</v>
      </c>
      <c r="H140" s="30">
        <v>2000</v>
      </c>
      <c r="I140" s="28">
        <v>2903</v>
      </c>
      <c r="J140" s="28">
        <v>3280</v>
      </c>
      <c r="K140" s="28">
        <v>3280</v>
      </c>
      <c r="L140" s="28">
        <v>2488</v>
      </c>
      <c r="M140" s="28">
        <v>2439</v>
      </c>
      <c r="N140" s="28">
        <v>2411</v>
      </c>
      <c r="O140" s="28">
        <f t="shared" si="28"/>
        <v>3774</v>
      </c>
      <c r="P140" s="28">
        <f t="shared" si="29"/>
        <v>4264</v>
      </c>
      <c r="Q140" s="28">
        <f t="shared" si="30"/>
        <v>4264</v>
      </c>
      <c r="R140" s="28">
        <f t="shared" si="31"/>
        <v>3234</v>
      </c>
      <c r="S140" s="28">
        <f t="shared" si="32"/>
        <v>3171</v>
      </c>
      <c r="T140" s="28">
        <f t="shared" si="33"/>
        <v>3134</v>
      </c>
      <c r="U140" s="28">
        <f t="shared" si="34"/>
        <v>3640.1666666666665</v>
      </c>
    </row>
    <row r="141" spans="1:21" x14ac:dyDescent="0.3">
      <c r="A141" s="84">
        <v>2</v>
      </c>
      <c r="B141" s="16"/>
      <c r="C141" s="16" t="s">
        <v>324</v>
      </c>
      <c r="D141" s="4" t="s">
        <v>13</v>
      </c>
      <c r="E141" s="9">
        <v>2880</v>
      </c>
      <c r="F141" s="17" t="s">
        <v>220</v>
      </c>
      <c r="G141" s="19" t="s">
        <v>71</v>
      </c>
      <c r="H141" s="20">
        <v>2000</v>
      </c>
      <c r="I141" s="18">
        <v>2320</v>
      </c>
      <c r="J141" s="18">
        <v>2431</v>
      </c>
      <c r="K141" s="18">
        <v>2431</v>
      </c>
      <c r="L141" s="18">
        <v>1752</v>
      </c>
      <c r="M141" s="18">
        <v>1761</v>
      </c>
      <c r="N141" s="18">
        <v>1699</v>
      </c>
      <c r="O141" s="18">
        <f t="shared" si="28"/>
        <v>3016</v>
      </c>
      <c r="P141" s="18">
        <f t="shared" si="29"/>
        <v>3160</v>
      </c>
      <c r="Q141" s="18">
        <f t="shared" si="30"/>
        <v>3160</v>
      </c>
      <c r="R141" s="18">
        <f t="shared" si="31"/>
        <v>2278</v>
      </c>
      <c r="S141" s="18">
        <f t="shared" si="32"/>
        <v>2289</v>
      </c>
      <c r="T141" s="18">
        <f t="shared" si="33"/>
        <v>2209</v>
      </c>
      <c r="U141" s="18">
        <f t="shared" si="34"/>
        <v>2685.3333333333335</v>
      </c>
    </row>
    <row r="142" spans="1:21" ht="14.25" thickBot="1" x14ac:dyDescent="0.35">
      <c r="A142" s="85">
        <v>3</v>
      </c>
      <c r="B142" s="41"/>
      <c r="C142" s="41" t="s">
        <v>326</v>
      </c>
      <c r="D142" s="42" t="s">
        <v>13</v>
      </c>
      <c r="E142" s="43">
        <v>1810</v>
      </c>
      <c r="F142" s="44" t="s">
        <v>233</v>
      </c>
      <c r="G142" s="46" t="s">
        <v>84</v>
      </c>
      <c r="H142" s="47">
        <v>3000</v>
      </c>
      <c r="I142" s="45">
        <v>8252</v>
      </c>
      <c r="J142" s="45">
        <v>9842</v>
      </c>
      <c r="K142" s="45">
        <v>9842</v>
      </c>
      <c r="L142" s="45">
        <v>9500</v>
      </c>
      <c r="M142" s="45">
        <v>10083</v>
      </c>
      <c r="N142" s="45">
        <v>10497</v>
      </c>
      <c r="O142" s="45">
        <f t="shared" si="28"/>
        <v>10728</v>
      </c>
      <c r="P142" s="45">
        <f t="shared" si="29"/>
        <v>12795</v>
      </c>
      <c r="Q142" s="45">
        <f t="shared" si="30"/>
        <v>12795</v>
      </c>
      <c r="R142" s="45">
        <f t="shared" si="31"/>
        <v>12350</v>
      </c>
      <c r="S142" s="45">
        <f t="shared" si="32"/>
        <v>13108</v>
      </c>
      <c r="T142" s="45">
        <f t="shared" si="33"/>
        <v>13646</v>
      </c>
      <c r="U142" s="45">
        <f t="shared" si="34"/>
        <v>12570.333333333334</v>
      </c>
    </row>
    <row r="143" spans="1:21" ht="14.25" thickTop="1" x14ac:dyDescent="0.3">
      <c r="A143" s="83">
        <v>4</v>
      </c>
      <c r="B143" s="25"/>
      <c r="C143" s="25" t="s">
        <v>328</v>
      </c>
      <c r="D143" s="24" t="s">
        <v>90</v>
      </c>
      <c r="E143" s="26">
        <v>5910</v>
      </c>
      <c r="F143" s="27" t="s">
        <v>239</v>
      </c>
      <c r="G143" s="29" t="s">
        <v>91</v>
      </c>
      <c r="H143" s="30">
        <v>2000</v>
      </c>
      <c r="I143" s="28">
        <v>10303</v>
      </c>
      <c r="J143" s="28">
        <v>11110</v>
      </c>
      <c r="K143" s="28">
        <v>11110</v>
      </c>
      <c r="L143" s="28">
        <v>9644</v>
      </c>
      <c r="M143" s="28">
        <v>12370</v>
      </c>
      <c r="N143" s="28">
        <v>12683</v>
      </c>
      <c r="O143" s="28">
        <f t="shared" si="28"/>
        <v>13394</v>
      </c>
      <c r="P143" s="28">
        <f t="shared" si="29"/>
        <v>14443</v>
      </c>
      <c r="Q143" s="28">
        <f t="shared" si="30"/>
        <v>14443</v>
      </c>
      <c r="R143" s="28">
        <f t="shared" si="31"/>
        <v>12537</v>
      </c>
      <c r="S143" s="28">
        <f t="shared" si="32"/>
        <v>16081</v>
      </c>
      <c r="T143" s="28">
        <f t="shared" si="33"/>
        <v>16488</v>
      </c>
      <c r="U143" s="28">
        <f t="shared" si="34"/>
        <v>14564.333333333334</v>
      </c>
    </row>
    <row r="144" spans="1:21" x14ac:dyDescent="0.3">
      <c r="A144" s="83">
        <v>5</v>
      </c>
      <c r="B144" s="16"/>
      <c r="C144" s="16" t="s">
        <v>328</v>
      </c>
      <c r="D144" s="4" t="s">
        <v>90</v>
      </c>
      <c r="E144" s="9">
        <v>5910</v>
      </c>
      <c r="F144" s="17" t="s">
        <v>240</v>
      </c>
      <c r="G144" s="19" t="s">
        <v>92</v>
      </c>
      <c r="H144" s="20">
        <v>3000</v>
      </c>
      <c r="I144" s="18">
        <v>5799</v>
      </c>
      <c r="J144" s="18">
        <v>6303</v>
      </c>
      <c r="K144" s="18">
        <v>6303</v>
      </c>
      <c r="L144" s="18">
        <v>5609</v>
      </c>
      <c r="M144" s="18">
        <v>8292</v>
      </c>
      <c r="N144" s="18">
        <v>8858</v>
      </c>
      <c r="O144" s="18">
        <f t="shared" si="28"/>
        <v>7539</v>
      </c>
      <c r="P144" s="18">
        <f t="shared" si="29"/>
        <v>8194</v>
      </c>
      <c r="Q144" s="18">
        <f t="shared" si="30"/>
        <v>8194</v>
      </c>
      <c r="R144" s="18">
        <f t="shared" si="31"/>
        <v>7292</v>
      </c>
      <c r="S144" s="18">
        <f t="shared" si="32"/>
        <v>10780</v>
      </c>
      <c r="T144" s="18">
        <f t="shared" si="33"/>
        <v>11515</v>
      </c>
      <c r="U144" s="18">
        <f t="shared" si="34"/>
        <v>8919</v>
      </c>
    </row>
    <row r="145" spans="1:21" ht="14.25" thickBot="1" x14ac:dyDescent="0.35">
      <c r="A145" s="85">
        <v>6</v>
      </c>
      <c r="B145" s="41"/>
      <c r="C145" s="41" t="s">
        <v>328</v>
      </c>
      <c r="D145" s="42" t="s">
        <v>90</v>
      </c>
      <c r="E145" s="43">
        <v>5910</v>
      </c>
      <c r="F145" s="44" t="s">
        <v>241</v>
      </c>
      <c r="G145" s="46" t="s">
        <v>93</v>
      </c>
      <c r="H145" s="47">
        <v>3000</v>
      </c>
      <c r="I145" s="45">
        <v>2054</v>
      </c>
      <c r="J145" s="45">
        <v>2497</v>
      </c>
      <c r="K145" s="45">
        <v>2497</v>
      </c>
      <c r="L145" s="45">
        <v>2086</v>
      </c>
      <c r="M145" s="45">
        <v>2588</v>
      </c>
      <c r="N145" s="45">
        <v>2860</v>
      </c>
      <c r="O145" s="45">
        <f t="shared" si="28"/>
        <v>2670</v>
      </c>
      <c r="P145" s="45">
        <f t="shared" si="29"/>
        <v>3246</v>
      </c>
      <c r="Q145" s="45">
        <f t="shared" si="30"/>
        <v>3246</v>
      </c>
      <c r="R145" s="45">
        <f t="shared" si="31"/>
        <v>2712</v>
      </c>
      <c r="S145" s="45">
        <f t="shared" si="32"/>
        <v>3364</v>
      </c>
      <c r="T145" s="45">
        <f t="shared" si="33"/>
        <v>3718</v>
      </c>
      <c r="U145" s="45">
        <f t="shared" si="34"/>
        <v>3159.3333333333335</v>
      </c>
    </row>
    <row r="146" spans="1:21" ht="14.25" thickTop="1" x14ac:dyDescent="0.3">
      <c r="A146" s="83">
        <v>7</v>
      </c>
      <c r="B146" s="25"/>
      <c r="C146" s="25" t="s">
        <v>330</v>
      </c>
      <c r="D146" s="24" t="s">
        <v>90</v>
      </c>
      <c r="E146" s="26">
        <v>5910</v>
      </c>
      <c r="F146" s="27" t="s">
        <v>248</v>
      </c>
      <c r="G146" s="29" t="s">
        <v>100</v>
      </c>
      <c r="H146" s="30">
        <v>3000</v>
      </c>
      <c r="I146" s="28">
        <v>1885</v>
      </c>
      <c r="J146" s="28">
        <v>9589</v>
      </c>
      <c r="K146" s="28">
        <v>9589</v>
      </c>
      <c r="L146" s="28">
        <v>9626</v>
      </c>
      <c r="M146" s="28">
        <v>11040</v>
      </c>
      <c r="N146" s="28">
        <v>11586</v>
      </c>
      <c r="O146" s="28">
        <f t="shared" si="28"/>
        <v>2451</v>
      </c>
      <c r="P146" s="28">
        <f t="shared" si="29"/>
        <v>12466</v>
      </c>
      <c r="Q146" s="28">
        <f t="shared" si="30"/>
        <v>12466</v>
      </c>
      <c r="R146" s="28">
        <f t="shared" si="31"/>
        <v>12514</v>
      </c>
      <c r="S146" s="28">
        <f t="shared" si="32"/>
        <v>14352</v>
      </c>
      <c r="T146" s="28">
        <f t="shared" si="33"/>
        <v>15062</v>
      </c>
      <c r="U146" s="28">
        <f t="shared" si="34"/>
        <v>11551.833333333334</v>
      </c>
    </row>
    <row r="147" spans="1:21" x14ac:dyDescent="0.3">
      <c r="A147" s="83">
        <v>8</v>
      </c>
      <c r="B147" s="16"/>
      <c r="C147" s="16" t="s">
        <v>330</v>
      </c>
      <c r="D147" s="4" t="s">
        <v>90</v>
      </c>
      <c r="E147" s="9">
        <v>5910</v>
      </c>
      <c r="F147" s="17" t="s">
        <v>246</v>
      </c>
      <c r="G147" s="19" t="s">
        <v>98</v>
      </c>
      <c r="H147" s="20">
        <v>2000</v>
      </c>
      <c r="I147" s="18">
        <v>7575</v>
      </c>
      <c r="J147" s="18">
        <v>7536</v>
      </c>
      <c r="K147" s="18">
        <v>7536</v>
      </c>
      <c r="L147" s="18">
        <v>6544</v>
      </c>
      <c r="M147" s="18">
        <v>7161</v>
      </c>
      <c r="N147" s="18">
        <v>6942</v>
      </c>
      <c r="O147" s="18">
        <f t="shared" si="28"/>
        <v>9848</v>
      </c>
      <c r="P147" s="18">
        <f t="shared" si="29"/>
        <v>9797</v>
      </c>
      <c r="Q147" s="18">
        <f t="shared" si="30"/>
        <v>9797</v>
      </c>
      <c r="R147" s="18">
        <f t="shared" si="31"/>
        <v>8507</v>
      </c>
      <c r="S147" s="18">
        <f t="shared" si="32"/>
        <v>9309</v>
      </c>
      <c r="T147" s="18">
        <f t="shared" si="33"/>
        <v>9025</v>
      </c>
      <c r="U147" s="18">
        <f t="shared" si="34"/>
        <v>9380.5</v>
      </c>
    </row>
    <row r="148" spans="1:21" x14ac:dyDescent="0.3">
      <c r="A148" s="83">
        <v>9</v>
      </c>
      <c r="B148" s="16"/>
      <c r="C148" s="16" t="s">
        <v>330</v>
      </c>
      <c r="D148" s="4" t="s">
        <v>90</v>
      </c>
      <c r="E148" s="9">
        <v>5910</v>
      </c>
      <c r="F148" s="17" t="s">
        <v>247</v>
      </c>
      <c r="G148" s="19" t="s">
        <v>99</v>
      </c>
      <c r="H148" s="20">
        <v>2000</v>
      </c>
      <c r="I148" s="18">
        <v>6639</v>
      </c>
      <c r="J148" s="18">
        <v>7394</v>
      </c>
      <c r="K148" s="18">
        <v>7394</v>
      </c>
      <c r="L148" s="18">
        <v>5930</v>
      </c>
      <c r="M148" s="18">
        <v>6403</v>
      </c>
      <c r="N148" s="18">
        <v>6611</v>
      </c>
      <c r="O148" s="18">
        <f t="shared" si="28"/>
        <v>8631</v>
      </c>
      <c r="P148" s="18">
        <f t="shared" si="29"/>
        <v>9612</v>
      </c>
      <c r="Q148" s="18">
        <f t="shared" si="30"/>
        <v>9612</v>
      </c>
      <c r="R148" s="18">
        <f t="shared" si="31"/>
        <v>7709</v>
      </c>
      <c r="S148" s="18">
        <f t="shared" si="32"/>
        <v>8324</v>
      </c>
      <c r="T148" s="18">
        <f t="shared" si="33"/>
        <v>8594</v>
      </c>
      <c r="U148" s="18">
        <f t="shared" si="34"/>
        <v>8747</v>
      </c>
    </row>
  </sheetData>
  <sortState xmlns:xlrd2="http://schemas.microsoft.com/office/spreadsheetml/2017/richdata2" ref="A140:U148">
    <sortCondition ref="C140:C148"/>
    <sortCondition descending="1" ref="U140:U148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470591C1A2C7E4DBEFE0F3705FA356A" ma:contentTypeVersion="19" ma:contentTypeDescription="새 문서를 만듭니다." ma:contentTypeScope="" ma:versionID="b727cdac8fd6f4eb36e05f32a48c683f">
  <xsd:schema xmlns:xsd="http://www.w3.org/2001/XMLSchema" xmlns:xs="http://www.w3.org/2001/XMLSchema" xmlns:p="http://schemas.microsoft.com/office/2006/metadata/properties" xmlns:ns2="b0e2abbe-3b7d-4472-b591-b1f32933c440" xmlns:ns3="dd4adde6-0176-458a-aef6-d60170e31f0b" xmlns:ns4="49b1ff83-fcbf-447d-97e9-0d3e6f3a9a03" targetNamespace="http://schemas.microsoft.com/office/2006/metadata/properties" ma:root="true" ma:fieldsID="261484d4a92692ca557683412b3140c4" ns2:_="" ns3:_="" ns4:_="">
    <xsd:import namespace="b0e2abbe-3b7d-4472-b591-b1f32933c440"/>
    <xsd:import namespace="dd4adde6-0176-458a-aef6-d60170e31f0b"/>
    <xsd:import namespace="49b1ff83-fcbf-447d-97e9-0d3e6f3a9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2abbe-3b7d-4472-b591-b1f32933c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c727abb3-b6a4-4605-be73-24578a989c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adde6-0176-458a-aef6-d60170e31f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1ff83-fcbf-447d-97e9-0d3e6f3a9a0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a2928f7-cc69-49e9-9090-a105b7c3b0f1}" ma:internalName="TaxCatchAll" ma:showField="CatchAllData" ma:web="dd4adde6-0176-458a-aef6-d60170e31f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b1ff83-fcbf-447d-97e9-0d3e6f3a9a03" xsi:nil="true"/>
    <lcf76f155ced4ddcb4097134ff3c332f xmlns="b0e2abbe-3b7d-4472-b591-b1f32933c44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BF5CD7-57C6-40CB-87B6-3DEBC21E1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2abbe-3b7d-4472-b591-b1f32933c440"/>
    <ds:schemaRef ds:uri="dd4adde6-0176-458a-aef6-d60170e31f0b"/>
    <ds:schemaRef ds:uri="49b1ff83-fcbf-447d-97e9-0d3e6f3a9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EA4001-8D2A-4FE8-B2E9-FFAC08767C73}">
  <ds:schemaRefs>
    <ds:schemaRef ds:uri="http://schemas.microsoft.com/office/2006/metadata/properties"/>
    <ds:schemaRef ds:uri="http://schemas.microsoft.com/office/infopath/2007/PartnerControls"/>
    <ds:schemaRef ds:uri="49b1ff83-fcbf-447d-97e9-0d3e6f3a9a03"/>
    <ds:schemaRef ds:uri="b0e2abbe-3b7d-4472-b591-b1f32933c440"/>
  </ds:schemaRefs>
</ds:datastoreItem>
</file>

<file path=customXml/itemProps3.xml><?xml version="1.0" encoding="utf-8"?>
<ds:datastoreItem xmlns:ds="http://schemas.openxmlformats.org/officeDocument/2006/customXml" ds:itemID="{102B8F62-3AB6-4692-951F-A227ECF80A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6YTD 판매순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 Park</dc:creator>
  <cp:lastModifiedBy>CHIHOON KANG</cp:lastModifiedBy>
  <dcterms:created xsi:type="dcterms:W3CDTF">2025-07-07T05:31:17Z</dcterms:created>
  <dcterms:modified xsi:type="dcterms:W3CDTF">2025-07-08T00:50:13Z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0x010100C470591C1A2C7E4DBEFE0F3705FA356A</vt:lpwstr>
  </property>
</Properties>
</file>