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esimpulanPerbandinganSentimen" sheetId="1" r:id="rId3"/>
  </sheets>
  <externalReferences>
    <externalReference r:id="rId5"/>
  </externalReferences>
  <definedNames/>
  <calcPr fullCalcOnLoad="1"/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<sst xmlns="http://schemas.openxmlformats.org/spreadsheetml/2006/main" count="6" uniqueCount="6">
  <si>
    <t>Sentimen Juli 2022 - Januari 2023</t>
  </si>
  <si>
    <t>Sentimen Februari - Maret 2023</t>
  </si>
  <si>
    <t>Sentimen Juli 2022 - Maret 2023</t>
  </si>
  <si>
    <t>DATA SEBELUM VONIS</t>
  </si>
  <si>
    <t>DATA SETELAH VONIS</t>
  </si>
  <si>
    <t>DATA SEBELUM &amp; SETELAH VONIS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</si>
</sst>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8E8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/>
    <xf numFmtId="0" fontId="2" fillId="2" borderId="0" xfId="0" applyFont="1" applyFill="1" applyAlignment="1">
      <alignment horizontal="left"/>
    </xf>
    <xf numFmtId="0" fontId="2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externalLink" Target="externalLinks/externalLink1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6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600" b="0" i="0" u="none" baseline="0" kern="1200" spc="50">
                <a:solidFill>
                  <a:srgbClr val="595959">
                    <a:lumMod val="65000"/>
                    <a:lumOff val="35000"/>
                  </a:srgb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Sentimen Juli 2022 - Januari 2023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285F4">
                <a:alpha val="70000"/>
              </a:srgbClr>
            </a:solidFill>
            <a:ln w="6350">
              <a:noFill/>
            </a:ln>
            <a:effectLst/>
          </c:spPr>
          <c:invertIfNegative val="0"/>
          <c:dPt>
            <c:idx val="0"/>
            <c:invertIfNegative val="0"/>
            <c:spPr>
              <a:solidFill>
                <a:srgbClr val="C00000"/>
              </a:solidFill>
              <a:ln w="6350">
                <a:noFill/>
              </a:ln>
              <a:effectLst/>
            </c:spPr>
          </c:dPt>
          <c:dPt>
            <c:idx val="1"/>
            <c:invertIfNegative val="0"/>
            <c:spPr>
              <a:solidFill>
                <a:srgbClr val="34A853"/>
              </a:solidFill>
              <a:ln w="6350">
                <a:noFill/>
              </a:ln>
              <a:effectLst/>
            </c:spPr>
          </c:dPt>
          <c:dPt>
            <c:idx val="2"/>
            <c:invertIfNegative val="0"/>
            <c:spPr>
              <a:solidFill>
                <a:srgbClr val="FFFF00"/>
              </a:solidFill>
              <a:ln w="6350">
                <a:noFill/>
              </a:ln>
              <a:effectLst/>
            </c:spPr>
          </c:dPt>
          <c:dLbls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wrap="square" lIns="38100" tIns="19050" rIns="38100" bIns="19050">
                <a:spAutoFit/>
              </a:bodyPr>
              <a:lstStyle/>
              <a:p>
                <a:pPr algn="ctr">
                  <a:defRPr lang="en-US" sz="900" b="0" i="0" u="none" baseline="0" kern="120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KesimpulanPerbandinganSentimen!$A$2:$A$4</c:f>
              <c:strCache>
                <c:ptCount val="3"/>
                <c:pt idx="0">
                  <c:v>Negatif</c:v>
                </c:pt>
                <c:pt idx="1">
                  <c:v>Positif</c:v>
                </c:pt>
                <c:pt idx="2">
                  <c:v>Netral</c:v>
                </c:pt>
              </c:strCache>
            </c:strRef>
          </c:cat>
          <c:val>
            <c:numRef>
              <c:f>KesimpulanPerbandinganSentimen!$B$2:$B$4</c:f>
              <c:numCache>
                <c:formatCode>General</c:formatCode>
                <c:ptCount val="3"/>
                <c:pt idx="0">
                  <c:v>6215</c:v>
                </c:pt>
                <c:pt idx="1">
                  <c:v>3786</c:v>
                </c:pt>
                <c:pt idx="2">
                  <c:v>2929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overlap val="25"/>
        <c:gapWidth val="80"/>
        <c:axId val="47663632"/>
        <c:axId val="20357889"/>
      </c:barChart>
      <c:catAx>
        <c:axId val="4766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889"/>
        <c:crosses val="autoZero"/>
        <c:auto val="1"/>
        <c:lblOffset val="100"/>
        <c:noMultiLvlLbl val="0"/>
      </c:catAx>
      <c:valAx>
        <c:axId val="2035788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63632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600" b="0" i="0" u="none" baseline="0" kern="1200" spc="50">
                <a:solidFill>
                  <a:srgbClr val="595959">
                    <a:lumMod val="65000"/>
                    <a:lumOff val="35000"/>
                  </a:srgb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Sentimen Februari - Maret 2023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285F4">
                <a:alpha val="70000"/>
              </a:srgbClr>
            </a:solidFill>
            <a:ln w="6350">
              <a:noFill/>
            </a:ln>
            <a:effectLst/>
          </c:spPr>
          <c:invertIfNegative val="0"/>
          <c:dPt>
            <c:idx val="0"/>
            <c:invertIfNegative val="0"/>
            <c:spPr>
              <a:solidFill>
                <a:srgbClr val="C00000"/>
              </a:solidFill>
              <a:ln w="6350">
                <a:noFill/>
              </a:ln>
              <a:effectLst/>
            </c:spPr>
          </c:dPt>
          <c:dPt>
            <c:idx val="1"/>
            <c:invertIfNegative val="0"/>
            <c:spPr>
              <a:solidFill>
                <a:srgbClr val="34A853"/>
              </a:solidFill>
              <a:ln w="6350">
                <a:noFill/>
              </a:ln>
              <a:effectLst/>
            </c:spPr>
          </c:dPt>
          <c:dPt>
            <c:idx val="2"/>
            <c:invertIfNegative val="0"/>
            <c:spPr>
              <a:solidFill>
                <a:srgbClr val="FFFF00"/>
              </a:solidFill>
              <a:ln w="6350">
                <a:noFill/>
              </a:ln>
              <a:effectLst/>
            </c:spPr>
          </c:dPt>
          <c:dLbls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wrap="square" lIns="38100" tIns="19050" rIns="38100" bIns="19050">
                <a:spAutoFit/>
              </a:bodyPr>
              <a:lstStyle/>
              <a:p>
                <a:pPr algn="ctr">
                  <a:defRPr lang="en-US" sz="900" b="0" i="0" u="none" baseline="0" kern="120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KesimpulanPerbandinganSentimen!$A$8:$A$10</c:f>
              <c:strCache>
                <c:ptCount val="3"/>
                <c:pt idx="0">
                  <c:v>Negatif</c:v>
                </c:pt>
                <c:pt idx="1">
                  <c:v>Positif</c:v>
                </c:pt>
                <c:pt idx="2">
                  <c:v>Netral</c:v>
                </c:pt>
              </c:strCache>
            </c:strRef>
          </c:cat>
          <c:val>
            <c:numRef>
              <c:f>KesimpulanPerbandinganSentimen!$B$8:$B$10</c:f>
              <c:numCache>
                <c:formatCode>General</c:formatCode>
                <c:ptCount val="3"/>
                <c:pt idx="0">
                  <c:v>1356</c:v>
                </c:pt>
                <c:pt idx="1">
                  <c:v>1033</c:v>
                </c:pt>
                <c:pt idx="2">
                  <c:v>397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overlap val="25"/>
        <c:gapWidth val="80"/>
        <c:axId val="26214648"/>
        <c:axId val="34637110"/>
      </c:barChart>
      <c:catAx>
        <c:axId val="2621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7110"/>
        <c:crosses val="autoZero"/>
        <c:auto val="1"/>
        <c:lblOffset val="100"/>
        <c:noMultiLvlLbl val="0"/>
      </c:catAx>
      <c:valAx>
        <c:axId val="3463711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648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600" b="0" i="0" u="none" baseline="0" kern="1200" spc="50">
                <a:solidFill>
                  <a:srgbClr val="595959">
                    <a:lumMod val="65000"/>
                    <a:lumOff val="35000"/>
                  </a:srgb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Sentimen Juli 2022 - Maret 2023</a:t>
            </a:r>
          </a:p>
        </c:rich>
      </c:tx>
      <c:layout>
        <c:manualLayout>
          <c:xMode val="edge"/>
          <c:yMode val="edge"/>
          <c:x val="0.24975"/>
          <c:y val="0.018"/>
        </c:manualLayout>
      </c:layout>
      <c:overlay val="0"/>
      <c:spPr>
        <a:noFill/>
        <a:ln w="6350"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25"/>
          <c:y val="0.13775"/>
          <c:w val="0.8945"/>
          <c:h val="0.780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285F4">
                <a:alpha val="70000"/>
              </a:srgbClr>
            </a:solidFill>
            <a:ln w="6350">
              <a:noFill/>
            </a:ln>
            <a:effectLst/>
          </c:spPr>
          <c:invertIfNegative val="0"/>
          <c:dPt>
            <c:idx val="0"/>
            <c:invertIfNegative val="0"/>
            <c:spPr>
              <a:solidFill>
                <a:srgbClr val="C00000"/>
              </a:solidFill>
              <a:ln w="6350">
                <a:noFill/>
              </a:ln>
              <a:effectLst/>
            </c:spPr>
          </c:dPt>
          <c:dPt>
            <c:idx val="1"/>
            <c:invertIfNegative val="0"/>
            <c:spPr>
              <a:solidFill>
                <a:srgbClr val="00B050"/>
              </a:solidFill>
              <a:ln w="6350">
                <a:noFill/>
              </a:ln>
              <a:effectLst/>
            </c:spPr>
          </c:dPt>
          <c:dPt>
            <c:idx val="2"/>
            <c:invertIfNegative val="0"/>
            <c:spPr>
              <a:solidFill>
                <a:srgbClr val="FFFF00"/>
              </a:solidFill>
              <a:ln w="6350">
                <a:noFill/>
              </a:ln>
              <a:effectLst/>
            </c:spPr>
          </c:dPt>
          <c:dLbls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wrap="square" lIns="38100" tIns="19050" rIns="38100" bIns="19050">
                <a:spAutoFit/>
              </a:bodyPr>
              <a:lstStyle/>
              <a:p>
                <a:pPr algn="ctr">
                  <a:defRPr lang="en-US" sz="900" b="0" i="0" u="none" baseline="0" kern="120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KesimpulanPerbandinganSentimen!$A$14:$A$16</c:f>
              <c:strCache>
                <c:ptCount val="3"/>
                <c:pt idx="0">
                  <c:v>Negatif</c:v>
                </c:pt>
                <c:pt idx="1">
                  <c:v>Positif</c:v>
                </c:pt>
                <c:pt idx="2">
                  <c:v>Netral</c:v>
                </c:pt>
              </c:strCache>
            </c:strRef>
          </c:cat>
          <c:val>
            <c:numRef>
              <c:f>KesimpulanPerbandinganSentimen!$B$14:$B$16</c:f>
              <c:numCache>
                <c:formatCode>General</c:formatCode>
                <c:ptCount val="3"/>
                <c:pt idx="0">
                  <c:v>7571</c:v>
                </c:pt>
                <c:pt idx="1">
                  <c:v>4819</c:v>
                </c:pt>
                <c:pt idx="2">
                  <c:v>3326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overlap val="25"/>
        <c:gapWidth val="80"/>
        <c:axId val="54066777"/>
        <c:axId val="25173479"/>
      </c:barChart>
      <c:catAx>
        <c:axId val="540667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3479"/>
        <c:crosses val="autoZero"/>
        <c:auto val="1"/>
        <c:lblOffset val="100"/>
        <c:noMultiLvlLbl val="0"/>
      </c:catAx>
      <c:valAx>
        <c:axId val="2517347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baseline="0" kern="1200" spc="2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6777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 /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13607</xdr:colOff>
      <xdr:row>0</xdr:row>
      <xdr:rowOff>0</xdr:rowOff>
    </xdr:from>
    <xdr:to>
      <xdr:col>13</xdr:col>
      <xdr:colOff>0</xdr:colOff>
      <xdr:row>24</xdr:row>
      <xdr:rowOff>0</xdr:rowOff>
    </xdr:to>
    <xdr:graphicFrame>
      <xdr:nvGraphicFramePr>
        <xdr:cNvPr id="1" name="Chart 2">
          <a:extLst>
            <a:ext uri="{FF2B5EF4-FFF2-40B4-BE49-F238E27FC236}">
              <a16:creationId xmlns:a16="http://schemas.microsoft.com/office/drawing/2014/main" xmlns:id="{4281c216-8a56-4375-9b6a-d6c836ce88d2}"/>
            </a:ext>
          </a:extLst>
        </xdr:cNvPr>
        <xdr:cNvGraphicFramePr/>
      </xdr:nvGraphicFramePr>
      <xdr:xfrm>
        <a:off x="3238500" y="0"/>
        <a:ext cx="5476875" cy="3886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14</xdr:col>
      <xdr:colOff>14287</xdr:colOff>
      <xdr:row>0</xdr:row>
      <xdr:rowOff>27214</xdr:rowOff>
    </xdr:from>
    <xdr:to>
      <xdr:col>23</xdr:col>
      <xdr:colOff>13607</xdr:colOff>
      <xdr:row>24</xdr:row>
      <xdr:rowOff>13606</xdr:rowOff>
    </xdr:to>
    <xdr:graphicFrame>
      <xdr:nvGraphicFramePr>
        <xdr:cNvPr id="2" name="Chart 3">
          <a:extLst>
            <a:ext uri="{FF2B5EF4-FFF2-40B4-BE49-F238E27FC236}">
              <a16:creationId xmlns:a16="http://schemas.microsoft.com/office/drawing/2014/main" xmlns:id="{92a0c0d8-86b5-49dc-952f-1589e2125d07}"/>
            </a:ext>
          </a:extLst>
        </xdr:cNvPr>
        <xdr:cNvGraphicFramePr/>
      </xdr:nvGraphicFramePr>
      <xdr:xfrm>
        <a:off x="9334500" y="28575"/>
        <a:ext cx="5486400" cy="38766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24</xdr:col>
      <xdr:colOff>14969</xdr:colOff>
      <xdr:row>0</xdr:row>
      <xdr:rowOff>0</xdr:rowOff>
    </xdr:from>
    <xdr:to>
      <xdr:col>32</xdr:col>
      <xdr:colOff>585108</xdr:colOff>
      <xdr:row>23</xdr:row>
      <xdr:rowOff>149679</xdr:rowOff>
    </xdr:to>
    <xdr:graphicFrame>
      <xdr:nvGraphicFramePr>
        <xdr:cNvPr id="3" name="Chart 4">
          <a:extLst>
            <a:ext uri="{FF2B5EF4-FFF2-40B4-BE49-F238E27FC236}">
              <a16:creationId xmlns:a16="http://schemas.microsoft.com/office/drawing/2014/main" xmlns:id="{6c99241f-fa31-435c-869b-99f06f778513}"/>
            </a:ext>
          </a:extLst>
        </xdr:cNvPr>
        <xdr:cNvGraphicFramePr/>
      </xdr:nvGraphicFramePr>
      <xdr:xfrm>
        <a:off x="15440025" y="0"/>
        <a:ext cx="5448300" cy="38766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20230315080744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6-Data-Sentimen"/>
      <sheetName val="Juli 2022"/>
      <sheetName val="Agustus 2022"/>
      <sheetName val="September 2022"/>
      <sheetName val="Oktober 2022"/>
      <sheetName val="November 2022"/>
      <sheetName val="Desember 2022"/>
      <sheetName val="Januari 2023"/>
      <sheetName val="Februari 2023"/>
      <sheetName val="Maret 2023"/>
      <sheetName val="Juli2022 - Jan2023"/>
      <sheetName val="Feb - Mar 2023"/>
      <sheetName val="KesimpulanPerbandinganSenti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ec5760-784e-4171-aa25-70e027335395}">
  <dimension ref="A1:AF26"/>
  <sheetViews>
    <sheetView workbookViewId="0" topLeftCell="A1">
      <selection pane="topLeft" activeCell="AA31" sqref="AA31"/>
    </sheetView>
  </sheetViews>
  <sheetFormatPr defaultRowHeight="12.75" customHeight="1"/>
  <cols>
    <col min="1" max="1" width="13.285714285714286" style="1" customWidth="1"/>
    <col min="2" max="2" width="16.857142857142858" style="1" customWidth="1"/>
    <col min="3" max="16384" width="9.142857142857142" style="1" customWidth="1"/>
  </cols>
  <sheetData>
    <row r="1" spans="1:2" ht="12.75">
      <c r="A1" s="2" t="s">
        <v>0</v>
      </c>
      <c r="B1" s="2"/>
    </row>
    <row r="2" spans="1:2" ht="12.75">
      <c r="A2" s="1" t="str">
        <f>'[1]Juli2022 - Jan2023'!K2</f>
        <v>Negatif</v>
      </c>
      <c r="B2" s="1">
        <f>'[1]Juli2022 - Jan2023'!L2</f>
        <v>6215</v>
      </c>
    </row>
    <row r="3" spans="1:2" ht="12.75">
      <c r="A3" s="1" t="str">
        <f>'[1]Juli2022 - Jan2023'!K3</f>
        <v>Positif</v>
      </c>
      <c r="B3" s="1">
        <f>'[1]Juli2022 - Jan2023'!L3</f>
        <v>3786</v>
      </c>
    </row>
    <row r="4" spans="1:2" ht="12.75">
      <c r="A4" s="1" t="str">
        <f>'[1]Juli2022 - Jan2023'!K4</f>
        <v>Netral</v>
      </c>
      <c r="B4" s="1">
        <f>'[1]Juli2022 - Jan2023'!L4</f>
        <v>2929</v>
      </c>
    </row>
    <row r="7" spans="1:2" ht="12.75">
      <c r="A7" s="2" t="s">
        <v>1</v>
      </c>
      <c r="B7" s="3"/>
    </row>
    <row r="8" spans="1:2" ht="12.75">
      <c r="A8" s="1" t="str">
        <f>'[1]Feb - Mar 2023'!K2</f>
        <v>Negatif</v>
      </c>
      <c r="B8" s="1">
        <f>'[1]Feb - Mar 2023'!L2</f>
        <v>1356</v>
      </c>
    </row>
    <row r="9" spans="1:2" ht="12.75">
      <c r="A9" s="1" t="str">
        <f>'[1]Feb - Mar 2023'!K3</f>
        <v>Positif</v>
      </c>
      <c r="B9" s="1">
        <f>'[1]Feb - Mar 2023'!L3</f>
        <v>1033</v>
      </c>
    </row>
    <row r="10" spans="1:2" ht="12.75">
      <c r="A10" s="1" t="str">
        <f>'[1]Feb - Mar 2023'!K4</f>
        <v>Netral</v>
      </c>
      <c r="B10" s="1">
        <f>'[1]Feb - Mar 2023'!L4</f>
        <v>397</v>
      </c>
    </row>
    <row r="13" spans="1:2" ht="12.75">
      <c r="A13" s="2" t="s">
        <v>2</v>
      </c>
      <c r="B13" s="2"/>
    </row>
    <row r="14" spans="1:2" ht="12.75">
      <c r="A14" s="1" t="str">
        <f>'[1]06-Data-Sentimen'!K2</f>
        <v>Negatif</v>
      </c>
      <c r="B14" s="1">
        <f>B2+B8</f>
        <v>7571</v>
      </c>
    </row>
    <row r="15" spans="1:2" ht="12.75">
      <c r="A15" s="1" t="str">
        <f>'[1]06-Data-Sentimen'!K3</f>
        <v>Positif</v>
      </c>
      <c r="B15" s="1">
        <f>B3+B9</f>
        <v>4819</v>
      </c>
    </row>
    <row r="16" spans="1:2" ht="12.75">
      <c r="A16" s="1" t="str">
        <f>'[1]06-Data-Sentimen'!K4</f>
        <v>Netral</v>
      </c>
      <c r="B16" s="1">
        <f>B4+B10</f>
        <v>3326</v>
      </c>
    </row>
    <row r="26" spans="6:32" ht="12.75">
      <c r="F26" s="4" t="s">
        <v>3</v>
      </c>
      <c r="G26" s="4"/>
      <c r="H26" s="4"/>
      <c r="I26" s="4"/>
      <c r="J26" s="4"/>
      <c r="K26" s="4"/>
      <c r="L26" s="4"/>
      <c r="P26" s="4" t="s">
        <v>4</v>
      </c>
      <c r="Q26" s="4"/>
      <c r="R26" s="4"/>
      <c r="S26" s="4"/>
      <c r="T26" s="4"/>
      <c r="U26" s="4"/>
      <c r="V26" s="4"/>
      <c r="Z26" s="4" t="s">
        <v>5</v>
      </c>
      <c r="AA26" s="4"/>
      <c r="AB26" s="4"/>
      <c r="AC26" s="4"/>
      <c r="AD26" s="4"/>
      <c r="AE26" s="4"/>
      <c r="AF26" s="4"/>
    </row>
  </sheetData>
  <mergeCells count="6">
    <mergeCell ref="Z26:AF26"/>
    <mergeCell ref="A1:B1"/>
    <mergeCell ref="A7:B7"/>
    <mergeCell ref="A13:B13"/>
    <mergeCell ref="F26:L26"/>
    <mergeCell ref="P26:V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KesimpulanPerbandinganSentimen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