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Sharkey/"/>
    </mc:Choice>
  </mc:AlternateContent>
  <xr:revisionPtr revIDLastSave="0" documentId="8_{2D8CC8AB-0832-2E4B-B716-765572D6A847}" xr6:coauthVersionLast="47" xr6:coauthVersionMax="47" xr10:uidLastSave="{00000000-0000-0000-0000-000000000000}"/>
  <bookViews>
    <workbookView xWindow="1900" yWindow="940" windowWidth="28040" windowHeight="16000" activeTab="8" xr2:uid="{2DD88577-1AEC-2848-92DC-D3551E298BAD}"/>
  </bookViews>
  <sheets>
    <sheet name="9018" sheetId="9" r:id="rId1"/>
    <sheet name="T52" sheetId="1" r:id="rId2"/>
    <sheet name="Vru42" sheetId="2" r:id="rId3"/>
    <sheet name="b42-34" sheetId="3" r:id="rId4"/>
    <sheet name="b40-14" sheetId="4" r:id="rId5"/>
    <sheet name="V60-96" sheetId="10" r:id="rId6"/>
    <sheet name="NY1" sheetId="6" r:id="rId7"/>
    <sheet name="TXNM0821" sheetId="7" r:id="rId8"/>
    <sheet name="T48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3" i="3" l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BA3" i="1"/>
  <c r="BB3" i="1"/>
  <c r="AZ3" i="1"/>
  <c r="AN36" i="9"/>
  <c r="AN25" i="9"/>
  <c r="AO25" i="9"/>
  <c r="AP25" i="9"/>
  <c r="AN26" i="9"/>
  <c r="AO26" i="9"/>
  <c r="AP26" i="9"/>
  <c r="AN27" i="9"/>
  <c r="AO27" i="9"/>
  <c r="AP27" i="9"/>
  <c r="AN28" i="9"/>
  <c r="AO28" i="9"/>
  <c r="AP28" i="9"/>
  <c r="AN29" i="9"/>
  <c r="AO29" i="9"/>
  <c r="AP29" i="9"/>
  <c r="AN30" i="9"/>
  <c r="AO30" i="9"/>
  <c r="AP30" i="9"/>
  <c r="AN31" i="9"/>
  <c r="AO31" i="9"/>
  <c r="AP31" i="9"/>
  <c r="AN32" i="9"/>
  <c r="AO32" i="9"/>
  <c r="AP32" i="9"/>
  <c r="AN33" i="9"/>
  <c r="AO33" i="9"/>
  <c r="AP33" i="9"/>
  <c r="AN34" i="9"/>
  <c r="AO34" i="9"/>
  <c r="AP34" i="9"/>
  <c r="AN35" i="9"/>
  <c r="AO35" i="9"/>
  <c r="AP35" i="9"/>
  <c r="AO36" i="9"/>
  <c r="AP36" i="9"/>
  <c r="AO24" i="9"/>
  <c r="AP24" i="9"/>
  <c r="AN24" i="9"/>
  <c r="BN29" i="8"/>
  <c r="BN36" i="8"/>
  <c r="BM36" i="8"/>
  <c r="BL36" i="8"/>
  <c r="BN35" i="8"/>
  <c r="BM35" i="8"/>
  <c r="BL35" i="8"/>
  <c r="BN34" i="8"/>
  <c r="BM34" i="8"/>
  <c r="BL34" i="8"/>
  <c r="BN33" i="8"/>
  <c r="BM33" i="8"/>
  <c r="BL33" i="8"/>
  <c r="BN32" i="8"/>
  <c r="BM32" i="8"/>
  <c r="BL32" i="8"/>
  <c r="BN31" i="8"/>
  <c r="BM31" i="8"/>
  <c r="BL31" i="8"/>
  <c r="BN30" i="8"/>
  <c r="BM30" i="8"/>
  <c r="BL30" i="8"/>
  <c r="BM29" i="8"/>
  <c r="BL29" i="8"/>
  <c r="BN28" i="8"/>
  <c r="BM28" i="8"/>
  <c r="BL28" i="8"/>
  <c r="BN27" i="8"/>
  <c r="BM27" i="8"/>
  <c r="BL27" i="8"/>
  <c r="BN26" i="8"/>
  <c r="BM26" i="8"/>
  <c r="BL26" i="8"/>
  <c r="BN25" i="8"/>
  <c r="BM25" i="8"/>
  <c r="BL25" i="8"/>
  <c r="BN24" i="8"/>
  <c r="BM24" i="8"/>
  <c r="BL24" i="8"/>
  <c r="BN23" i="8"/>
  <c r="BM23" i="8"/>
  <c r="BL23" i="8"/>
  <c r="BL4" i="8"/>
  <c r="BM4" i="8"/>
  <c r="BN4" i="8"/>
  <c r="BL5" i="8"/>
  <c r="BM5" i="8"/>
  <c r="BN5" i="8"/>
  <c r="BL6" i="8"/>
  <c r="BM6" i="8"/>
  <c r="BN6" i="8"/>
  <c r="BL7" i="8"/>
  <c r="BM7" i="8"/>
  <c r="BN7" i="8"/>
  <c r="BL8" i="8"/>
  <c r="BM8" i="8"/>
  <c r="BN8" i="8"/>
  <c r="BL9" i="8"/>
  <c r="BM9" i="8"/>
  <c r="BN9" i="8"/>
  <c r="BL10" i="8"/>
  <c r="BM10" i="8"/>
  <c r="BN10" i="8"/>
  <c r="BL11" i="8"/>
  <c r="BM11" i="8"/>
  <c r="BN11" i="8"/>
  <c r="BL12" i="8"/>
  <c r="BM12" i="8"/>
  <c r="BN12" i="8"/>
  <c r="BL13" i="8"/>
  <c r="BM13" i="8"/>
  <c r="BN13" i="8"/>
  <c r="BL14" i="8"/>
  <c r="BM14" i="8"/>
  <c r="BN14" i="8"/>
  <c r="BL15" i="8"/>
  <c r="BM15" i="8"/>
  <c r="BN15" i="8"/>
  <c r="BL16" i="8"/>
  <c r="BM16" i="8"/>
  <c r="BN16" i="8"/>
  <c r="BM3" i="8"/>
  <c r="BN3" i="8"/>
  <c r="BL3" i="8"/>
  <c r="CL36" i="7"/>
  <c r="CL35" i="7"/>
  <c r="CK36" i="7"/>
  <c r="CJ36" i="7"/>
  <c r="CK35" i="7"/>
  <c r="CJ35" i="7"/>
  <c r="CL34" i="7"/>
  <c r="CK34" i="7"/>
  <c r="CJ34" i="7"/>
  <c r="CL33" i="7"/>
  <c r="CK33" i="7"/>
  <c r="CJ33" i="7"/>
  <c r="CL32" i="7"/>
  <c r="CK32" i="7"/>
  <c r="CJ32" i="7"/>
  <c r="CL31" i="7"/>
  <c r="CK31" i="7"/>
  <c r="CJ31" i="7"/>
  <c r="CL30" i="7"/>
  <c r="CK30" i="7"/>
  <c r="CJ30" i="7"/>
  <c r="CL29" i="7"/>
  <c r="CK29" i="7"/>
  <c r="CJ29" i="7"/>
  <c r="CL28" i="7"/>
  <c r="CK28" i="7"/>
  <c r="CJ28" i="7"/>
  <c r="CL27" i="7"/>
  <c r="CK27" i="7"/>
  <c r="CJ27" i="7"/>
  <c r="CL26" i="7"/>
  <c r="CK26" i="7"/>
  <c r="CJ26" i="7"/>
  <c r="CL25" i="7"/>
  <c r="CK25" i="7"/>
  <c r="CJ25" i="7"/>
  <c r="CL24" i="7"/>
  <c r="CK24" i="7"/>
  <c r="CJ24" i="7"/>
  <c r="CL23" i="7"/>
  <c r="CK23" i="7"/>
  <c r="CJ23" i="7"/>
  <c r="CJ4" i="7"/>
  <c r="CK4" i="7"/>
  <c r="CL4" i="7"/>
  <c r="CJ5" i="7"/>
  <c r="CK5" i="7"/>
  <c r="CL5" i="7"/>
  <c r="CJ6" i="7"/>
  <c r="CK6" i="7"/>
  <c r="CL6" i="7"/>
  <c r="CJ7" i="7"/>
  <c r="CK7" i="7"/>
  <c r="CL7" i="7"/>
  <c r="CJ8" i="7"/>
  <c r="CK8" i="7"/>
  <c r="CL8" i="7"/>
  <c r="CJ9" i="7"/>
  <c r="CK9" i="7"/>
  <c r="CL9" i="7"/>
  <c r="CJ10" i="7"/>
  <c r="CK10" i="7"/>
  <c r="CL10" i="7"/>
  <c r="CJ11" i="7"/>
  <c r="CK11" i="7"/>
  <c r="CL11" i="7"/>
  <c r="CJ12" i="7"/>
  <c r="CK12" i="7"/>
  <c r="CL12" i="7"/>
  <c r="CJ13" i="7"/>
  <c r="CK13" i="7"/>
  <c r="CL13" i="7"/>
  <c r="CJ14" i="7"/>
  <c r="CK14" i="7"/>
  <c r="CL14" i="7"/>
  <c r="CJ15" i="7"/>
  <c r="CK15" i="7"/>
  <c r="CL15" i="7"/>
  <c r="CJ16" i="7"/>
  <c r="CK16" i="7"/>
  <c r="CL16" i="7"/>
  <c r="CK3" i="7"/>
  <c r="CL3" i="7"/>
  <c r="CJ3" i="7"/>
  <c r="AZ23" i="6"/>
  <c r="BB36" i="6"/>
  <c r="BA36" i="6"/>
  <c r="AZ36" i="6"/>
  <c r="BB35" i="6"/>
  <c r="BA35" i="6"/>
  <c r="AZ35" i="6"/>
  <c r="BB34" i="6"/>
  <c r="BA34" i="6"/>
  <c r="AZ34" i="6"/>
  <c r="BB33" i="6"/>
  <c r="BA33" i="6"/>
  <c r="AZ33" i="6"/>
  <c r="BB32" i="6"/>
  <c r="BA32" i="6"/>
  <c r="AZ32" i="6"/>
  <c r="BB31" i="6"/>
  <c r="BA31" i="6"/>
  <c r="AZ31" i="6"/>
  <c r="BB30" i="6"/>
  <c r="BA30" i="6"/>
  <c r="AZ30" i="6"/>
  <c r="BB29" i="6"/>
  <c r="BA29" i="6"/>
  <c r="AZ29" i="6"/>
  <c r="BB28" i="6"/>
  <c r="BA28" i="6"/>
  <c r="AZ28" i="6"/>
  <c r="BB27" i="6"/>
  <c r="BA27" i="6"/>
  <c r="AZ27" i="6"/>
  <c r="BB26" i="6"/>
  <c r="BA26" i="6"/>
  <c r="AZ26" i="6"/>
  <c r="BB25" i="6"/>
  <c r="BA25" i="6"/>
  <c r="AZ25" i="6"/>
  <c r="BB24" i="6"/>
  <c r="BA24" i="6"/>
  <c r="AZ24" i="6"/>
  <c r="BB23" i="6"/>
  <c r="BA23" i="6"/>
  <c r="AZ3" i="6"/>
  <c r="BB16" i="6"/>
  <c r="BA16" i="6"/>
  <c r="AZ16" i="6"/>
  <c r="BB15" i="6"/>
  <c r="BA15" i="6"/>
  <c r="AZ15" i="6"/>
  <c r="BB14" i="6"/>
  <c r="BA14" i="6"/>
  <c r="AZ14" i="6"/>
  <c r="BB13" i="6"/>
  <c r="BA13" i="6"/>
  <c r="AZ13" i="6"/>
  <c r="BB12" i="6"/>
  <c r="BA12" i="6"/>
  <c r="AZ12" i="6"/>
  <c r="BB11" i="6"/>
  <c r="BA11" i="6"/>
  <c r="AZ11" i="6"/>
  <c r="BB10" i="6"/>
  <c r="BA10" i="6"/>
  <c r="AZ10" i="6"/>
  <c r="BB9" i="6"/>
  <c r="BA9" i="6"/>
  <c r="AZ9" i="6"/>
  <c r="BB8" i="6"/>
  <c r="BA8" i="6"/>
  <c r="AZ8" i="6"/>
  <c r="BB7" i="6"/>
  <c r="BA7" i="6"/>
  <c r="AZ7" i="6"/>
  <c r="BB6" i="6"/>
  <c r="BA6" i="6"/>
  <c r="AZ6" i="6"/>
  <c r="BB5" i="6"/>
  <c r="BA5" i="6"/>
  <c r="AZ5" i="6"/>
  <c r="BB4" i="6"/>
  <c r="BA4" i="6"/>
  <c r="AZ4" i="6"/>
  <c r="BB3" i="6"/>
  <c r="BA3" i="6"/>
  <c r="AZ26" i="4"/>
  <c r="AZ23" i="10"/>
  <c r="BB36" i="10"/>
  <c r="BA36" i="10"/>
  <c r="AZ36" i="10"/>
  <c r="BB35" i="10"/>
  <c r="BA35" i="10"/>
  <c r="AZ35" i="10"/>
  <c r="BB34" i="10"/>
  <c r="BA34" i="10"/>
  <c r="AZ34" i="10"/>
  <c r="BB33" i="10"/>
  <c r="BA33" i="10"/>
  <c r="AZ33" i="10"/>
  <c r="BB32" i="10"/>
  <c r="BA32" i="10"/>
  <c r="AZ32" i="10"/>
  <c r="BB31" i="10"/>
  <c r="BA31" i="10"/>
  <c r="AZ31" i="10"/>
  <c r="BB30" i="10"/>
  <c r="BA30" i="10"/>
  <c r="AZ30" i="10"/>
  <c r="BB29" i="10"/>
  <c r="BA29" i="10"/>
  <c r="AZ29" i="10"/>
  <c r="BB28" i="10"/>
  <c r="BA28" i="10"/>
  <c r="AZ28" i="10"/>
  <c r="BB27" i="10"/>
  <c r="BA27" i="10"/>
  <c r="AZ27" i="10"/>
  <c r="BB26" i="10"/>
  <c r="BA26" i="10"/>
  <c r="AZ26" i="10"/>
  <c r="BB25" i="10"/>
  <c r="BA25" i="10"/>
  <c r="AZ25" i="10"/>
  <c r="BB24" i="10"/>
  <c r="BA24" i="10"/>
  <c r="AZ24" i="10"/>
  <c r="BB23" i="10"/>
  <c r="BA23" i="10"/>
  <c r="AZ3" i="10"/>
  <c r="BB16" i="10"/>
  <c r="BA16" i="10"/>
  <c r="AZ16" i="10"/>
  <c r="BB15" i="10"/>
  <c r="BA15" i="10"/>
  <c r="AZ15" i="10"/>
  <c r="BB14" i="10"/>
  <c r="BA14" i="10"/>
  <c r="AZ14" i="10"/>
  <c r="BB13" i="10"/>
  <c r="BA13" i="10"/>
  <c r="AZ13" i="10"/>
  <c r="BB12" i="10"/>
  <c r="BA12" i="10"/>
  <c r="AZ12" i="10"/>
  <c r="BB11" i="10"/>
  <c r="BA11" i="10"/>
  <c r="AZ11" i="10"/>
  <c r="BB10" i="10"/>
  <c r="BA10" i="10"/>
  <c r="AZ10" i="10"/>
  <c r="BB9" i="10"/>
  <c r="BA9" i="10"/>
  <c r="AZ9" i="10"/>
  <c r="BB8" i="10"/>
  <c r="BA8" i="10"/>
  <c r="AZ8" i="10"/>
  <c r="BB7" i="10"/>
  <c r="BA7" i="10"/>
  <c r="AZ7" i="10"/>
  <c r="BB6" i="10"/>
  <c r="BA6" i="10"/>
  <c r="AZ6" i="10"/>
  <c r="BB5" i="10"/>
  <c r="BA5" i="10"/>
  <c r="AZ5" i="10"/>
  <c r="BB4" i="10"/>
  <c r="BA4" i="10"/>
  <c r="AZ4" i="10"/>
  <c r="BB3" i="10"/>
  <c r="BA3" i="10"/>
  <c r="AZ23" i="4"/>
  <c r="BB36" i="4"/>
  <c r="BA36" i="4"/>
  <c r="AZ36" i="4"/>
  <c r="BB35" i="4"/>
  <c r="BA35" i="4"/>
  <c r="AZ35" i="4"/>
  <c r="BB34" i="4"/>
  <c r="BA34" i="4"/>
  <c r="AZ34" i="4"/>
  <c r="BB33" i="4"/>
  <c r="BA33" i="4"/>
  <c r="AZ33" i="4"/>
  <c r="BB32" i="4"/>
  <c r="BA32" i="4"/>
  <c r="AZ32" i="4"/>
  <c r="BB31" i="4"/>
  <c r="BA31" i="4"/>
  <c r="AZ31" i="4"/>
  <c r="BB30" i="4"/>
  <c r="BA30" i="4"/>
  <c r="AZ30" i="4"/>
  <c r="BB29" i="4"/>
  <c r="BA29" i="4"/>
  <c r="AZ29" i="4"/>
  <c r="BB28" i="4"/>
  <c r="BA28" i="4"/>
  <c r="AZ28" i="4"/>
  <c r="BB27" i="4"/>
  <c r="BA27" i="4"/>
  <c r="AZ27" i="4"/>
  <c r="BB26" i="4"/>
  <c r="BA26" i="4"/>
  <c r="BB25" i="4"/>
  <c r="BA25" i="4"/>
  <c r="AZ25" i="4"/>
  <c r="BB24" i="4"/>
  <c r="BA24" i="4"/>
  <c r="AZ24" i="4"/>
  <c r="BB23" i="4"/>
  <c r="BA23" i="4"/>
  <c r="AZ4" i="4"/>
  <c r="BA4" i="4"/>
  <c r="BB4" i="4"/>
  <c r="AZ5" i="4"/>
  <c r="BA5" i="4"/>
  <c r="BB5" i="4"/>
  <c r="AZ6" i="4"/>
  <c r="BA6" i="4"/>
  <c r="BB6" i="4"/>
  <c r="AZ7" i="4"/>
  <c r="BA7" i="4"/>
  <c r="BB7" i="4"/>
  <c r="AZ8" i="4"/>
  <c r="BA8" i="4"/>
  <c r="BB8" i="4"/>
  <c r="AZ9" i="4"/>
  <c r="BA9" i="4"/>
  <c r="BB9" i="4"/>
  <c r="AZ10" i="4"/>
  <c r="BA10" i="4"/>
  <c r="BB10" i="4"/>
  <c r="AZ11" i="4"/>
  <c r="BA11" i="4"/>
  <c r="BB11" i="4"/>
  <c r="AZ12" i="4"/>
  <c r="BA12" i="4"/>
  <c r="BB12" i="4"/>
  <c r="AZ13" i="4"/>
  <c r="BA13" i="4"/>
  <c r="BB13" i="4"/>
  <c r="AZ14" i="4"/>
  <c r="BA14" i="4"/>
  <c r="BB14" i="4"/>
  <c r="AZ15" i="4"/>
  <c r="BA15" i="4"/>
  <c r="BB15" i="4"/>
  <c r="AZ16" i="4"/>
  <c r="BA16" i="4"/>
  <c r="BB16" i="4"/>
  <c r="BA3" i="4"/>
  <c r="BB3" i="4"/>
  <c r="AZ3" i="4"/>
  <c r="BM25" i="3"/>
  <c r="BN36" i="3"/>
  <c r="BM36" i="3"/>
  <c r="BL36" i="3"/>
  <c r="BN35" i="3"/>
  <c r="BM35" i="3"/>
  <c r="BL35" i="3"/>
  <c r="BN34" i="3"/>
  <c r="BM34" i="3"/>
  <c r="BL34" i="3"/>
  <c r="BN33" i="3"/>
  <c r="BM33" i="3"/>
  <c r="BL33" i="3"/>
  <c r="BN32" i="3"/>
  <c r="BM32" i="3"/>
  <c r="BL32" i="3"/>
  <c r="BN31" i="3"/>
  <c r="BM31" i="3"/>
  <c r="BL31" i="3"/>
  <c r="BN30" i="3"/>
  <c r="BM30" i="3"/>
  <c r="BL30" i="3"/>
  <c r="BN29" i="3"/>
  <c r="BM29" i="3"/>
  <c r="BL29" i="3"/>
  <c r="BN28" i="3"/>
  <c r="BM28" i="3"/>
  <c r="BL28" i="3"/>
  <c r="BN27" i="3"/>
  <c r="BM27" i="3"/>
  <c r="BL27" i="3"/>
  <c r="BN26" i="3"/>
  <c r="BM26" i="3"/>
  <c r="BL26" i="3"/>
  <c r="BN25" i="3"/>
  <c r="BL25" i="3"/>
  <c r="BN24" i="3"/>
  <c r="BM24" i="3"/>
  <c r="BL24" i="3"/>
  <c r="BN23" i="3"/>
  <c r="BM23" i="3"/>
  <c r="BM10" i="3"/>
  <c r="BL4" i="3"/>
  <c r="BM4" i="3"/>
  <c r="BN4" i="3"/>
  <c r="BL5" i="3"/>
  <c r="BM5" i="3"/>
  <c r="BN5" i="3"/>
  <c r="BL6" i="3"/>
  <c r="BM6" i="3"/>
  <c r="BN6" i="3"/>
  <c r="BL7" i="3"/>
  <c r="BM7" i="3"/>
  <c r="BN7" i="3"/>
  <c r="BL8" i="3"/>
  <c r="BM8" i="3"/>
  <c r="BN8" i="3"/>
  <c r="BL9" i="3"/>
  <c r="BM9" i="3"/>
  <c r="BN9" i="3"/>
  <c r="BL10" i="3"/>
  <c r="BN10" i="3"/>
  <c r="BL11" i="3"/>
  <c r="BM11" i="3"/>
  <c r="BN11" i="3"/>
  <c r="BL12" i="3"/>
  <c r="BM12" i="3"/>
  <c r="BN12" i="3"/>
  <c r="BL13" i="3"/>
  <c r="BM13" i="3"/>
  <c r="BN13" i="3"/>
  <c r="BL14" i="3"/>
  <c r="BM14" i="3"/>
  <c r="BN14" i="3"/>
  <c r="BL15" i="3"/>
  <c r="BM15" i="3"/>
  <c r="BN15" i="3"/>
  <c r="BL16" i="3"/>
  <c r="BM16" i="3"/>
  <c r="BN16" i="3"/>
  <c r="BM3" i="3"/>
  <c r="BN3" i="3"/>
  <c r="BL3" i="3"/>
  <c r="BX23" i="2"/>
  <c r="BZ36" i="2"/>
  <c r="BY36" i="2"/>
  <c r="BX36" i="2"/>
  <c r="BZ35" i="2"/>
  <c r="BY35" i="2"/>
  <c r="BX35" i="2"/>
  <c r="BZ34" i="2"/>
  <c r="BY34" i="2"/>
  <c r="BX34" i="2"/>
  <c r="BZ33" i="2"/>
  <c r="BY33" i="2"/>
  <c r="BX33" i="2"/>
  <c r="BZ32" i="2"/>
  <c r="BY32" i="2"/>
  <c r="BX32" i="2"/>
  <c r="BZ31" i="2"/>
  <c r="BY31" i="2"/>
  <c r="BX31" i="2"/>
  <c r="BZ30" i="2"/>
  <c r="BY30" i="2"/>
  <c r="BX30" i="2"/>
  <c r="BZ29" i="2"/>
  <c r="BY29" i="2"/>
  <c r="BX29" i="2"/>
  <c r="BZ28" i="2"/>
  <c r="BY28" i="2"/>
  <c r="BX28" i="2"/>
  <c r="BZ27" i="2"/>
  <c r="BY27" i="2"/>
  <c r="BX27" i="2"/>
  <c r="BZ26" i="2"/>
  <c r="BY26" i="2"/>
  <c r="BX26" i="2"/>
  <c r="BZ25" i="2"/>
  <c r="BY25" i="2"/>
  <c r="BX25" i="2"/>
  <c r="BZ24" i="2"/>
  <c r="BY24" i="2"/>
  <c r="BX24" i="2"/>
  <c r="BZ23" i="2"/>
  <c r="BY23" i="2"/>
  <c r="BZ6" i="2"/>
  <c r="BX4" i="2"/>
  <c r="BY4" i="2"/>
  <c r="BZ4" i="2"/>
  <c r="BX5" i="2"/>
  <c r="BY5" i="2"/>
  <c r="BZ5" i="2"/>
  <c r="BX6" i="2"/>
  <c r="BY6" i="2"/>
  <c r="BX7" i="2"/>
  <c r="BY7" i="2"/>
  <c r="BZ7" i="2"/>
  <c r="BX8" i="2"/>
  <c r="BY8" i="2"/>
  <c r="BZ8" i="2"/>
  <c r="BX9" i="2"/>
  <c r="BY9" i="2"/>
  <c r="BZ9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Y3" i="2"/>
  <c r="BZ3" i="2"/>
  <c r="BX3" i="2"/>
  <c r="BB36" i="1"/>
  <c r="BB34" i="1"/>
  <c r="AZ23" i="1"/>
  <c r="BA36" i="1"/>
  <c r="AZ36" i="1"/>
  <c r="BB35" i="1"/>
  <c r="BA35" i="1"/>
  <c r="AZ35" i="1"/>
  <c r="BA34" i="1"/>
  <c r="AZ34" i="1"/>
  <c r="BB33" i="1"/>
  <c r="BA33" i="1"/>
  <c r="AZ33" i="1"/>
  <c r="BB32" i="1"/>
  <c r="BA32" i="1"/>
  <c r="AZ32" i="1"/>
  <c r="BB31" i="1"/>
  <c r="BA31" i="1"/>
  <c r="AZ31" i="1"/>
  <c r="BB30" i="1"/>
  <c r="BA30" i="1"/>
  <c r="AZ30" i="1"/>
  <c r="BB29" i="1"/>
  <c r="BA29" i="1"/>
  <c r="AZ29" i="1"/>
  <c r="BB28" i="1"/>
  <c r="BA28" i="1"/>
  <c r="AZ28" i="1"/>
  <c r="BB27" i="1"/>
  <c r="BA27" i="1"/>
  <c r="AZ27" i="1"/>
  <c r="BB26" i="1"/>
  <c r="BA26" i="1"/>
  <c r="AZ26" i="1"/>
  <c r="BB25" i="1"/>
  <c r="BA25" i="1"/>
  <c r="AZ25" i="1"/>
  <c r="BB24" i="1"/>
  <c r="BA24" i="1"/>
  <c r="AZ24" i="1"/>
  <c r="BB23" i="1"/>
  <c r="BA23" i="1"/>
  <c r="AN4" i="9"/>
  <c r="AO4" i="9"/>
  <c r="AP4" i="9"/>
  <c r="AN5" i="9"/>
  <c r="AO5" i="9"/>
  <c r="AP5" i="9"/>
  <c r="AN6" i="9"/>
  <c r="AO6" i="9"/>
  <c r="AP6" i="9"/>
  <c r="AN7" i="9"/>
  <c r="AO7" i="9"/>
  <c r="AP7" i="9"/>
  <c r="AN8" i="9"/>
  <c r="AO8" i="9"/>
  <c r="AP8" i="9"/>
  <c r="AN9" i="9"/>
  <c r="AO9" i="9"/>
  <c r="AP9" i="9"/>
  <c r="AN10" i="9"/>
  <c r="AO10" i="9"/>
  <c r="AP10" i="9"/>
  <c r="AN11" i="9"/>
  <c r="AO11" i="9"/>
  <c r="AP11" i="9"/>
  <c r="AN12" i="9"/>
  <c r="AO12" i="9"/>
  <c r="AP12" i="9"/>
  <c r="AN13" i="9"/>
  <c r="AO13" i="9"/>
  <c r="AP13" i="9"/>
  <c r="AN14" i="9"/>
  <c r="AO14" i="9"/>
  <c r="AP14" i="9"/>
  <c r="AN15" i="9"/>
  <c r="AO15" i="9"/>
  <c r="AP15" i="9"/>
  <c r="AN16" i="9"/>
  <c r="AO16" i="9"/>
  <c r="AP16" i="9"/>
  <c r="AO3" i="9"/>
  <c r="AP3" i="9"/>
  <c r="AN3" i="9"/>
</calcChain>
</file>

<file path=xl/sharedStrings.xml><?xml version="1.0" encoding="utf-8"?>
<sst xmlns="http://schemas.openxmlformats.org/spreadsheetml/2006/main" count="2129" uniqueCount="100">
  <si>
    <t>File</t>
  </si>
  <si>
    <t>2020-11-19-1152_T52.8</t>
  </si>
  <si>
    <t>Genotype</t>
  </si>
  <si>
    <t>Vinenumber</t>
  </si>
  <si>
    <t>Month</t>
  </si>
  <si>
    <t>T52</t>
  </si>
  <si>
    <t>Treatment</t>
  </si>
  <si>
    <t>A</t>
  </si>
  <si>
    <t>Ca</t>
  </si>
  <si>
    <t>Ci</t>
  </si>
  <si>
    <t>Control</t>
  </si>
  <si>
    <t>2020-11-19-1308_V60-96.2</t>
  </si>
  <si>
    <t>V69-96</t>
  </si>
  <si>
    <t>Drought</t>
  </si>
  <si>
    <t>2020-11-19-1345_V60-96.9</t>
  </si>
  <si>
    <t>2020-11-19-1413_V60-96.6</t>
  </si>
  <si>
    <t>2020-12-15-0848_V60-96.1</t>
  </si>
  <si>
    <t>2020-12-15-1441_V60-96.2</t>
  </si>
  <si>
    <t>2020-12-16-1209_V60-96.6</t>
  </si>
  <si>
    <t>2020-12-17-1208_V60-96.9</t>
  </si>
  <si>
    <t>2020-11-24-1319_9018.5</t>
  </si>
  <si>
    <t>2020-11-24-1402_9018.1</t>
  </si>
  <si>
    <t>2020-12-11-1530_9018.8</t>
  </si>
  <si>
    <t>2020-12-15-1238_9018.10</t>
  </si>
  <si>
    <t>2020-12-17-1023_9018.1</t>
  </si>
  <si>
    <t>2020-12-18-1322_9018.7</t>
  </si>
  <si>
    <t>2020-11-24-1001_b40-14.10</t>
  </si>
  <si>
    <t>2020-11-24-b40-14.7</t>
  </si>
  <si>
    <t>2020-12-10-1036_b40-14.10</t>
  </si>
  <si>
    <t>2020-12-15-1040_b40-14.9</t>
  </si>
  <si>
    <t>2020-11-24-1123_b42-34.1</t>
  </si>
  <si>
    <t>2020-12-15-1226_b40-14.3</t>
  </si>
  <si>
    <t>2020-12-16-1518_b40-14.5</t>
  </si>
  <si>
    <t>2020-12-10-1105_b40-14.1</t>
  </si>
  <si>
    <t>2020-11-24-1204_b42-34.2</t>
  </si>
  <si>
    <t>2020-11-24-1243_b42-34.6</t>
  </si>
  <si>
    <t>2020-12-14-1236_b42-34.9</t>
  </si>
  <si>
    <t>2020-12-15-1209_b42-34.5</t>
  </si>
  <si>
    <t>2020-12-15-1259_b42-34.10</t>
  </si>
  <si>
    <t>2020-12-17-1038_B42-34.7</t>
  </si>
  <si>
    <t>2020-12-17-1544_B42-34.8</t>
  </si>
  <si>
    <t>2020-12-18-1049_b42-34.4</t>
  </si>
  <si>
    <t>2020-12-18-1400_b42-34.3</t>
  </si>
  <si>
    <t>2020-11-20-1525-NY1.1</t>
  </si>
  <si>
    <t>2020-11-20-1603_NY1.9</t>
  </si>
  <si>
    <t>2020-12-10-1136_NY1.1</t>
  </si>
  <si>
    <t>2020-12-14-0944_NY1.9</t>
  </si>
  <si>
    <t>2020-12-15-1608_NY1.8</t>
  </si>
  <si>
    <t>2020-12-15-1614_NY1.2</t>
  </si>
  <si>
    <t>2020-12-16-1433_NY1.4</t>
  </si>
  <si>
    <t>2020-12-10-1315_T48.4</t>
  </si>
  <si>
    <t>2020-12-10-1349_T48.7</t>
  </si>
  <si>
    <t>2020-12-11-1529_T48.2</t>
  </si>
  <si>
    <t>2020-12-14-1047_T48.6</t>
  </si>
  <si>
    <t>2020-12-16-1055_T48.1</t>
  </si>
  <si>
    <t>2020-12-16-1142_T48.8</t>
  </si>
  <si>
    <t>2020-12-16-1523_T48.10</t>
  </si>
  <si>
    <t>2020-12-17-1035_T48.3</t>
  </si>
  <si>
    <t>2020-12-18-1329_T48.9</t>
  </si>
  <si>
    <t>2020-12-10-1236_T52.7</t>
  </si>
  <si>
    <t>2020-12-10-1425_T52.3</t>
  </si>
  <si>
    <t>2020-12-15-1616_T52.4</t>
  </si>
  <si>
    <t>2020-12-17-1109_T52.5</t>
  </si>
  <si>
    <t>2020-12-17-1543_T52.9</t>
  </si>
  <si>
    <t>2020-12-18-1459_T52.2</t>
  </si>
  <si>
    <t>2020-11-19-1454_Vru42.6</t>
  </si>
  <si>
    <t>2020-11-19-1533_Vru42.8</t>
  </si>
  <si>
    <t>2020-12-11-1620_Vru42.6</t>
  </si>
  <si>
    <t>2020-12-15-1126_Vru42.8</t>
  </si>
  <si>
    <t>2020-12-16-1044_Vru42.2</t>
  </si>
  <si>
    <t>2020-12-16-1546_Vru42.3</t>
  </si>
  <si>
    <t>2020-12-17-1035_Vru42.9</t>
  </si>
  <si>
    <t>2020-12-18-1148_Vru42.7</t>
  </si>
  <si>
    <t>2020-12-18-1249_Vru42.4</t>
  </si>
  <si>
    <t>2020-12-17-1008_TXNM0821.8</t>
  </si>
  <si>
    <t>2020-11-20-1344_TXNM0821.5</t>
  </si>
  <si>
    <t>2020-12-16-1555_TXNM0821.5</t>
  </si>
  <si>
    <t>2020-11-20-1313_TXNM0821.9</t>
  </si>
  <si>
    <t>2020-11-20-1447_TXNM0821.3</t>
  </si>
  <si>
    <t>2020-12-11-1230_TXNM0821.4</t>
  </si>
  <si>
    <t>2020-12-14-1152_TXNM0821.3</t>
  </si>
  <si>
    <t>2020-12-14-1503_TXNM0821.7</t>
  </si>
  <si>
    <t>2020-12-15-1516_TXNM0821.2</t>
  </si>
  <si>
    <t>2020-12-15-1542_TXNM0821.9</t>
  </si>
  <si>
    <t>2020-12-17-1142_TXNM0821.1</t>
  </si>
  <si>
    <t>2020-12-18-1147_TXNM0821.6</t>
  </si>
  <si>
    <t>Mean</t>
  </si>
  <si>
    <t>Outputs</t>
  </si>
  <si>
    <t>@ T leaf</t>
  </si>
  <si>
    <t>@ 25oC</t>
  </si>
  <si>
    <t>Vcmax</t>
  </si>
  <si>
    <t>μmol m-2 s-1</t>
  </si>
  <si>
    <t>J</t>
  </si>
  <si>
    <t>TPU</t>
  </si>
  <si>
    <t>Rd*</t>
  </si>
  <si>
    <t>gm*</t>
  </si>
  <si>
    <t xml:space="preserve">μmol m-2 s-1 Pa-1 </t>
  </si>
  <si>
    <t>Error</t>
  </si>
  <si>
    <t>without sus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</si>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</sst>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A9C-3F4D-EF43-A87D-23C02D9A2E9B}">
  <dimension ref="B2:BC36"/>
  <sheetViews>
    <sheetView topLeftCell="K1" workbookViewId="0">
      <selection activeCell="AV29" sqref="AV29"/>
    </sheetView>
  </sheetViews>
  <sheetFormatPr baseColWidth="10" defaultRowHeight="16" x14ac:dyDescent="0.2"/>
  <cols>
    <col min="2" max="2" width="22.5" customWidth="1"/>
    <col min="13" max="13" width="19.33203125" customWidth="1"/>
    <col min="14" max="14" width="23.6640625" customWidth="1"/>
    <col min="26" max="26" width="22.1640625" customWidth="1"/>
  </cols>
  <sheetData>
    <row r="2" spans="2:55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L2" t="s">
        <v>86</v>
      </c>
      <c r="AM2" t="s">
        <v>6</v>
      </c>
      <c r="AN2" t="s">
        <v>7</v>
      </c>
      <c r="AO2" t="s">
        <v>8</v>
      </c>
      <c r="AP2" t="s">
        <v>9</v>
      </c>
      <c r="AQ2" t="s">
        <v>87</v>
      </c>
      <c r="AV2" t="s">
        <v>6</v>
      </c>
      <c r="AW2" t="s">
        <v>7</v>
      </c>
      <c r="AX2" t="s">
        <v>8</v>
      </c>
      <c r="AY2" t="s">
        <v>9</v>
      </c>
      <c r="AZ2" t="s">
        <v>87</v>
      </c>
    </row>
    <row r="3" spans="2:55" x14ac:dyDescent="0.2">
      <c r="B3" t="s">
        <v>22</v>
      </c>
      <c r="G3">
        <v>0.18166149914927815</v>
      </c>
      <c r="H3">
        <v>46.088756666666697</v>
      </c>
      <c r="I3">
        <v>38.756796068805329</v>
      </c>
      <c r="K3" t="s">
        <v>88</v>
      </c>
      <c r="L3" t="s">
        <v>89</v>
      </c>
      <c r="N3" t="s">
        <v>23</v>
      </c>
      <c r="S3">
        <v>-2.5322650919929819</v>
      </c>
      <c r="T3">
        <v>49.490216129032298</v>
      </c>
      <c r="U3">
        <v>95.976759383035969</v>
      </c>
      <c r="W3" t="s">
        <v>88</v>
      </c>
      <c r="X3" t="s">
        <v>89</v>
      </c>
      <c r="Z3" t="s">
        <v>25</v>
      </c>
      <c r="AI3" t="s">
        <v>88</v>
      </c>
      <c r="AJ3" t="s">
        <v>89</v>
      </c>
      <c r="AN3">
        <f>AVERAGE(G3,S3,AE3)</f>
        <v>-1.175301796421852</v>
      </c>
      <c r="AO3">
        <f t="shared" ref="AO3:AP3" si="0">AVERAGE(H3,T3,AF3)</f>
        <v>47.789486397849501</v>
      </c>
      <c r="AP3">
        <f t="shared" si="0"/>
        <v>67.366777725920656</v>
      </c>
      <c r="AR3" t="s">
        <v>88</v>
      </c>
      <c r="AS3" t="s">
        <v>89</v>
      </c>
      <c r="AV3" t="s">
        <v>98</v>
      </c>
      <c r="AW3">
        <v>-1.175301796421852</v>
      </c>
      <c r="AX3">
        <v>47.789486397849501</v>
      </c>
      <c r="AY3">
        <v>67.366777725920656</v>
      </c>
      <c r="BA3" t="s">
        <v>88</v>
      </c>
      <c r="BB3" t="s">
        <v>89</v>
      </c>
    </row>
    <row r="4" spans="2:55" x14ac:dyDescent="0.2">
      <c r="G4">
        <v>0.19557125899140401</v>
      </c>
      <c r="H4">
        <v>79.823813333333305</v>
      </c>
      <c r="I4">
        <v>72.858885967854178</v>
      </c>
      <c r="J4" t="s">
        <v>90</v>
      </c>
      <c r="K4">
        <v>90.711476380549229</v>
      </c>
      <c r="L4">
        <v>90.737924231103719</v>
      </c>
      <c r="M4" t="s">
        <v>91</v>
      </c>
      <c r="S4">
        <v>-1.3934460517703315</v>
      </c>
      <c r="T4">
        <v>79.904138709677397</v>
      </c>
      <c r="U4">
        <v>97.897735575336284</v>
      </c>
      <c r="V4" t="s">
        <v>90</v>
      </c>
      <c r="W4">
        <v>179.97190675391829</v>
      </c>
      <c r="X4">
        <v>180.02437938785346</v>
      </c>
      <c r="Y4" t="s">
        <v>91</v>
      </c>
      <c r="AH4" t="s">
        <v>90</v>
      </c>
      <c r="AI4">
        <v>0</v>
      </c>
      <c r="AJ4">
        <v>0</v>
      </c>
      <c r="AK4" t="s">
        <v>91</v>
      </c>
      <c r="AN4">
        <f t="shared" ref="AN4:AN16" si="1">AVERAGE(G4,S4,AE4)</f>
        <v>-0.59893739638946375</v>
      </c>
      <c r="AO4">
        <f t="shared" ref="AO4:AO16" si="2">AVERAGE(H4,T4,AF4)</f>
        <v>79.863976021505351</v>
      </c>
      <c r="AP4">
        <f t="shared" ref="AP4:AP16" si="3">AVERAGE(I4,U4,AG4)</f>
        <v>85.378310771595238</v>
      </c>
      <c r="AQ4" t="s">
        <v>90</v>
      </c>
      <c r="AR4">
        <v>147.78372594537956</v>
      </c>
      <c r="AS4">
        <v>147.82681378888233</v>
      </c>
      <c r="AT4" t="s">
        <v>91</v>
      </c>
      <c r="AW4">
        <v>-0.59893739638946375</v>
      </c>
      <c r="AX4">
        <v>79.863976021505351</v>
      </c>
      <c r="AY4">
        <v>85.378310771595238</v>
      </c>
      <c r="AZ4" t="s">
        <v>90</v>
      </c>
      <c r="BA4">
        <v>150.56154559572605</v>
      </c>
      <c r="BB4">
        <v>150.60544334070889</v>
      </c>
      <c r="BC4" t="s">
        <v>91</v>
      </c>
    </row>
    <row r="5" spans="2:55" x14ac:dyDescent="0.2">
      <c r="G5">
        <v>1.2029431958405759</v>
      </c>
      <c r="H5">
        <v>99.430109999999999</v>
      </c>
      <c r="I5">
        <v>72.635232608338498</v>
      </c>
      <c r="J5" t="s">
        <v>92</v>
      </c>
      <c r="K5">
        <v>166.35120689006504</v>
      </c>
      <c r="L5">
        <v>166.35883998197016</v>
      </c>
      <c r="M5" t="s">
        <v>91</v>
      </c>
      <c r="S5">
        <v>-0.25903123194800964</v>
      </c>
      <c r="T5">
        <v>99.921196774193504</v>
      </c>
      <c r="U5">
        <v>99.5008556279045</v>
      </c>
      <c r="V5" t="s">
        <v>92</v>
      </c>
      <c r="W5">
        <v>236.78518578176795</v>
      </c>
      <c r="X5">
        <v>236.79605076506823</v>
      </c>
      <c r="Y5" t="s">
        <v>91</v>
      </c>
      <c r="AH5" t="s">
        <v>92</v>
      </c>
      <c r="AI5">
        <v>2.5945410286332384</v>
      </c>
      <c r="AJ5">
        <v>2.5946600801898421</v>
      </c>
      <c r="AK5" t="s">
        <v>91</v>
      </c>
      <c r="AN5">
        <f t="shared" si="1"/>
        <v>0.47195598194628308</v>
      </c>
      <c r="AO5">
        <f t="shared" si="2"/>
        <v>99.675653387096759</v>
      </c>
      <c r="AP5">
        <f t="shared" si="3"/>
        <v>86.068044118121492</v>
      </c>
      <c r="AQ5" t="s">
        <v>92</v>
      </c>
      <c r="AR5">
        <v>200.54444688306936</v>
      </c>
      <c r="AS5">
        <v>200.55364894551747</v>
      </c>
      <c r="AT5" t="s">
        <v>91</v>
      </c>
      <c r="AW5">
        <v>0.47195598194628308</v>
      </c>
      <c r="AX5">
        <v>99.675653387096759</v>
      </c>
      <c r="AY5">
        <v>86.068044118121492</v>
      </c>
      <c r="AZ5" t="s">
        <v>92</v>
      </c>
      <c r="BA5">
        <v>206.0983838217569</v>
      </c>
      <c r="BB5">
        <v>206.10784072883089</v>
      </c>
      <c r="BC5" t="s">
        <v>91</v>
      </c>
    </row>
    <row r="6" spans="2:55" x14ac:dyDescent="0.2">
      <c r="G6">
        <v>3.5519958539519583</v>
      </c>
      <c r="H6">
        <v>148.711833333333</v>
      </c>
      <c r="I6">
        <v>84.420376030362533</v>
      </c>
      <c r="J6" t="s">
        <v>93</v>
      </c>
      <c r="K6">
        <v>10.142338421696872</v>
      </c>
      <c r="L6">
        <v>10.145873537630521</v>
      </c>
      <c r="M6" t="s">
        <v>91</v>
      </c>
      <c r="S6">
        <v>2.3354393987561943</v>
      </c>
      <c r="T6">
        <v>149.80179999999999</v>
      </c>
      <c r="U6">
        <v>121.61623130699049</v>
      </c>
      <c r="V6" t="s">
        <v>93</v>
      </c>
      <c r="W6">
        <v>15.312006020364709</v>
      </c>
      <c r="X6">
        <v>15.317343025915907</v>
      </c>
      <c r="Y6" t="s">
        <v>91</v>
      </c>
      <c r="AE6">
        <v>1.1911155</v>
      </c>
      <c r="AF6">
        <v>148.85158100000001</v>
      </c>
      <c r="AG6">
        <v>102.385139</v>
      </c>
      <c r="AH6" t="s">
        <v>93</v>
      </c>
      <c r="AI6">
        <v>6.5771712187097551</v>
      </c>
      <c r="AJ6">
        <v>6.5794636942520679</v>
      </c>
      <c r="AK6" t="s">
        <v>91</v>
      </c>
      <c r="AN6">
        <f t="shared" si="1"/>
        <v>2.3595169175693846</v>
      </c>
      <c r="AO6">
        <f t="shared" si="2"/>
        <v>149.121738111111</v>
      </c>
      <c r="AP6">
        <f t="shared" si="3"/>
        <v>102.80724877911767</v>
      </c>
      <c r="AQ6" t="s">
        <v>93</v>
      </c>
      <c r="AR6">
        <v>11.684837556299641</v>
      </c>
      <c r="AS6">
        <v>11.688910310896254</v>
      </c>
      <c r="AT6" t="s">
        <v>91</v>
      </c>
      <c r="AW6">
        <v>2.9437176263540765</v>
      </c>
      <c r="AX6">
        <v>149.25681666666651</v>
      </c>
      <c r="AY6">
        <v>103.01830366867651</v>
      </c>
      <c r="AZ6" t="s">
        <v>93</v>
      </c>
      <c r="BA6">
        <v>12.668106449279311</v>
      </c>
      <c r="BB6">
        <v>12.672521922624414</v>
      </c>
      <c r="BC6" t="s">
        <v>91</v>
      </c>
    </row>
    <row r="7" spans="2:55" x14ac:dyDescent="0.2">
      <c r="G7">
        <v>6.0269751666171718</v>
      </c>
      <c r="H7">
        <v>199.62516666666701</v>
      </c>
      <c r="I7">
        <v>111.059662061425</v>
      </c>
      <c r="J7" t="s">
        <v>94</v>
      </c>
      <c r="K7">
        <v>1.2047596986600602</v>
      </c>
      <c r="L7">
        <v>1.2042254575077047</v>
      </c>
      <c r="M7" t="s">
        <v>91</v>
      </c>
      <c r="S7">
        <v>5.213613935243286</v>
      </c>
      <c r="T7">
        <v>199.342266666667</v>
      </c>
      <c r="U7">
        <v>144.98773535184674</v>
      </c>
      <c r="V7" t="s">
        <v>94</v>
      </c>
      <c r="W7">
        <v>15.833874978151638</v>
      </c>
      <c r="X7">
        <v>15.826853571622195</v>
      </c>
      <c r="Y7" t="s">
        <v>91</v>
      </c>
      <c r="AE7">
        <v>2.8649040299999999</v>
      </c>
      <c r="AF7">
        <v>199.82990000000001</v>
      </c>
      <c r="AG7">
        <v>120.94576600000001</v>
      </c>
      <c r="AH7" t="s">
        <v>94</v>
      </c>
      <c r="AI7">
        <v>0</v>
      </c>
      <c r="AJ7">
        <v>0</v>
      </c>
      <c r="AK7" t="s">
        <v>91</v>
      </c>
      <c r="AN7">
        <f t="shared" si="1"/>
        <v>4.7018310439534856</v>
      </c>
      <c r="AO7">
        <f t="shared" si="2"/>
        <v>199.59911111111137</v>
      </c>
      <c r="AP7">
        <f t="shared" si="3"/>
        <v>125.6643878044239</v>
      </c>
      <c r="AQ7" t="s">
        <v>94</v>
      </c>
      <c r="AR7">
        <v>8.4464073655616225</v>
      </c>
      <c r="AS7">
        <v>8.4426618730710778</v>
      </c>
      <c r="AT7" t="s">
        <v>91</v>
      </c>
      <c r="AW7">
        <v>5.6202945509302289</v>
      </c>
      <c r="AX7">
        <v>199.48371666666702</v>
      </c>
      <c r="AY7">
        <v>128.02369870663586</v>
      </c>
      <c r="AZ7" t="s">
        <v>94</v>
      </c>
      <c r="BA7">
        <v>8.2409254233171865</v>
      </c>
      <c r="BB7">
        <v>8.2372710501674824</v>
      </c>
      <c r="BC7" t="s">
        <v>91</v>
      </c>
    </row>
    <row r="8" spans="2:55" x14ac:dyDescent="0.2">
      <c r="G8">
        <v>8.96777676493309</v>
      </c>
      <c r="H8">
        <v>249.33070000000001</v>
      </c>
      <c r="I8">
        <v>127.49470507243994</v>
      </c>
      <c r="J8" t="s">
        <v>95</v>
      </c>
      <c r="K8">
        <v>6.0960005794965877</v>
      </c>
      <c r="L8">
        <v>6.0950401587641982</v>
      </c>
      <c r="M8" t="s">
        <v>96</v>
      </c>
      <c r="S8">
        <v>8.1956226919042567</v>
      </c>
      <c r="T8">
        <v>248.560033333333</v>
      </c>
      <c r="U8">
        <v>167.93896933468901</v>
      </c>
      <c r="V8" t="s">
        <v>95</v>
      </c>
      <c r="W8">
        <v>3.8324047227509115</v>
      </c>
      <c r="X8">
        <v>3.8318009300014459</v>
      </c>
      <c r="Y8" t="s">
        <v>96</v>
      </c>
      <c r="AE8">
        <v>5.2885922900000004</v>
      </c>
      <c r="AF8">
        <v>249.11883900000001</v>
      </c>
      <c r="AG8">
        <v>123.886347</v>
      </c>
      <c r="AH8" t="s">
        <v>95</v>
      </c>
      <c r="AI8">
        <v>0.64065622792838472</v>
      </c>
      <c r="AJ8">
        <v>0.64055529297675329</v>
      </c>
      <c r="AK8" t="s">
        <v>96</v>
      </c>
      <c r="AN8">
        <f t="shared" si="1"/>
        <v>7.4839972489457827</v>
      </c>
      <c r="AO8">
        <f t="shared" si="2"/>
        <v>249.00319077777769</v>
      </c>
      <c r="AP8">
        <f t="shared" si="3"/>
        <v>139.77334046904298</v>
      </c>
      <c r="AQ8" t="s">
        <v>95</v>
      </c>
      <c r="AR8">
        <v>4.4099498852614207</v>
      </c>
      <c r="AS8">
        <v>4.4092551006656233</v>
      </c>
      <c r="AT8" t="s">
        <v>96</v>
      </c>
      <c r="AW8">
        <v>8.5816997284186733</v>
      </c>
      <c r="AX8">
        <v>248.9453666666665</v>
      </c>
      <c r="AY8">
        <v>147.71683720356447</v>
      </c>
      <c r="AZ8" t="s">
        <v>95</v>
      </c>
      <c r="BA8">
        <v>3.5894504657431892</v>
      </c>
      <c r="BB8">
        <v>3.5888849502711633</v>
      </c>
      <c r="BC8" t="s">
        <v>96</v>
      </c>
    </row>
    <row r="9" spans="2:55" x14ac:dyDescent="0.2">
      <c r="G9">
        <v>16.316411805635962</v>
      </c>
      <c r="H9">
        <v>398.87483333333302</v>
      </c>
      <c r="I9">
        <v>178.56668432640475</v>
      </c>
      <c r="S9">
        <v>15.400626923529645</v>
      </c>
      <c r="T9">
        <v>399.74063333333299</v>
      </c>
      <c r="U9">
        <v>244.18687691828964</v>
      </c>
      <c r="AE9">
        <v>11.251055600000001</v>
      </c>
      <c r="AF9">
        <v>397.67840000000001</v>
      </c>
      <c r="AG9">
        <v>149.397727</v>
      </c>
      <c r="AN9">
        <f t="shared" si="1"/>
        <v>14.32269810972187</v>
      </c>
      <c r="AO9">
        <f t="shared" si="2"/>
        <v>398.76462222222199</v>
      </c>
      <c r="AP9">
        <f t="shared" si="3"/>
        <v>190.71709608156482</v>
      </c>
      <c r="AW9">
        <v>15.858519364582804</v>
      </c>
      <c r="AX9">
        <v>399.30773333333298</v>
      </c>
      <c r="AY9">
        <v>211.37678062234721</v>
      </c>
    </row>
    <row r="10" spans="2:55" x14ac:dyDescent="0.2">
      <c r="G10">
        <v>20.051877383101505</v>
      </c>
      <c r="H10">
        <v>499.66256666666698</v>
      </c>
      <c r="I10">
        <v>229.92756735022385</v>
      </c>
      <c r="J10" t="s">
        <v>97</v>
      </c>
      <c r="K10">
        <v>18.616964808266612</v>
      </c>
      <c r="S10">
        <v>19.231888208115524</v>
      </c>
      <c r="T10">
        <v>499.85464516129002</v>
      </c>
      <c r="U10">
        <v>288.58251442200731</v>
      </c>
      <c r="V10" t="s">
        <v>97</v>
      </c>
      <c r="W10">
        <v>6.4964260794449222</v>
      </c>
      <c r="AE10">
        <v>12.9653648</v>
      </c>
      <c r="AF10">
        <v>499.945516</v>
      </c>
      <c r="AG10">
        <v>184.574758</v>
      </c>
      <c r="AH10" t="s">
        <v>97</v>
      </c>
      <c r="AI10">
        <v>882.73268963374153</v>
      </c>
      <c r="AN10">
        <f t="shared" si="1"/>
        <v>17.416376797072346</v>
      </c>
      <c r="AO10">
        <f t="shared" si="2"/>
        <v>499.82090927598568</v>
      </c>
      <c r="AP10">
        <f t="shared" si="3"/>
        <v>234.36161325741037</v>
      </c>
      <c r="AQ10" t="s">
        <v>97</v>
      </c>
      <c r="AR10">
        <v>8.7207998197908214</v>
      </c>
      <c r="AW10">
        <v>19.641882795608517</v>
      </c>
      <c r="AX10">
        <v>499.7586059139785</v>
      </c>
      <c r="AY10">
        <v>259.25504088611558</v>
      </c>
      <c r="AZ10" t="s">
        <v>97</v>
      </c>
      <c r="BA10">
        <v>5.9518690360270661</v>
      </c>
    </row>
    <row r="11" spans="2:55" x14ac:dyDescent="0.2">
      <c r="G11">
        <v>23.160563543935943</v>
      </c>
      <c r="H11">
        <v>599.74236666666695</v>
      </c>
      <c r="I11">
        <v>273.99240609796578</v>
      </c>
      <c r="S11">
        <v>22.657910444035885</v>
      </c>
      <c r="T11">
        <v>599.56406451612895</v>
      </c>
      <c r="U11">
        <v>339.89897094945741</v>
      </c>
      <c r="AE11">
        <v>14.2914733</v>
      </c>
      <c r="AF11">
        <v>599.98796800000002</v>
      </c>
      <c r="AG11">
        <v>200.417102</v>
      </c>
      <c r="AN11">
        <f t="shared" si="1"/>
        <v>20.036649095990608</v>
      </c>
      <c r="AO11">
        <f t="shared" si="2"/>
        <v>599.76479972759864</v>
      </c>
      <c r="AP11">
        <f t="shared" si="3"/>
        <v>271.4361596824744</v>
      </c>
      <c r="AW11">
        <v>22.909236993985914</v>
      </c>
      <c r="AX11">
        <v>599.65321559139795</v>
      </c>
      <c r="AY11">
        <v>306.94568852371162</v>
      </c>
    </row>
    <row r="12" spans="2:55" x14ac:dyDescent="0.2">
      <c r="G12">
        <v>25.769644200662849</v>
      </c>
      <c r="H12">
        <v>699.80880645161301</v>
      </c>
      <c r="I12">
        <v>308.74073804280931</v>
      </c>
      <c r="S12">
        <v>25.31768876335682</v>
      </c>
      <c r="T12">
        <v>699.71759999999995</v>
      </c>
      <c r="U12">
        <v>399.74023547401669</v>
      </c>
      <c r="AE12">
        <v>15.9664102</v>
      </c>
      <c r="AF12">
        <v>699.88251600000001</v>
      </c>
      <c r="AG12">
        <v>205.39354700000001</v>
      </c>
      <c r="AN12">
        <f t="shared" si="1"/>
        <v>22.351247721339888</v>
      </c>
      <c r="AO12">
        <f t="shared" si="2"/>
        <v>699.80297415053758</v>
      </c>
      <c r="AP12">
        <f t="shared" si="3"/>
        <v>304.62484017227536</v>
      </c>
      <c r="AW12">
        <v>25.543666482009833</v>
      </c>
      <c r="AX12">
        <v>699.76320322580648</v>
      </c>
      <c r="AY12">
        <v>354.240486758413</v>
      </c>
    </row>
    <row r="13" spans="2:55" x14ac:dyDescent="0.2">
      <c r="G13">
        <v>27.798935174238515</v>
      </c>
      <c r="H13">
        <v>799.79819354838696</v>
      </c>
      <c r="I13">
        <v>367.76843186372975</v>
      </c>
      <c r="S13">
        <v>27.31898452038428</v>
      </c>
      <c r="T13">
        <v>799.73206451612896</v>
      </c>
      <c r="U13">
        <v>462.34806302763786</v>
      </c>
      <c r="AE13">
        <v>18.9023176</v>
      </c>
      <c r="AF13">
        <v>797.27723300000002</v>
      </c>
      <c r="AG13">
        <v>198.354871</v>
      </c>
      <c r="AN13">
        <f t="shared" si="1"/>
        <v>24.673412431540935</v>
      </c>
      <c r="AO13">
        <f t="shared" si="2"/>
        <v>798.93583035483869</v>
      </c>
      <c r="AP13">
        <f t="shared" si="3"/>
        <v>342.82378863045591</v>
      </c>
      <c r="AW13">
        <v>27.558959847311399</v>
      </c>
      <c r="AX13">
        <v>799.76512903225796</v>
      </c>
      <c r="AY13">
        <v>415.05824744568383</v>
      </c>
    </row>
    <row r="14" spans="2:55" x14ac:dyDescent="0.2">
      <c r="G14">
        <v>28.817476335861738</v>
      </c>
      <c r="H14">
        <v>899.96945161290296</v>
      </c>
      <c r="I14">
        <v>409.8359222725345</v>
      </c>
      <c r="S14">
        <v>28.287439310955943</v>
      </c>
      <c r="T14">
        <v>899.94793548387099</v>
      </c>
      <c r="U14">
        <v>520.43079239252063</v>
      </c>
      <c r="AE14">
        <v>20.983106299999999</v>
      </c>
      <c r="AF14">
        <v>896.68349999999998</v>
      </c>
      <c r="AG14">
        <v>229.95652200000001</v>
      </c>
      <c r="AN14">
        <f t="shared" si="1"/>
        <v>26.029340648939225</v>
      </c>
      <c r="AO14">
        <f t="shared" si="2"/>
        <v>898.86696236559135</v>
      </c>
      <c r="AP14">
        <f t="shared" si="3"/>
        <v>386.74107888835169</v>
      </c>
      <c r="AW14">
        <v>28.55245782340884</v>
      </c>
      <c r="AX14">
        <v>899.95869354838692</v>
      </c>
      <c r="AY14">
        <v>465.13335733252757</v>
      </c>
    </row>
    <row r="15" spans="2:55" x14ac:dyDescent="0.2">
      <c r="G15">
        <v>29.86588056600872</v>
      </c>
      <c r="H15">
        <v>1200.117</v>
      </c>
      <c r="I15">
        <v>592.96521696997831</v>
      </c>
      <c r="S15">
        <v>30.188502676154421</v>
      </c>
      <c r="T15">
        <v>1199.4383870967699</v>
      </c>
      <c r="U15">
        <v>727.18077818183463</v>
      </c>
      <c r="AE15">
        <v>21.4274512</v>
      </c>
      <c r="AF15">
        <v>1202.06358</v>
      </c>
      <c r="AG15">
        <v>383.728971</v>
      </c>
      <c r="AN15">
        <f t="shared" si="1"/>
        <v>27.160611480721048</v>
      </c>
      <c r="AO15">
        <f t="shared" si="2"/>
        <v>1200.5396556989233</v>
      </c>
      <c r="AP15">
        <f t="shared" si="3"/>
        <v>567.95832205060435</v>
      </c>
      <c r="AW15">
        <v>30.02719162108157</v>
      </c>
      <c r="AX15">
        <v>1199.7776935483848</v>
      </c>
      <c r="AY15">
        <v>660.07299757590647</v>
      </c>
    </row>
    <row r="16" spans="2:55" x14ac:dyDescent="0.2">
      <c r="G16">
        <v>28.98341194955028</v>
      </c>
      <c r="H16">
        <v>1399.7958064516099</v>
      </c>
      <c r="I16">
        <v>692.59367973165365</v>
      </c>
      <c r="S16">
        <v>30.015801904059554</v>
      </c>
      <c r="T16">
        <v>1399.53516129032</v>
      </c>
      <c r="U16">
        <v>827.43563119162116</v>
      </c>
      <c r="AE16">
        <v>19.167652700000001</v>
      </c>
      <c r="AF16">
        <v>1400.0935500000001</v>
      </c>
      <c r="AG16">
        <v>462.16726999999997</v>
      </c>
      <c r="AN16">
        <f t="shared" si="1"/>
        <v>26.055622184536613</v>
      </c>
      <c r="AO16">
        <f t="shared" si="2"/>
        <v>1399.8081725806435</v>
      </c>
      <c r="AP16">
        <f t="shared" si="3"/>
        <v>660.73219364109161</v>
      </c>
      <c r="AW16">
        <v>29.499606926804915</v>
      </c>
      <c r="AX16">
        <v>1399.6654838709651</v>
      </c>
      <c r="AY16">
        <v>760.0146554616374</v>
      </c>
    </row>
    <row r="22" spans="2:55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t="s">
        <v>87</v>
      </c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86</v>
      </c>
      <c r="AM22" t="s">
        <v>6</v>
      </c>
      <c r="AN22" t="s">
        <v>7</v>
      </c>
      <c r="AO22" t="s">
        <v>8</v>
      </c>
      <c r="AP22" t="s">
        <v>9</v>
      </c>
      <c r="AQ22" s="2" t="s">
        <v>87</v>
      </c>
      <c r="AR22" s="2"/>
      <c r="AS22" s="2"/>
      <c r="AT22" s="2"/>
      <c r="AV22" t="s">
        <v>6</v>
      </c>
      <c r="AW22" t="s">
        <v>7</v>
      </c>
      <c r="AX22" t="s">
        <v>8</v>
      </c>
      <c r="AY22" t="s">
        <v>9</v>
      </c>
      <c r="AZ22" t="s">
        <v>87</v>
      </c>
    </row>
    <row r="23" spans="2:55" x14ac:dyDescent="0.2">
      <c r="B23" t="s">
        <v>20</v>
      </c>
      <c r="F23" t="s">
        <v>13</v>
      </c>
      <c r="K23" t="s">
        <v>88</v>
      </c>
      <c r="L23" t="s">
        <v>89</v>
      </c>
      <c r="N23" t="s">
        <v>21</v>
      </c>
      <c r="W23" t="s">
        <v>88</v>
      </c>
      <c r="X23" t="s">
        <v>89</v>
      </c>
      <c r="Z23" t="s">
        <v>24</v>
      </c>
      <c r="AI23" t="s">
        <v>88</v>
      </c>
      <c r="AJ23" t="s">
        <v>89</v>
      </c>
      <c r="AQ23" s="2"/>
      <c r="AR23" s="2" t="s">
        <v>88</v>
      </c>
      <c r="AS23" s="2" t="s">
        <v>89</v>
      </c>
      <c r="AT23" s="2"/>
      <c r="AV23" t="s">
        <v>98</v>
      </c>
      <c r="BA23" t="s">
        <v>88</v>
      </c>
      <c r="BB23" t="s">
        <v>89</v>
      </c>
    </row>
    <row r="24" spans="2:55" x14ac:dyDescent="0.2">
      <c r="J24" t="s">
        <v>90</v>
      </c>
      <c r="K24">
        <v>122.63089690720663</v>
      </c>
      <c r="L24">
        <v>122.66665118840871</v>
      </c>
      <c r="M24" t="s">
        <v>91</v>
      </c>
      <c r="S24">
        <v>-2.4785657726936154</v>
      </c>
      <c r="T24">
        <v>82.368258064516198</v>
      </c>
      <c r="U24">
        <v>122.77474411316209</v>
      </c>
      <c r="V24" t="s">
        <v>90</v>
      </c>
      <c r="W24">
        <v>169.88363057934171</v>
      </c>
      <c r="X24">
        <v>169.93316187408516</v>
      </c>
      <c r="Y24" t="s">
        <v>91</v>
      </c>
      <c r="AH24" t="s">
        <v>90</v>
      </c>
      <c r="AI24">
        <v>67.009450023872503</v>
      </c>
      <c r="AJ24">
        <v>67.028987308356065</v>
      </c>
      <c r="AK24" t="s">
        <v>91</v>
      </c>
      <c r="AN24">
        <f>AVERAGE(G24,S24,AE24)</f>
        <v>-2.4785657726936154</v>
      </c>
      <c r="AO24">
        <f t="shared" ref="AO24:AP24" si="4">AVERAGE(H24,T24,AF24)</f>
        <v>82.368258064516198</v>
      </c>
      <c r="AP24">
        <f t="shared" si="4"/>
        <v>122.77474411316209</v>
      </c>
      <c r="AQ24" s="2" t="s">
        <v>90</v>
      </c>
      <c r="AR24" s="2">
        <v>108.96343723354822</v>
      </c>
      <c r="AS24" s="2">
        <v>108.99520662832433</v>
      </c>
      <c r="AT24" s="2" t="s">
        <v>91</v>
      </c>
      <c r="AW24">
        <v>-2.4785657726936154</v>
      </c>
      <c r="AX24">
        <v>82.368258064516198</v>
      </c>
      <c r="AY24">
        <v>122.77474411316209</v>
      </c>
      <c r="AZ24" t="s">
        <v>90</v>
      </c>
      <c r="BA24">
        <v>218.53042158236602</v>
      </c>
      <c r="BB24">
        <v>218.59413634219834</v>
      </c>
      <c r="BC24" t="s">
        <v>91</v>
      </c>
    </row>
    <row r="25" spans="2:55" x14ac:dyDescent="0.2">
      <c r="G25">
        <v>-1.6231828773755816</v>
      </c>
      <c r="H25">
        <v>100.081383870968</v>
      </c>
      <c r="I25">
        <v>116.2259594183176</v>
      </c>
      <c r="J25" t="s">
        <v>92</v>
      </c>
      <c r="K25">
        <v>190.25030830996798</v>
      </c>
      <c r="L25">
        <v>190.25903802173536</v>
      </c>
      <c r="M25" t="s">
        <v>91</v>
      </c>
      <c r="S25">
        <v>-2.1051531528610599</v>
      </c>
      <c r="T25">
        <v>100.55787741935499</v>
      </c>
      <c r="U25">
        <v>131.71786366952546</v>
      </c>
      <c r="V25" t="s">
        <v>92</v>
      </c>
      <c r="W25">
        <v>245.93715596318302</v>
      </c>
      <c r="X25">
        <v>245.94844088830888</v>
      </c>
      <c r="Y25" t="s">
        <v>91</v>
      </c>
      <c r="AE25">
        <v>-0.34675774770629858</v>
      </c>
      <c r="AF25">
        <v>99.645376666666706</v>
      </c>
      <c r="AG25">
        <v>109.50949275674563</v>
      </c>
      <c r="AH25" t="s">
        <v>92</v>
      </c>
      <c r="AI25">
        <v>122.22101416597826</v>
      </c>
      <c r="AJ25">
        <v>122.22662232627542</v>
      </c>
      <c r="AK25" t="s">
        <v>91</v>
      </c>
      <c r="AN25">
        <f t="shared" ref="AN25:AN35" si="5">AVERAGE(G25,S25,AE25)</f>
        <v>-1.3583645926476466</v>
      </c>
      <c r="AO25">
        <f t="shared" ref="AO25:AO36" si="6">AVERAGE(H25,T25,AF25)</f>
        <v>100.09487931899656</v>
      </c>
      <c r="AP25">
        <f t="shared" ref="AP25:AP36" si="7">AVERAGE(I25,U25,AG25)</f>
        <v>119.15110528152957</v>
      </c>
      <c r="AQ25" s="2" t="s">
        <v>92</v>
      </c>
      <c r="AR25" s="2">
        <v>165.73392269079872</v>
      </c>
      <c r="AS25" s="2">
        <v>165.74152745837057</v>
      </c>
      <c r="AT25" s="2" t="s">
        <v>91</v>
      </c>
      <c r="AW25">
        <v>-1.8641680151183206</v>
      </c>
      <c r="AX25">
        <v>100.3196306451615</v>
      </c>
      <c r="AY25">
        <v>123.97191154392152</v>
      </c>
      <c r="AZ25" t="s">
        <v>92</v>
      </c>
      <c r="BA25">
        <v>282.55510178445923</v>
      </c>
      <c r="BB25">
        <v>282.56806693872835</v>
      </c>
      <c r="BC25" t="s">
        <v>91</v>
      </c>
    </row>
    <row r="26" spans="2:55" x14ac:dyDescent="0.2">
      <c r="G26">
        <v>0.48363793932626475</v>
      </c>
      <c r="H26">
        <v>149.73136666666699</v>
      </c>
      <c r="I26">
        <v>138.48527691485538</v>
      </c>
      <c r="J26" t="s">
        <v>93</v>
      </c>
      <c r="K26">
        <v>12.261661995586175</v>
      </c>
      <c r="L26">
        <v>12.265935802561586</v>
      </c>
      <c r="M26" t="s">
        <v>91</v>
      </c>
      <c r="S26">
        <v>5.5749039376929183E-2</v>
      </c>
      <c r="T26">
        <v>149.41919999999999</v>
      </c>
      <c r="U26">
        <v>141.01677893130696</v>
      </c>
      <c r="V26" t="s">
        <v>93</v>
      </c>
      <c r="W26">
        <v>14.616590240636848</v>
      </c>
      <c r="X26">
        <v>14.621684858752209</v>
      </c>
      <c r="Y26" t="s">
        <v>91</v>
      </c>
      <c r="AE26">
        <v>1.0801174644216833</v>
      </c>
      <c r="AF26">
        <v>149.53223333333301</v>
      </c>
      <c r="AG26">
        <v>115.26884387828431</v>
      </c>
      <c r="AH26" t="s">
        <v>93</v>
      </c>
      <c r="AI26">
        <v>5.4270631446455546</v>
      </c>
      <c r="AJ26">
        <v>5.4289547495790398</v>
      </c>
      <c r="AK26" t="s">
        <v>91</v>
      </c>
      <c r="AN26">
        <f t="shared" si="5"/>
        <v>0.53983481437495906</v>
      </c>
      <c r="AO26">
        <f t="shared" si="6"/>
        <v>149.56093333333334</v>
      </c>
      <c r="AP26">
        <f t="shared" si="7"/>
        <v>131.59029990814886</v>
      </c>
      <c r="AQ26" s="2" t="s">
        <v>93</v>
      </c>
      <c r="AR26" s="2">
        <v>9.8638556596334563</v>
      </c>
      <c r="AS26" s="2">
        <v>9.8672937102939429</v>
      </c>
      <c r="AT26" s="2" t="s">
        <v>91</v>
      </c>
      <c r="AW26">
        <v>0.26969348935159698</v>
      </c>
      <c r="AX26">
        <v>149.57528333333349</v>
      </c>
      <c r="AY26">
        <v>139.75102792308115</v>
      </c>
      <c r="AZ26" t="s">
        <v>93</v>
      </c>
      <c r="BA26">
        <v>16.174598711191305</v>
      </c>
      <c r="BB26">
        <v>16.180236373754603</v>
      </c>
      <c r="BC26" t="s">
        <v>91</v>
      </c>
    </row>
    <row r="27" spans="2:55" x14ac:dyDescent="0.2">
      <c r="G27">
        <v>2.5401943600062413</v>
      </c>
      <c r="H27">
        <v>199.60659999999999</v>
      </c>
      <c r="I27">
        <v>166.57883957434478</v>
      </c>
      <c r="J27" t="s">
        <v>94</v>
      </c>
      <c r="K27">
        <v>14.796492942696382</v>
      </c>
      <c r="L27">
        <v>14.789931555019388</v>
      </c>
      <c r="M27" t="s">
        <v>91</v>
      </c>
      <c r="S27">
        <v>1.7728370446150075</v>
      </c>
      <c r="T27">
        <v>199.45050000000001</v>
      </c>
      <c r="U27">
        <v>165.12465700092514</v>
      </c>
      <c r="V27" t="s">
        <v>94</v>
      </c>
      <c r="W27">
        <v>23.228289355485149</v>
      </c>
      <c r="X27">
        <v>23.217988954428968</v>
      </c>
      <c r="Y27" t="s">
        <v>91</v>
      </c>
      <c r="AE27">
        <v>2.5949581308489567</v>
      </c>
      <c r="AF27">
        <v>199.079466666667</v>
      </c>
      <c r="AG27">
        <v>120.57575290394297</v>
      </c>
      <c r="AH27" t="s">
        <v>94</v>
      </c>
      <c r="AI27">
        <v>5.0224650248749683</v>
      </c>
      <c r="AJ27">
        <v>5.0202378525139251</v>
      </c>
      <c r="AK27" t="s">
        <v>91</v>
      </c>
      <c r="AN27">
        <f t="shared" si="5"/>
        <v>2.3026631784900684</v>
      </c>
      <c r="AO27">
        <f t="shared" si="6"/>
        <v>199.37885555555567</v>
      </c>
      <c r="AP27">
        <f t="shared" si="7"/>
        <v>150.75974982640432</v>
      </c>
      <c r="AQ27" s="2" t="s">
        <v>94</v>
      </c>
      <c r="AR27" s="2">
        <v>13.028184875454325</v>
      </c>
      <c r="AS27" s="2">
        <v>13.02240762999309</v>
      </c>
      <c r="AT27" s="2" t="s">
        <v>91</v>
      </c>
      <c r="AW27">
        <v>2.1565157023106245</v>
      </c>
      <c r="AX27">
        <v>199.52855</v>
      </c>
      <c r="AY27">
        <v>165.85174828763496</v>
      </c>
      <c r="AZ27" t="s">
        <v>94</v>
      </c>
      <c r="BA27">
        <v>28.439399300104572</v>
      </c>
      <c r="BB27">
        <v>28.426788073590867</v>
      </c>
      <c r="BC27" t="s">
        <v>91</v>
      </c>
    </row>
    <row r="28" spans="2:55" x14ac:dyDescent="0.2">
      <c r="G28">
        <v>4.8298112653514451</v>
      </c>
      <c r="H28">
        <v>250.137258064516</v>
      </c>
      <c r="I28">
        <v>183.48167081225822</v>
      </c>
      <c r="J28" t="s">
        <v>95</v>
      </c>
      <c r="K28">
        <v>2.7074189022184116</v>
      </c>
      <c r="L28">
        <v>2.7069923502174653</v>
      </c>
      <c r="M28" t="s">
        <v>96</v>
      </c>
      <c r="S28">
        <v>3.5676678307936647</v>
      </c>
      <c r="T28">
        <v>249.34880000000001</v>
      </c>
      <c r="U28">
        <v>188.13884369402268</v>
      </c>
      <c r="V28" t="s">
        <v>95</v>
      </c>
      <c r="W28">
        <v>2.0904045127260975</v>
      </c>
      <c r="X28">
        <v>2.0900751709212666</v>
      </c>
      <c r="Y28" t="s">
        <v>96</v>
      </c>
      <c r="AE28">
        <v>4.1484071967619638</v>
      </c>
      <c r="AF28">
        <v>249.24453333333301</v>
      </c>
      <c r="AG28">
        <v>139.86672879543679</v>
      </c>
      <c r="AH28" s="2" t="s">
        <v>95</v>
      </c>
      <c r="AI28" s="2">
        <v>30</v>
      </c>
      <c r="AJ28" s="2">
        <v>29.995273520467077</v>
      </c>
      <c r="AK28" s="2" t="s">
        <v>96</v>
      </c>
      <c r="AN28">
        <f t="shared" si="5"/>
        <v>4.181962097635691</v>
      </c>
      <c r="AO28">
        <f t="shared" si="6"/>
        <v>249.57686379928302</v>
      </c>
      <c r="AP28">
        <f t="shared" si="7"/>
        <v>170.49574776723921</v>
      </c>
      <c r="AQ28" s="2" t="s">
        <v>95</v>
      </c>
      <c r="AR28" s="2">
        <v>30</v>
      </c>
      <c r="AS28" s="2">
        <v>29.995273520467077</v>
      </c>
      <c r="AT28" s="2" t="s">
        <v>96</v>
      </c>
      <c r="AW28">
        <v>4.1987395480725551</v>
      </c>
      <c r="AX28">
        <v>249.74302903225799</v>
      </c>
      <c r="AY28">
        <v>185.81025725314043</v>
      </c>
      <c r="AZ28" t="s">
        <v>95</v>
      </c>
      <c r="BA28">
        <v>2.0454046318253947</v>
      </c>
      <c r="BB28">
        <v>2.0450823797210989</v>
      </c>
      <c r="BC28" t="s">
        <v>96</v>
      </c>
    </row>
    <row r="29" spans="2:55" x14ac:dyDescent="0.2">
      <c r="G29">
        <v>10.911900414142918</v>
      </c>
      <c r="H29">
        <v>399.49464516129001</v>
      </c>
      <c r="I29">
        <v>241.273178169311</v>
      </c>
      <c r="S29">
        <v>8.6527644041563079</v>
      </c>
      <c r="T29">
        <v>399.73666666666702</v>
      </c>
      <c r="U29">
        <v>246.6695914763506</v>
      </c>
      <c r="AE29">
        <v>7.7942501295899724</v>
      </c>
      <c r="AF29">
        <v>399.99141935483902</v>
      </c>
      <c r="AG29">
        <v>111.72898654838872</v>
      </c>
      <c r="AN29">
        <f t="shared" si="5"/>
        <v>9.1196383159630674</v>
      </c>
      <c r="AO29">
        <f t="shared" si="6"/>
        <v>399.74091039426531</v>
      </c>
      <c r="AP29">
        <f t="shared" si="7"/>
        <v>199.89058539801678</v>
      </c>
      <c r="AW29">
        <v>9.782332409149614</v>
      </c>
      <c r="AX29">
        <v>399.61565591397851</v>
      </c>
      <c r="AY29">
        <v>243.9713848228308</v>
      </c>
    </row>
    <row r="30" spans="2:55" x14ac:dyDescent="0.2">
      <c r="G30">
        <v>14.423199423936575</v>
      </c>
      <c r="H30">
        <v>499.73583333333301</v>
      </c>
      <c r="I30">
        <v>321.38026564262788</v>
      </c>
      <c r="J30" t="s">
        <v>97</v>
      </c>
      <c r="K30">
        <v>15.507553482796549</v>
      </c>
      <c r="S30">
        <v>11.782014688601459</v>
      </c>
      <c r="T30">
        <v>499.812064516129</v>
      </c>
      <c r="U30">
        <v>274.75140569070544</v>
      </c>
      <c r="V30" t="s">
        <v>97</v>
      </c>
      <c r="W30">
        <v>8.2804884072003233</v>
      </c>
      <c r="AH30" t="s">
        <v>97</v>
      </c>
      <c r="AI30">
        <v>7.5180648036331208</v>
      </c>
      <c r="AN30">
        <f t="shared" si="5"/>
        <v>13.102607056269017</v>
      </c>
      <c r="AO30">
        <f t="shared" si="6"/>
        <v>499.77394892473103</v>
      </c>
      <c r="AP30">
        <f t="shared" si="7"/>
        <v>298.06583566666666</v>
      </c>
      <c r="AW30">
        <v>13.102607056269017</v>
      </c>
      <c r="AX30">
        <v>499.77394892473103</v>
      </c>
      <c r="AY30">
        <v>298.06583566666666</v>
      </c>
      <c r="AZ30" t="s">
        <v>97</v>
      </c>
      <c r="BA30">
        <v>18.556721828220791</v>
      </c>
    </row>
    <row r="31" spans="2:55" x14ac:dyDescent="0.2">
      <c r="G31">
        <v>16.920363058039776</v>
      </c>
      <c r="H31">
        <v>600.02916129032303</v>
      </c>
      <c r="I31">
        <v>355.82378209359672</v>
      </c>
      <c r="S31">
        <v>13.880379485152629</v>
      </c>
      <c r="T31">
        <v>600.00577419354795</v>
      </c>
      <c r="U31">
        <v>305.00825494721971</v>
      </c>
      <c r="AN31">
        <f t="shared" si="5"/>
        <v>15.400371271596203</v>
      </c>
      <c r="AO31">
        <f t="shared" si="6"/>
        <v>600.01746774193543</v>
      </c>
      <c r="AP31">
        <f t="shared" si="7"/>
        <v>330.41601852040822</v>
      </c>
      <c r="AW31">
        <v>15.400371271596203</v>
      </c>
      <c r="AX31">
        <v>600.01746774193543</v>
      </c>
      <c r="AY31">
        <v>330.41601852040822</v>
      </c>
    </row>
    <row r="32" spans="2:55" x14ac:dyDescent="0.2">
      <c r="G32">
        <v>18.656754697829598</v>
      </c>
      <c r="H32">
        <v>700.24738709677399</v>
      </c>
      <c r="I32">
        <v>255.11869606033855</v>
      </c>
      <c r="S32">
        <v>14.523284747587017</v>
      </c>
      <c r="T32">
        <v>700.15812903225799</v>
      </c>
      <c r="U32">
        <v>325.46609307817477</v>
      </c>
      <c r="AN32">
        <f t="shared" si="5"/>
        <v>16.590019722708305</v>
      </c>
      <c r="AO32">
        <f t="shared" si="6"/>
        <v>700.20275806451605</v>
      </c>
      <c r="AP32">
        <f t="shared" si="7"/>
        <v>290.29239456925666</v>
      </c>
      <c r="AW32">
        <v>16.590019722708305</v>
      </c>
      <c r="AX32">
        <v>700.20275806451605</v>
      </c>
      <c r="AY32">
        <v>290.29239456925666</v>
      </c>
    </row>
    <row r="33" spans="7:51" x14ac:dyDescent="0.2">
      <c r="G33">
        <v>19.918226639191857</v>
      </c>
      <c r="H33">
        <v>799.86950000000002</v>
      </c>
      <c r="I33">
        <v>300.46995045828282</v>
      </c>
      <c r="S33">
        <v>15.76290943092391</v>
      </c>
      <c r="T33">
        <v>799.97661290322606</v>
      </c>
      <c r="U33">
        <v>339.6966593666948</v>
      </c>
      <c r="AE33">
        <v>11.507259450293018</v>
      </c>
      <c r="AF33">
        <v>799.83864516128995</v>
      </c>
      <c r="AG33">
        <v>174.37665192128242</v>
      </c>
      <c r="AN33">
        <f t="shared" si="5"/>
        <v>15.729465173469597</v>
      </c>
      <c r="AO33">
        <f t="shared" si="6"/>
        <v>799.89491935483875</v>
      </c>
      <c r="AP33">
        <f t="shared" si="7"/>
        <v>271.51442058208664</v>
      </c>
      <c r="AW33">
        <v>17.840568035057885</v>
      </c>
      <c r="AX33">
        <v>799.92305645161309</v>
      </c>
      <c r="AY33">
        <v>320.08330491248881</v>
      </c>
    </row>
    <row r="34" spans="7:51" x14ac:dyDescent="0.2">
      <c r="G34">
        <v>21.090687757066163</v>
      </c>
      <c r="H34">
        <v>900.048870967742</v>
      </c>
      <c r="I34">
        <v>331.74247965028235</v>
      </c>
      <c r="S34">
        <v>16.634458445436543</v>
      </c>
      <c r="T34">
        <v>900.06603225806498</v>
      </c>
      <c r="U34">
        <v>360.08762833808618</v>
      </c>
      <c r="AN34">
        <f t="shared" si="5"/>
        <v>18.862573101251353</v>
      </c>
      <c r="AO34">
        <f t="shared" si="6"/>
        <v>900.05745161290349</v>
      </c>
      <c r="AP34">
        <f t="shared" si="7"/>
        <v>345.91505399418429</v>
      </c>
      <c r="AW34">
        <v>18.862573101251353</v>
      </c>
      <c r="AX34">
        <v>900.05745161290349</v>
      </c>
      <c r="AY34">
        <v>345.91505399418429</v>
      </c>
    </row>
    <row r="35" spans="7:51" x14ac:dyDescent="0.2">
      <c r="G35">
        <v>24.956801085962947</v>
      </c>
      <c r="H35">
        <v>1199.88838709677</v>
      </c>
      <c r="I35">
        <v>413.31760653824608</v>
      </c>
      <c r="S35">
        <v>20.17504744565106</v>
      </c>
      <c r="T35">
        <v>1199.7748387096799</v>
      </c>
      <c r="U35">
        <v>458.73369858513951</v>
      </c>
      <c r="AE35">
        <v>12.732092641136429</v>
      </c>
      <c r="AF35">
        <v>1201.7591935483899</v>
      </c>
      <c r="AG35">
        <v>268.10978923702697</v>
      </c>
      <c r="AN35">
        <f t="shared" si="5"/>
        <v>19.287980390916815</v>
      </c>
      <c r="AO35">
        <f t="shared" si="6"/>
        <v>1200.4741397849466</v>
      </c>
      <c r="AP35">
        <f t="shared" si="7"/>
        <v>380.05369812013754</v>
      </c>
      <c r="AW35">
        <v>22.565924265807006</v>
      </c>
      <c r="AX35">
        <v>1199.8316129032251</v>
      </c>
      <c r="AY35">
        <v>436.02565256169282</v>
      </c>
    </row>
    <row r="36" spans="7:51" x14ac:dyDescent="0.2">
      <c r="S36">
        <v>21.067928384958872</v>
      </c>
      <c r="T36">
        <v>1399.89333333333</v>
      </c>
      <c r="U36">
        <v>527.23297087554067</v>
      </c>
      <c r="AE36">
        <v>11.258725488076157</v>
      </c>
      <c r="AF36">
        <v>1399.85516129032</v>
      </c>
      <c r="AG36">
        <v>344.576783172901</v>
      </c>
      <c r="AN36">
        <f>AVERAGE(G36,S36,AE36)</f>
        <v>16.163326936517514</v>
      </c>
      <c r="AO36">
        <f t="shared" si="6"/>
        <v>1399.874247311825</v>
      </c>
      <c r="AP36">
        <f t="shared" si="7"/>
        <v>435.90487702422081</v>
      </c>
      <c r="AW36">
        <v>21.067928384958872</v>
      </c>
      <c r="AX36">
        <v>1399.89333333333</v>
      </c>
      <c r="AY36">
        <v>527.23297087554067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FB0-CBC6-6747-B0ED-F80B7F163A02}">
  <dimension ref="B2:BP36"/>
  <sheetViews>
    <sheetView topLeftCell="S1" workbookViewId="0">
      <selection activeCell="AN17" sqref="AN17"/>
    </sheetView>
  </sheetViews>
  <sheetFormatPr baseColWidth="10" defaultRowHeight="16" x14ac:dyDescent="0.2"/>
  <cols>
    <col min="2" max="2" width="22.1640625" customWidth="1"/>
    <col min="14" max="14" width="22.6640625" customWidth="1"/>
    <col min="26" max="26" width="21.6640625" customWidth="1"/>
    <col min="38" max="38" width="21.1640625" customWidth="1"/>
  </cols>
  <sheetData>
    <row r="2" spans="2:68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t="s">
        <v>87</v>
      </c>
      <c r="BH2" t="s">
        <v>86</v>
      </c>
      <c r="BI2" t="s">
        <v>6</v>
      </c>
      <c r="BJ2" t="s">
        <v>7</v>
      </c>
      <c r="BK2" t="s">
        <v>8</v>
      </c>
      <c r="BL2" t="s">
        <v>9</v>
      </c>
      <c r="BM2" t="s">
        <v>87</v>
      </c>
    </row>
    <row r="3" spans="2:68" x14ac:dyDescent="0.2">
      <c r="B3" t="s">
        <v>1</v>
      </c>
      <c r="C3">
        <v>11</v>
      </c>
      <c r="D3" t="s">
        <v>5</v>
      </c>
      <c r="E3">
        <v>8</v>
      </c>
      <c r="F3" t="s">
        <v>10</v>
      </c>
      <c r="G3">
        <v>-3.2521771131826704</v>
      </c>
      <c r="H3">
        <v>49.379287096774199</v>
      </c>
      <c r="I3">
        <v>87.193556266298202</v>
      </c>
      <c r="K3" t="s">
        <v>88</v>
      </c>
      <c r="L3" t="s">
        <v>89</v>
      </c>
      <c r="N3" t="s">
        <v>59</v>
      </c>
      <c r="S3">
        <v>-0.80433875006133948</v>
      </c>
      <c r="T3">
        <v>49.576151612903203</v>
      </c>
      <c r="U3">
        <v>53.913037222140552</v>
      </c>
      <c r="W3" t="s">
        <v>88</v>
      </c>
      <c r="X3" t="s">
        <v>89</v>
      </c>
      <c r="Z3" t="s">
        <v>63</v>
      </c>
      <c r="AI3" t="s">
        <v>88</v>
      </c>
      <c r="AJ3" t="s">
        <v>89</v>
      </c>
      <c r="AZ3">
        <f>AVERAGE(G3,S3,AE3)</f>
        <v>-2.0282579316220049</v>
      </c>
      <c r="BA3">
        <f t="shared" ref="BA3:BB3" si="0">AVERAGE(H3,T3,AF3)</f>
        <v>49.477719354838698</v>
      </c>
      <c r="BB3">
        <f t="shared" si="0"/>
        <v>70.553296744219381</v>
      </c>
      <c r="BD3" t="s">
        <v>88</v>
      </c>
      <c r="BE3" t="s">
        <v>89</v>
      </c>
      <c r="BH3" t="s">
        <v>98</v>
      </c>
      <c r="BJ3">
        <v>-2.0282579316220049</v>
      </c>
      <c r="BK3">
        <v>49.477719354838698</v>
      </c>
      <c r="BL3">
        <v>70.553296744219381</v>
      </c>
      <c r="BN3" t="s">
        <v>88</v>
      </c>
      <c r="BO3" t="s">
        <v>89</v>
      </c>
    </row>
    <row r="4" spans="2:68" x14ac:dyDescent="0.2">
      <c r="G4">
        <v>-2.069024565149101</v>
      </c>
      <c r="H4">
        <v>79.791032258064504</v>
      </c>
      <c r="I4">
        <v>91.235506611817485</v>
      </c>
      <c r="J4" t="s">
        <v>90</v>
      </c>
      <c r="K4">
        <v>205.23561164587426</v>
      </c>
      <c r="L4">
        <v>205.29545016908932</v>
      </c>
      <c r="M4" t="s">
        <v>91</v>
      </c>
      <c r="S4">
        <v>0.97389315719550518</v>
      </c>
      <c r="T4">
        <v>79.790840000000003</v>
      </c>
      <c r="U4">
        <v>67.116169913014801</v>
      </c>
      <c r="V4" t="s">
        <v>90</v>
      </c>
      <c r="W4">
        <v>222.89073370509121</v>
      </c>
      <c r="X4">
        <v>222.95571975812692</v>
      </c>
      <c r="Y4" t="s">
        <v>91</v>
      </c>
      <c r="AE4">
        <v>-0.33112277904395865</v>
      </c>
      <c r="AF4">
        <v>79.655199999999994</v>
      </c>
      <c r="AG4">
        <v>93.12202419972698</v>
      </c>
      <c r="AH4" s="2" t="s">
        <v>90</v>
      </c>
      <c r="AI4" s="2">
        <v>113.0137402973197</v>
      </c>
      <c r="AJ4" s="2">
        <v>113.04669059901525</v>
      </c>
      <c r="AK4" s="2" t="s">
        <v>91</v>
      </c>
      <c r="AZ4">
        <f t="shared" ref="AZ4:AZ16" si="1">AVERAGE(G4,S4,AE4)</f>
        <v>-0.47541806233251815</v>
      </c>
      <c r="BA4">
        <f t="shared" ref="BA4:BA16" si="2">AVERAGE(H4,T4,AF4)</f>
        <v>79.745690752688162</v>
      </c>
      <c r="BB4">
        <f t="shared" ref="BB4:BB16" si="3">AVERAGE(I4,U4,AG4)</f>
        <v>83.824566908186412</v>
      </c>
      <c r="BC4" t="s">
        <v>90</v>
      </c>
      <c r="BD4">
        <v>169.96288347995679</v>
      </c>
      <c r="BE4">
        <v>170.01243788168685</v>
      </c>
      <c r="BF4" t="s">
        <v>91</v>
      </c>
      <c r="BJ4">
        <v>-0.54756570397679794</v>
      </c>
      <c r="BK4">
        <v>79.790936129032247</v>
      </c>
      <c r="BL4">
        <v>79.175838262416136</v>
      </c>
      <c r="BM4" t="s">
        <v>90</v>
      </c>
      <c r="BN4">
        <v>189.22374568989076</v>
      </c>
      <c r="BO4">
        <v>189.27891579126111</v>
      </c>
      <c r="BP4" t="s">
        <v>91</v>
      </c>
    </row>
    <row r="5" spans="2:68" x14ac:dyDescent="0.2">
      <c r="G5">
        <v>-1.1619356655423279</v>
      </c>
      <c r="H5">
        <v>99.876161290322599</v>
      </c>
      <c r="I5">
        <v>107.66385607466334</v>
      </c>
      <c r="J5" t="s">
        <v>92</v>
      </c>
      <c r="K5">
        <v>296.63879380183516</v>
      </c>
      <c r="L5">
        <v>296.65240519196601</v>
      </c>
      <c r="M5" t="s">
        <v>91</v>
      </c>
      <c r="S5">
        <v>2.1357560921170884</v>
      </c>
      <c r="T5">
        <v>99.753413333333299</v>
      </c>
      <c r="U5">
        <v>75.016890960724851</v>
      </c>
      <c r="V5" t="s">
        <v>92</v>
      </c>
      <c r="W5">
        <v>249.10554250746716</v>
      </c>
      <c r="X5">
        <v>249.11697281528146</v>
      </c>
      <c r="Y5" t="s">
        <v>91</v>
      </c>
      <c r="AE5">
        <v>-2.142168561191813E-2</v>
      </c>
      <c r="AF5">
        <v>99.760909999999996</v>
      </c>
      <c r="AG5">
        <v>98.035814369881308</v>
      </c>
      <c r="AH5" t="s">
        <v>92</v>
      </c>
      <c r="AI5">
        <v>165.5028049413782</v>
      </c>
      <c r="AJ5">
        <v>165.51039910401934</v>
      </c>
      <c r="AK5" t="s">
        <v>91</v>
      </c>
      <c r="AZ5">
        <f t="shared" si="1"/>
        <v>0.31746624698761411</v>
      </c>
      <c r="BA5">
        <f t="shared" si="2"/>
        <v>99.796828207885298</v>
      </c>
      <c r="BB5">
        <f t="shared" si="3"/>
        <v>93.572187135089848</v>
      </c>
      <c r="BC5" t="s">
        <v>92</v>
      </c>
      <c r="BD5">
        <v>227.59080697665175</v>
      </c>
      <c r="BE5">
        <v>227.60125007218974</v>
      </c>
      <c r="BF5" t="s">
        <v>91</v>
      </c>
      <c r="BJ5">
        <v>0.48691021328738027</v>
      </c>
      <c r="BK5">
        <v>99.814787311827956</v>
      </c>
      <c r="BL5">
        <v>91.340373517694104</v>
      </c>
      <c r="BM5" t="s">
        <v>92</v>
      </c>
      <c r="BN5">
        <v>248.798852827888</v>
      </c>
      <c r="BO5">
        <v>248.81026906312323</v>
      </c>
      <c r="BP5" t="s">
        <v>91</v>
      </c>
    </row>
    <row r="6" spans="2:68" x14ac:dyDescent="0.2">
      <c r="G6">
        <v>1.0958988768881948</v>
      </c>
      <c r="H6">
        <v>149.45146666666699</v>
      </c>
      <c r="I6">
        <v>132.24120743244973</v>
      </c>
      <c r="J6" t="s">
        <v>93</v>
      </c>
      <c r="K6">
        <v>18.073109058506585</v>
      </c>
      <c r="L6">
        <v>18.079408447577119</v>
      </c>
      <c r="M6" t="s">
        <v>91</v>
      </c>
      <c r="S6">
        <v>5.0957944630433181</v>
      </c>
      <c r="T6">
        <v>148.98949999999999</v>
      </c>
      <c r="U6">
        <v>93.214532842133451</v>
      </c>
      <c r="V6" t="s">
        <v>93</v>
      </c>
      <c r="W6">
        <v>12.084281093373535</v>
      </c>
      <c r="X6">
        <v>12.088493074167678</v>
      </c>
      <c r="Y6" t="s">
        <v>91</v>
      </c>
      <c r="AE6">
        <v>0.82976380246048687</v>
      </c>
      <c r="AF6">
        <v>149.77826666666701</v>
      </c>
      <c r="AG6">
        <v>113.18449607445747</v>
      </c>
      <c r="AH6" t="s">
        <v>93</v>
      </c>
      <c r="AI6">
        <v>8.3975257030766315</v>
      </c>
      <c r="AJ6">
        <v>8.4004526638702757</v>
      </c>
      <c r="AK6" t="s">
        <v>91</v>
      </c>
      <c r="AZ6">
        <f t="shared" si="1"/>
        <v>2.3404857141306668</v>
      </c>
      <c r="BA6">
        <f t="shared" si="2"/>
        <v>149.40641111111134</v>
      </c>
      <c r="BB6">
        <f t="shared" si="3"/>
        <v>112.88007878301356</v>
      </c>
      <c r="BC6" t="s">
        <v>93</v>
      </c>
      <c r="BD6">
        <v>12.743643881094098</v>
      </c>
      <c r="BE6">
        <v>12.748085683039934</v>
      </c>
      <c r="BF6" t="s">
        <v>91</v>
      </c>
      <c r="BJ6">
        <v>3.0958466699657565</v>
      </c>
      <c r="BK6">
        <v>149.2204833333335</v>
      </c>
      <c r="BL6">
        <v>112.72787013729159</v>
      </c>
      <c r="BM6" t="s">
        <v>93</v>
      </c>
      <c r="BN6">
        <v>14.606098698871479</v>
      </c>
      <c r="BO6">
        <v>14.611189660155947</v>
      </c>
      <c r="BP6" t="s">
        <v>91</v>
      </c>
    </row>
    <row r="7" spans="2:68" x14ac:dyDescent="0.2">
      <c r="G7">
        <v>3.4294158868332572</v>
      </c>
      <c r="H7">
        <v>199.293566666667</v>
      </c>
      <c r="I7">
        <v>157.98554652467126</v>
      </c>
      <c r="J7" t="s">
        <v>94</v>
      </c>
      <c r="K7">
        <v>21.072731216165241</v>
      </c>
      <c r="L7">
        <v>21.063386680304088</v>
      </c>
      <c r="M7" t="s">
        <v>91</v>
      </c>
      <c r="S7">
        <v>7.7399841349906984</v>
      </c>
      <c r="T7">
        <v>199.62946666666701</v>
      </c>
      <c r="U7">
        <v>114.58062615773919</v>
      </c>
      <c r="V7" t="s">
        <v>94</v>
      </c>
      <c r="W7">
        <v>5.1697637602690465</v>
      </c>
      <c r="X7">
        <v>5.1674712694497043</v>
      </c>
      <c r="Y7" t="s">
        <v>91</v>
      </c>
      <c r="AE7">
        <v>1.9229682236288113</v>
      </c>
      <c r="AF7">
        <v>199.16956666666701</v>
      </c>
      <c r="AG7">
        <v>115.34324270006242</v>
      </c>
      <c r="AH7" t="s">
        <v>94</v>
      </c>
      <c r="AI7">
        <v>8.735247982873803</v>
      </c>
      <c r="AJ7">
        <v>8.7313744062977676</v>
      </c>
      <c r="AK7" t="s">
        <v>91</v>
      </c>
      <c r="AZ7">
        <f t="shared" si="1"/>
        <v>4.3641227484842551</v>
      </c>
      <c r="BA7">
        <f t="shared" si="2"/>
        <v>199.36420000000035</v>
      </c>
      <c r="BB7">
        <f t="shared" si="3"/>
        <v>129.3031384608243</v>
      </c>
      <c r="BC7" t="s">
        <v>94</v>
      </c>
      <c r="BD7">
        <v>11.019783991684845</v>
      </c>
      <c r="BE7">
        <v>11.014897355698453</v>
      </c>
      <c r="BF7" t="s">
        <v>91</v>
      </c>
      <c r="BJ7">
        <v>5.5847000109119778</v>
      </c>
      <c r="BK7">
        <v>199.46151666666702</v>
      </c>
      <c r="BL7">
        <v>136.28308634120523</v>
      </c>
      <c r="BM7" t="s">
        <v>94</v>
      </c>
      <c r="BN7">
        <v>11.451740709301585</v>
      </c>
      <c r="BO7">
        <v>11.446662525527827</v>
      </c>
      <c r="BP7" t="s">
        <v>91</v>
      </c>
    </row>
    <row r="8" spans="2:68" x14ac:dyDescent="0.2">
      <c r="G8">
        <v>5.9498072151903241</v>
      </c>
      <c r="H8">
        <v>249.22110000000001</v>
      </c>
      <c r="I8">
        <v>183.08721966198183</v>
      </c>
      <c r="J8" t="s">
        <v>95</v>
      </c>
      <c r="K8">
        <v>1.4619887341993263</v>
      </c>
      <c r="L8">
        <v>1.4617583988716742</v>
      </c>
      <c r="M8" t="s">
        <v>96</v>
      </c>
      <c r="S8">
        <v>10.563578609120755</v>
      </c>
      <c r="T8">
        <v>249.71106666666699</v>
      </c>
      <c r="U8">
        <v>132.70819739541261</v>
      </c>
      <c r="V8" t="s">
        <v>95</v>
      </c>
      <c r="W8">
        <v>2.6716684076438919</v>
      </c>
      <c r="X8">
        <v>2.6712474881089756</v>
      </c>
      <c r="Y8" t="s">
        <v>96</v>
      </c>
      <c r="AE8">
        <v>2.8995842931910367</v>
      </c>
      <c r="AF8">
        <v>249.113766666667</v>
      </c>
      <c r="AG8">
        <v>132.01203379579081</v>
      </c>
      <c r="AH8" t="s">
        <v>95</v>
      </c>
      <c r="AI8">
        <v>2.8979819892454195</v>
      </c>
      <c r="AJ8">
        <v>2.8975254141601212</v>
      </c>
      <c r="AK8" t="s">
        <v>96</v>
      </c>
      <c r="AZ8">
        <f t="shared" si="1"/>
        <v>6.470990039167372</v>
      </c>
      <c r="BA8">
        <f t="shared" si="2"/>
        <v>249.34864444444466</v>
      </c>
      <c r="BB8">
        <f t="shared" si="3"/>
        <v>149.2691502843951</v>
      </c>
      <c r="BC8" t="s">
        <v>95</v>
      </c>
      <c r="BD8">
        <v>2.1365654295124563</v>
      </c>
      <c r="BE8">
        <v>2.1362288150866782</v>
      </c>
      <c r="BF8" t="s">
        <v>96</v>
      </c>
      <c r="BJ8">
        <v>8.2566929121555397</v>
      </c>
      <c r="BK8">
        <v>249.4660833333335</v>
      </c>
      <c r="BL8">
        <v>157.89770852869722</v>
      </c>
      <c r="BM8" t="s">
        <v>95</v>
      </c>
      <c r="BN8">
        <v>2.1525244766489862</v>
      </c>
      <c r="BO8">
        <v>2.1521853478862196</v>
      </c>
      <c r="BP8" t="s">
        <v>96</v>
      </c>
    </row>
    <row r="9" spans="2:68" x14ac:dyDescent="0.2">
      <c r="G9">
        <v>13.550236648815178</v>
      </c>
      <c r="H9">
        <v>399.50983333333301</v>
      </c>
      <c r="I9">
        <v>265.05757577785522</v>
      </c>
      <c r="S9">
        <v>18.194284123365886</v>
      </c>
      <c r="T9">
        <v>399.66787096774198</v>
      </c>
      <c r="U9">
        <v>191.9127432452284</v>
      </c>
      <c r="AE9">
        <v>6.4183441846572178</v>
      </c>
      <c r="AF9">
        <v>397.50183333333302</v>
      </c>
      <c r="AG9">
        <v>166.43923628124972</v>
      </c>
      <c r="AZ9">
        <f t="shared" si="1"/>
        <v>12.720954985612758</v>
      </c>
      <c r="BA9">
        <f t="shared" si="2"/>
        <v>398.89317921146932</v>
      </c>
      <c r="BB9">
        <f t="shared" si="3"/>
        <v>207.80318510144446</v>
      </c>
      <c r="BJ9">
        <v>15.872260386090531</v>
      </c>
      <c r="BK9">
        <v>399.58885215053749</v>
      </c>
      <c r="BL9">
        <v>228.48515951154181</v>
      </c>
    </row>
    <row r="10" spans="2:68" x14ac:dyDescent="0.2">
      <c r="G10">
        <v>18.644151572601384</v>
      </c>
      <c r="H10">
        <v>498.760516129032</v>
      </c>
      <c r="I10">
        <v>318.96571782844171</v>
      </c>
      <c r="J10" t="s">
        <v>97</v>
      </c>
      <c r="K10">
        <v>10.348434916203173</v>
      </c>
      <c r="S10">
        <v>21.887615555664702</v>
      </c>
      <c r="T10">
        <v>499.88200000000001</v>
      </c>
      <c r="U10">
        <v>228.08041698681939</v>
      </c>
      <c r="V10" t="s">
        <v>97</v>
      </c>
      <c r="W10">
        <v>0.93910725635573822</v>
      </c>
      <c r="AE10">
        <v>8.7207299751987382</v>
      </c>
      <c r="AF10">
        <v>497.9744</v>
      </c>
      <c r="AG10">
        <v>176.99090589066006</v>
      </c>
      <c r="AH10" t="s">
        <v>97</v>
      </c>
      <c r="AI10">
        <v>6.9620904403676418</v>
      </c>
      <c r="AZ10">
        <f t="shared" si="1"/>
        <v>16.417499034488273</v>
      </c>
      <c r="BA10">
        <f t="shared" si="2"/>
        <v>498.872305376344</v>
      </c>
      <c r="BB10">
        <f t="shared" si="3"/>
        <v>241.34568023530707</v>
      </c>
      <c r="BC10" t="s">
        <v>97</v>
      </c>
      <c r="BD10">
        <v>4.5236902000044283</v>
      </c>
      <c r="BJ10">
        <v>20.265883564133041</v>
      </c>
      <c r="BK10">
        <v>499.32125806451597</v>
      </c>
      <c r="BL10">
        <v>273.52306740763055</v>
      </c>
      <c r="BM10" t="s">
        <v>97</v>
      </c>
      <c r="BN10">
        <v>3.1112701070558657</v>
      </c>
    </row>
    <row r="11" spans="2:68" x14ac:dyDescent="0.2">
      <c r="G11">
        <v>23.030735160986485</v>
      </c>
      <c r="H11">
        <v>599.39751612903206</v>
      </c>
      <c r="I11">
        <v>383.78791725424395</v>
      </c>
      <c r="S11">
        <v>24.7722236967731</v>
      </c>
      <c r="T11">
        <v>599.89599999999996</v>
      </c>
      <c r="U11">
        <v>258.20330653807372</v>
      </c>
      <c r="AE11">
        <v>10.841538503283758</v>
      </c>
      <c r="AF11">
        <v>599.14586666666696</v>
      </c>
      <c r="AG11">
        <v>203.26008040308542</v>
      </c>
      <c r="AZ11">
        <f t="shared" si="1"/>
        <v>19.548165787014447</v>
      </c>
      <c r="BA11">
        <f t="shared" si="2"/>
        <v>599.47979426523295</v>
      </c>
      <c r="BB11">
        <f t="shared" si="3"/>
        <v>281.75043473180102</v>
      </c>
      <c r="BJ11">
        <v>23.901479428879792</v>
      </c>
      <c r="BK11">
        <v>599.64675806451601</v>
      </c>
      <c r="BL11">
        <v>320.99561189615883</v>
      </c>
    </row>
    <row r="12" spans="2:68" x14ac:dyDescent="0.2">
      <c r="G12">
        <v>26.718227657748596</v>
      </c>
      <c r="H12">
        <v>699.63743333333298</v>
      </c>
      <c r="I12">
        <v>460.38535000708674</v>
      </c>
      <c r="S12">
        <v>26.649674839021444</v>
      </c>
      <c r="T12">
        <v>700.04848387096797</v>
      </c>
      <c r="U12">
        <v>282.23592654962209</v>
      </c>
      <c r="AE12">
        <v>13.084208125623434</v>
      </c>
      <c r="AF12">
        <v>698.96270000000004</v>
      </c>
      <c r="AG12">
        <v>228.03131573324396</v>
      </c>
      <c r="AZ12">
        <f t="shared" si="1"/>
        <v>22.150703540797824</v>
      </c>
      <c r="BA12">
        <f t="shared" si="2"/>
        <v>699.54953906810033</v>
      </c>
      <c r="BB12">
        <f t="shared" si="3"/>
        <v>323.55086409665091</v>
      </c>
      <c r="BJ12">
        <v>26.683951248385021</v>
      </c>
      <c r="BK12">
        <v>699.84295860215047</v>
      </c>
      <c r="BL12">
        <v>371.31063827835442</v>
      </c>
    </row>
    <row r="13" spans="2:68" x14ac:dyDescent="0.2">
      <c r="G13">
        <v>29.797935010844341</v>
      </c>
      <c r="H13">
        <v>799.50766666666698</v>
      </c>
      <c r="I13">
        <v>543.27860125893574</v>
      </c>
      <c r="S13">
        <v>27.604655468206669</v>
      </c>
      <c r="T13">
        <v>800.11906451612901</v>
      </c>
      <c r="U13">
        <v>294.08433724304183</v>
      </c>
      <c r="AE13">
        <v>14.647297023010141</v>
      </c>
      <c r="AF13">
        <v>799.501033333333</v>
      </c>
      <c r="AG13">
        <v>266.07770764578771</v>
      </c>
      <c r="AZ13">
        <f t="shared" si="1"/>
        <v>24.016629167353717</v>
      </c>
      <c r="BA13">
        <f t="shared" si="2"/>
        <v>799.70925483870963</v>
      </c>
      <c r="BB13">
        <f t="shared" si="3"/>
        <v>367.8135487159218</v>
      </c>
      <c r="BJ13">
        <v>28.701295239525507</v>
      </c>
      <c r="BK13">
        <v>799.813365591398</v>
      </c>
      <c r="BL13">
        <v>418.68146925098881</v>
      </c>
    </row>
    <row r="14" spans="2:68" x14ac:dyDescent="0.2">
      <c r="G14">
        <v>32.139747581378444</v>
      </c>
      <c r="H14">
        <v>899.725866666667</v>
      </c>
      <c r="I14">
        <v>617.12148921165112</v>
      </c>
      <c r="S14">
        <v>27.795678073466583</v>
      </c>
      <c r="T14">
        <v>900.09925806451599</v>
      </c>
      <c r="U14">
        <v>296.27129499031832</v>
      </c>
      <c r="AE14">
        <v>15.57189799098405</v>
      </c>
      <c r="AF14">
        <v>899.79070000000002</v>
      </c>
      <c r="AG14">
        <v>296.82638108480279</v>
      </c>
      <c r="AZ14">
        <f t="shared" si="1"/>
        <v>25.169107881943024</v>
      </c>
      <c r="BA14">
        <f t="shared" si="2"/>
        <v>899.87194157706108</v>
      </c>
      <c r="BB14">
        <f t="shared" si="3"/>
        <v>403.40638842892412</v>
      </c>
      <c r="BJ14">
        <v>29.967712827422513</v>
      </c>
      <c r="BK14">
        <v>899.9125623655915</v>
      </c>
      <c r="BL14">
        <v>456.69639210098472</v>
      </c>
    </row>
    <row r="15" spans="2:68" x14ac:dyDescent="0.2">
      <c r="G15">
        <v>33.961303250412847</v>
      </c>
      <c r="H15">
        <v>1199.8480645161301</v>
      </c>
      <c r="I15">
        <v>887.12254459487099</v>
      </c>
      <c r="S15">
        <v>31.517287886301105</v>
      </c>
      <c r="T15">
        <v>1199.9341935483901</v>
      </c>
      <c r="U15">
        <v>377.38481814912927</v>
      </c>
      <c r="AE15">
        <v>18.259874214582808</v>
      </c>
      <c r="AF15">
        <v>1199.69225806452</v>
      </c>
      <c r="AG15">
        <v>408.18516558597571</v>
      </c>
      <c r="AZ15">
        <f t="shared" si="1"/>
        <v>27.91282178376559</v>
      </c>
      <c r="BA15">
        <f t="shared" si="2"/>
        <v>1199.8248387096801</v>
      </c>
      <c r="BB15">
        <f t="shared" si="3"/>
        <v>557.56417610999199</v>
      </c>
      <c r="BJ15">
        <v>32.73929556835698</v>
      </c>
      <c r="BK15">
        <v>1199.8911290322601</v>
      </c>
      <c r="BL15">
        <v>632.25368137200007</v>
      </c>
    </row>
    <row r="16" spans="2:68" x14ac:dyDescent="0.2">
      <c r="G16">
        <v>33.33875965035584</v>
      </c>
      <c r="H16">
        <v>1399.88612903226</v>
      </c>
      <c r="I16">
        <v>1076.6499498127307</v>
      </c>
      <c r="S16">
        <v>30.64891131343888</v>
      </c>
      <c r="T16">
        <v>1400.0712903225799</v>
      </c>
      <c r="U16">
        <v>406.09933409831308</v>
      </c>
      <c r="AE16">
        <v>15.540253204313158</v>
      </c>
      <c r="AF16">
        <v>1402.66906451613</v>
      </c>
      <c r="AG16">
        <v>606.9146880094022</v>
      </c>
      <c r="AZ16">
        <f t="shared" si="1"/>
        <v>26.509308056035959</v>
      </c>
      <c r="BA16">
        <f t="shared" si="2"/>
        <v>1400.8754946236566</v>
      </c>
      <c r="BB16">
        <f t="shared" si="3"/>
        <v>696.55465730681533</v>
      </c>
      <c r="BJ16">
        <v>31.99383548189736</v>
      </c>
      <c r="BK16">
        <v>1399.9787096774198</v>
      </c>
      <c r="BL16">
        <v>741.37464195552184</v>
      </c>
    </row>
    <row r="22" spans="2:54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s="2" t="s">
        <v>87</v>
      </c>
      <c r="W22" s="2"/>
      <c r="X22" s="2"/>
      <c r="Y22" s="2"/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s="2" t="s">
        <v>2</v>
      </c>
      <c r="AO22" s="2" t="s">
        <v>3</v>
      </c>
      <c r="AP22" s="2" t="s">
        <v>6</v>
      </c>
      <c r="AQ22" s="2" t="s">
        <v>7</v>
      </c>
      <c r="AR22" s="2" t="s">
        <v>8</v>
      </c>
      <c r="AS22" s="2" t="s">
        <v>9</v>
      </c>
      <c r="AX22" s="2" t="s">
        <v>86</v>
      </c>
      <c r="AY22" s="2" t="s">
        <v>6</v>
      </c>
      <c r="AZ22" s="2" t="s">
        <v>7</v>
      </c>
      <c r="BA22" s="2" t="s">
        <v>8</v>
      </c>
      <c r="BB22" s="2" t="s">
        <v>9</v>
      </c>
    </row>
    <row r="23" spans="2:54" x14ac:dyDescent="0.2">
      <c r="B23" t="s">
        <v>60</v>
      </c>
      <c r="G23">
        <v>-0.64186271067375722</v>
      </c>
      <c r="H23">
        <v>49.382643333333299</v>
      </c>
      <c r="I23">
        <v>137.76391287824396</v>
      </c>
      <c r="J23" s="2"/>
      <c r="K23" s="2" t="s">
        <v>88</v>
      </c>
      <c r="L23" s="2" t="s">
        <v>89</v>
      </c>
      <c r="M23" s="2"/>
      <c r="N23" t="s">
        <v>61</v>
      </c>
      <c r="S23">
        <v>-2.321909933547702</v>
      </c>
      <c r="T23">
        <v>49.611122580645201</v>
      </c>
      <c r="U23">
        <v>184.16556555093479</v>
      </c>
      <c r="V23" s="2"/>
      <c r="W23" s="2" t="s">
        <v>88</v>
      </c>
      <c r="X23" s="2" t="s">
        <v>89</v>
      </c>
      <c r="Y23" s="2"/>
      <c r="Z23" t="s">
        <v>62</v>
      </c>
      <c r="AI23" t="s">
        <v>88</v>
      </c>
      <c r="AJ23" t="s">
        <v>89</v>
      </c>
      <c r="AL23" t="s">
        <v>64</v>
      </c>
      <c r="AN23" s="2"/>
      <c r="AO23" s="2"/>
      <c r="AP23" s="2"/>
      <c r="AQ23" s="2"/>
      <c r="AR23" s="2"/>
      <c r="AS23" s="2"/>
      <c r="AX23" s="2"/>
      <c r="AY23" s="2"/>
      <c r="AZ23" s="2">
        <f>AVERAGE(G23,S23,AE23,AQ23)</f>
        <v>-1.4818863221107297</v>
      </c>
      <c r="BA23" s="2">
        <f t="shared" ref="BA23:BA36" si="4">AVERAGE(H23,T23,AF23,AR23)</f>
        <v>49.496882956989253</v>
      </c>
      <c r="BB23" s="2">
        <f t="shared" ref="BB23:BB35" si="5">AVERAGE(I23,U23,AG23,AS23)</f>
        <v>160.96473921458937</v>
      </c>
    </row>
    <row r="24" spans="2:54" x14ac:dyDescent="0.2">
      <c r="G24">
        <v>-0.26292620793841642</v>
      </c>
      <c r="H24">
        <v>79.313239999999993</v>
      </c>
      <c r="I24">
        <v>114.37441762720795</v>
      </c>
      <c r="J24" s="2" t="s">
        <v>90</v>
      </c>
      <c r="K24" s="2">
        <v>163.70492355016066</v>
      </c>
      <c r="L24" s="2">
        <v>163.75265338023118</v>
      </c>
      <c r="M24" s="2" t="s">
        <v>91</v>
      </c>
      <c r="S24">
        <v>-1.9094687152205965</v>
      </c>
      <c r="T24">
        <v>79.479500000000002</v>
      </c>
      <c r="U24">
        <v>196.46680503232778</v>
      </c>
      <c r="V24" s="2" t="s">
        <v>90</v>
      </c>
      <c r="W24" s="2">
        <v>121.4749261403195</v>
      </c>
      <c r="X24" s="2">
        <v>121.51034338652548</v>
      </c>
      <c r="Y24" s="2" t="s">
        <v>91</v>
      </c>
      <c r="AE24">
        <v>6.8314931611451357E-2</v>
      </c>
      <c r="AF24">
        <v>79.412745161290303</v>
      </c>
      <c r="AG24">
        <v>64.622079684989956</v>
      </c>
      <c r="AH24" t="s">
        <v>90</v>
      </c>
      <c r="AI24">
        <v>27.299330847150351</v>
      </c>
      <c r="AJ24">
        <v>27.307290243814279</v>
      </c>
      <c r="AK24" t="s">
        <v>91</v>
      </c>
      <c r="AN24" s="2"/>
      <c r="AO24" s="2"/>
      <c r="AP24" s="2"/>
      <c r="AQ24" s="2"/>
      <c r="AR24" s="2"/>
      <c r="AS24" s="2"/>
      <c r="AX24" s="2"/>
      <c r="AY24" s="2"/>
      <c r="AZ24" s="2">
        <f t="shared" ref="AZ24:AZ35" si="6">AVERAGE(G24,S24,AE24,AQ24)</f>
        <v>-0.70135999718252051</v>
      </c>
      <c r="BA24" s="2">
        <f t="shared" si="4"/>
        <v>79.401828387096757</v>
      </c>
      <c r="BB24" s="2">
        <f t="shared" si="5"/>
        <v>125.15443411484189</v>
      </c>
    </row>
    <row r="25" spans="2:54" x14ac:dyDescent="0.2">
      <c r="G25">
        <v>-0.10466720838320044</v>
      </c>
      <c r="H25">
        <v>99.518106666666696</v>
      </c>
      <c r="I25">
        <v>110.1826385504172</v>
      </c>
      <c r="J25" s="2" t="s">
        <v>92</v>
      </c>
      <c r="K25" s="2">
        <v>71.14951041722415</v>
      </c>
      <c r="L25" s="2">
        <v>71.152775141070592</v>
      </c>
      <c r="M25" s="2" t="s">
        <v>91</v>
      </c>
      <c r="S25">
        <v>-1.6707872905251211</v>
      </c>
      <c r="T25">
        <v>99.622986666666705</v>
      </c>
      <c r="U25">
        <v>203.61156829570211</v>
      </c>
      <c r="V25" s="2" t="s">
        <v>92</v>
      </c>
      <c r="W25" s="2">
        <v>160.16797976649303</v>
      </c>
      <c r="X25" s="2">
        <v>160.1753291385395</v>
      </c>
      <c r="Y25" s="2" t="s">
        <v>91</v>
      </c>
      <c r="AE25">
        <v>0.11902422366354583</v>
      </c>
      <c r="AF25">
        <v>99.827606666666696</v>
      </c>
      <c r="AG25">
        <v>64.371235120496848</v>
      </c>
      <c r="AH25" t="s">
        <v>92</v>
      </c>
      <c r="AI25">
        <v>30.281997579491733</v>
      </c>
      <c r="AJ25">
        <v>30.283387081106518</v>
      </c>
      <c r="AK25" t="s">
        <v>91</v>
      </c>
      <c r="AN25" s="2"/>
      <c r="AO25" s="2"/>
      <c r="AP25" s="2"/>
      <c r="AQ25" s="2"/>
      <c r="AR25" s="2"/>
      <c r="AS25" s="2"/>
      <c r="AX25" s="2"/>
      <c r="AY25" s="2"/>
      <c r="AZ25" s="2">
        <f t="shared" si="6"/>
        <v>-0.55214342508159187</v>
      </c>
      <c r="BA25" s="2">
        <f t="shared" si="4"/>
        <v>99.656233333333375</v>
      </c>
      <c r="BB25" s="2">
        <f t="shared" si="5"/>
        <v>126.0551473222054</v>
      </c>
    </row>
    <row r="26" spans="2:54" x14ac:dyDescent="0.2">
      <c r="G26">
        <v>0.19266113061155102</v>
      </c>
      <c r="H26">
        <v>149.74993333333299</v>
      </c>
      <c r="I26">
        <v>109.69818800716097</v>
      </c>
      <c r="J26" s="2" t="s">
        <v>93</v>
      </c>
      <c r="K26" s="2">
        <v>0</v>
      </c>
      <c r="L26" s="2">
        <v>0</v>
      </c>
      <c r="M26" s="2" t="s">
        <v>91</v>
      </c>
      <c r="S26">
        <v>-1.1173651444602972</v>
      </c>
      <c r="T26">
        <v>149.3518</v>
      </c>
      <c r="U26">
        <v>218.742850868635</v>
      </c>
      <c r="V26" s="2" t="s">
        <v>93</v>
      </c>
      <c r="W26" s="2">
        <v>10.102731726294952</v>
      </c>
      <c r="X26" s="2">
        <v>10.10625303729978</v>
      </c>
      <c r="Y26" s="2" t="s">
        <v>91</v>
      </c>
      <c r="AE26">
        <v>0.31773101704236406</v>
      </c>
      <c r="AF26">
        <v>149.868066666667</v>
      </c>
      <c r="AG26">
        <v>84.67012367771369</v>
      </c>
      <c r="AH26" t="s">
        <v>93</v>
      </c>
      <c r="AI26">
        <v>2.4769185135310741</v>
      </c>
      <c r="AJ26">
        <v>2.4777818444257327</v>
      </c>
      <c r="AK26" t="s">
        <v>91</v>
      </c>
      <c r="AN26" s="2"/>
      <c r="AO26" s="2"/>
      <c r="AP26" s="2"/>
      <c r="AQ26" s="2">
        <v>-1.7198132056288868</v>
      </c>
      <c r="AR26" s="2">
        <v>145.048225806452</v>
      </c>
      <c r="AS26" s="2">
        <v>480.66388208325378</v>
      </c>
      <c r="AX26" s="2"/>
      <c r="AY26" s="2"/>
      <c r="AZ26" s="2">
        <f t="shared" si="6"/>
        <v>-0.5816965506088172</v>
      </c>
      <c r="BA26" s="2">
        <f t="shared" si="4"/>
        <v>148.504506451613</v>
      </c>
      <c r="BB26" s="2">
        <f t="shared" si="5"/>
        <v>223.44376115919084</v>
      </c>
    </row>
    <row r="27" spans="2:54" x14ac:dyDescent="0.2">
      <c r="G27">
        <v>0.58659275451537263</v>
      </c>
      <c r="H27">
        <v>199.69069999999999</v>
      </c>
      <c r="I27">
        <v>90.290156124323232</v>
      </c>
      <c r="J27" s="2" t="s">
        <v>94</v>
      </c>
      <c r="K27" s="2">
        <v>10.423611272233757</v>
      </c>
      <c r="L27" s="2">
        <v>10.418989004320929</v>
      </c>
      <c r="M27" s="2" t="s">
        <v>91</v>
      </c>
      <c r="S27">
        <v>-0.60728062324222287</v>
      </c>
      <c r="T27">
        <v>199.27613333333301</v>
      </c>
      <c r="U27">
        <v>234.4270808197171</v>
      </c>
      <c r="V27" s="2" t="s">
        <v>94</v>
      </c>
      <c r="W27" s="2">
        <v>23.779384277910832</v>
      </c>
      <c r="X27" s="2">
        <v>23.768839498173374</v>
      </c>
      <c r="Y27" s="2" t="s">
        <v>91</v>
      </c>
      <c r="AH27" t="s">
        <v>94</v>
      </c>
      <c r="AI27">
        <v>0.98776142565633518</v>
      </c>
      <c r="AJ27">
        <v>0.98732341067054019</v>
      </c>
      <c r="AK27" t="s">
        <v>91</v>
      </c>
      <c r="AN27" s="2"/>
      <c r="AO27" s="2"/>
      <c r="AP27" s="2"/>
      <c r="AQ27" s="2">
        <v>-0.36647655844319005</v>
      </c>
      <c r="AR27" s="2">
        <v>199.35719354838699</v>
      </c>
      <c r="AS27" s="2">
        <v>264.3190573630298</v>
      </c>
      <c r="AX27" s="2"/>
      <c r="AY27" s="2"/>
      <c r="AZ27" s="2">
        <f t="shared" si="6"/>
        <v>-0.1290548090566801</v>
      </c>
      <c r="BA27" s="2">
        <f t="shared" si="4"/>
        <v>199.44134229390667</v>
      </c>
      <c r="BB27" s="2">
        <f t="shared" si="5"/>
        <v>196.34543143569007</v>
      </c>
    </row>
    <row r="28" spans="2:54" x14ac:dyDescent="0.2">
      <c r="G28">
        <v>0.98860446155509063</v>
      </c>
      <c r="H28">
        <v>249.01146666666699</v>
      </c>
      <c r="I28">
        <v>68.160460505695568</v>
      </c>
      <c r="J28" s="2" t="s">
        <v>95</v>
      </c>
      <c r="K28" s="2">
        <v>30</v>
      </c>
      <c r="L28" s="2">
        <v>29.995273520467077</v>
      </c>
      <c r="M28" s="2" t="s">
        <v>96</v>
      </c>
      <c r="S28">
        <v>-0.14065211807458472</v>
      </c>
      <c r="T28">
        <v>249.22210000000001</v>
      </c>
      <c r="U28">
        <v>250.12104499897066</v>
      </c>
      <c r="V28" s="2" t="s">
        <v>95</v>
      </c>
      <c r="W28" s="2">
        <v>29.999999460137261</v>
      </c>
      <c r="X28" s="2">
        <v>29.995272980689389</v>
      </c>
      <c r="Y28" s="2" t="s">
        <v>96</v>
      </c>
      <c r="AH28" t="s">
        <v>95</v>
      </c>
      <c r="AI28">
        <v>30</v>
      </c>
      <c r="AJ28">
        <v>29.995273520467077</v>
      </c>
      <c r="AK28" t="s">
        <v>96</v>
      </c>
      <c r="AN28" s="2"/>
      <c r="AO28" s="2"/>
      <c r="AP28" s="2"/>
      <c r="AQ28" s="2">
        <v>0.15872401452034543</v>
      </c>
      <c r="AR28" s="2">
        <v>249.17676666666699</v>
      </c>
      <c r="AS28" s="2">
        <v>206.85594089480438</v>
      </c>
      <c r="AX28" s="2"/>
      <c r="AY28" s="2"/>
      <c r="AZ28" s="2">
        <f t="shared" si="6"/>
        <v>0.33555878600028377</v>
      </c>
      <c r="BA28" s="2">
        <f t="shared" si="4"/>
        <v>249.13677777777798</v>
      </c>
      <c r="BB28" s="2">
        <f t="shared" si="5"/>
        <v>175.04581546649021</v>
      </c>
    </row>
    <row r="29" spans="2:54" x14ac:dyDescent="0.2">
      <c r="G29">
        <v>1.8222061111506083</v>
      </c>
      <c r="H29">
        <v>399.74400000000003</v>
      </c>
      <c r="I29">
        <v>68.228792071246232</v>
      </c>
      <c r="S29">
        <v>2.0447307538804287</v>
      </c>
      <c r="T29">
        <v>397.31476666666703</v>
      </c>
      <c r="U29">
        <v>233.59110560461397</v>
      </c>
      <c r="AE29">
        <v>1.4162288006988109</v>
      </c>
      <c r="AF29">
        <v>399.79054838709698</v>
      </c>
      <c r="AG29">
        <v>187.93060901901433</v>
      </c>
      <c r="AN29" s="2"/>
      <c r="AO29" s="2"/>
      <c r="AP29" s="2"/>
      <c r="AQ29" s="2">
        <v>1.4033713704522615</v>
      </c>
      <c r="AR29" s="2">
        <v>399.33676666666702</v>
      </c>
      <c r="AS29" s="2">
        <v>140.04663940546817</v>
      </c>
      <c r="AX29" s="2"/>
      <c r="AY29" s="2"/>
      <c r="AZ29" s="2">
        <f t="shared" si="6"/>
        <v>1.6716342590455273</v>
      </c>
      <c r="BA29" s="2">
        <f t="shared" si="4"/>
        <v>399.04652043010776</v>
      </c>
      <c r="BB29" s="2">
        <f t="shared" si="5"/>
        <v>157.44928652508565</v>
      </c>
    </row>
    <row r="30" spans="2:54" x14ac:dyDescent="0.2">
      <c r="G30">
        <v>2.1556347385149146</v>
      </c>
      <c r="H30">
        <v>499.69453333333303</v>
      </c>
      <c r="I30">
        <v>105.32977661012684</v>
      </c>
      <c r="J30" t="s">
        <v>97</v>
      </c>
      <c r="K30">
        <v>2.4601551521635558</v>
      </c>
      <c r="S30">
        <v>2.4966111087941614</v>
      </c>
      <c r="T30">
        <v>499.58816666666701</v>
      </c>
      <c r="U30">
        <v>297.56830712682302</v>
      </c>
      <c r="V30" s="2" t="s">
        <v>97</v>
      </c>
      <c r="W30">
        <v>4.4190356501267072</v>
      </c>
      <c r="AE30">
        <v>2.5972384627289737</v>
      </c>
      <c r="AF30">
        <v>497.73453333333299</v>
      </c>
      <c r="AG30">
        <v>154.09534939856823</v>
      </c>
      <c r="AH30" t="s">
        <v>97</v>
      </c>
      <c r="AI30">
        <v>3.2713086966765879</v>
      </c>
      <c r="AN30" s="2"/>
      <c r="AO30" s="2"/>
      <c r="AP30" s="2"/>
      <c r="AQ30" s="2">
        <v>2.5872449011422267</v>
      </c>
      <c r="AR30" s="2">
        <v>498.02076666666699</v>
      </c>
      <c r="AS30" s="2">
        <v>23.322540372888632</v>
      </c>
      <c r="AX30" s="2"/>
      <c r="AY30" s="2"/>
      <c r="AZ30" s="2">
        <f t="shared" si="6"/>
        <v>2.4591823027950692</v>
      </c>
      <c r="BA30" s="2">
        <f t="shared" si="4"/>
        <v>498.7595</v>
      </c>
      <c r="BB30" s="2">
        <f t="shared" si="5"/>
        <v>145.07899337710168</v>
      </c>
    </row>
    <row r="31" spans="2:54" x14ac:dyDescent="0.2">
      <c r="G31">
        <v>2.6914321890457855</v>
      </c>
      <c r="H31">
        <v>599.63453333333302</v>
      </c>
      <c r="I31">
        <v>102.45843655211974</v>
      </c>
      <c r="S31">
        <v>3.3013914880766433</v>
      </c>
      <c r="T31">
        <v>599.87706451612905</v>
      </c>
      <c r="U31">
        <v>319.0132304761915</v>
      </c>
      <c r="AE31">
        <v>2.7649008214827435</v>
      </c>
      <c r="AF31">
        <v>599.56799999999998</v>
      </c>
      <c r="AG31">
        <v>182.11683851989457</v>
      </c>
      <c r="AN31" s="2"/>
      <c r="AO31" s="2"/>
      <c r="AP31" s="2"/>
      <c r="AQ31" s="2">
        <v>3.468989647087501</v>
      </c>
      <c r="AR31" s="2">
        <v>597.63773333333302</v>
      </c>
      <c r="AS31" s="2">
        <v>-36.064931025482927</v>
      </c>
      <c r="AX31" s="2"/>
      <c r="AY31" s="2"/>
      <c r="AZ31" s="2">
        <f t="shared" si="6"/>
        <v>3.0566785364231683</v>
      </c>
      <c r="BA31" s="2">
        <f t="shared" si="4"/>
        <v>599.17933279569877</v>
      </c>
      <c r="BB31" s="2">
        <f t="shared" si="5"/>
        <v>141.88089363068073</v>
      </c>
    </row>
    <row r="32" spans="2:54" x14ac:dyDescent="0.2">
      <c r="G32">
        <v>3.3589609847535749</v>
      </c>
      <c r="H32">
        <v>699.67250000000001</v>
      </c>
      <c r="I32">
        <v>75.003430444985639</v>
      </c>
      <c r="S32">
        <v>4.1062602484590691</v>
      </c>
      <c r="T32">
        <v>699.492903225806</v>
      </c>
      <c r="U32">
        <v>338.51780999665783</v>
      </c>
      <c r="AE32">
        <v>3.4818106181962358</v>
      </c>
      <c r="AF32">
        <v>699.39403333333303</v>
      </c>
      <c r="AG32">
        <v>101.68038643320317</v>
      </c>
      <c r="AN32" s="2"/>
      <c r="AO32" s="2"/>
      <c r="AP32" s="2"/>
      <c r="AQ32" s="2">
        <v>4.1887892976623622</v>
      </c>
      <c r="AR32" s="2">
        <v>697.45553333333305</v>
      </c>
      <c r="AS32" s="2">
        <v>-46.104607099600422</v>
      </c>
      <c r="AX32" s="2"/>
      <c r="AY32" s="2"/>
      <c r="AZ32" s="2">
        <f t="shared" si="6"/>
        <v>3.7839552872678106</v>
      </c>
      <c r="BA32" s="2">
        <f t="shared" si="4"/>
        <v>699.00374247311811</v>
      </c>
      <c r="BB32" s="2">
        <f t="shared" si="5"/>
        <v>117.27425494381156</v>
      </c>
    </row>
    <row r="33" spans="7:54" x14ac:dyDescent="0.2">
      <c r="G33">
        <v>3.8680216117587776</v>
      </c>
      <c r="H33">
        <v>799.18403333333299</v>
      </c>
      <c r="I33">
        <v>68.975188997414335</v>
      </c>
      <c r="S33">
        <v>4.6050811194497729</v>
      </c>
      <c r="T33">
        <v>799.88748387096803</v>
      </c>
      <c r="U33">
        <v>369.64251499734706</v>
      </c>
      <c r="AE33">
        <v>4.2223810295376945</v>
      </c>
      <c r="AF33">
        <v>799.12586666666698</v>
      </c>
      <c r="AG33">
        <v>254.94465293199644</v>
      </c>
      <c r="AN33" s="2"/>
      <c r="AO33" s="2"/>
      <c r="AP33" s="2"/>
      <c r="AQ33" s="2">
        <v>3.5977694389155332</v>
      </c>
      <c r="AR33" s="2">
        <v>799.33554838709699</v>
      </c>
      <c r="AS33" s="2">
        <v>159.94397294469064</v>
      </c>
      <c r="AX33" s="2"/>
      <c r="AY33" s="2"/>
      <c r="AZ33" s="2">
        <f t="shared" si="6"/>
        <v>4.0733132999154451</v>
      </c>
      <c r="BA33" s="2">
        <f t="shared" si="4"/>
        <v>799.38323306451628</v>
      </c>
      <c r="BB33" s="2">
        <f t="shared" si="5"/>
        <v>213.37658246786214</v>
      </c>
    </row>
    <row r="34" spans="7:54" x14ac:dyDescent="0.2">
      <c r="G34">
        <v>4.357087388427348</v>
      </c>
      <c r="H34">
        <v>899.40549999999996</v>
      </c>
      <c r="I34">
        <v>59.398723724639083</v>
      </c>
      <c r="S34">
        <v>5.0452003664478893</v>
      </c>
      <c r="T34">
        <v>899.941466666667</v>
      </c>
      <c r="U34">
        <v>400.74091465565726</v>
      </c>
      <c r="AE34">
        <v>4.6854341600430658</v>
      </c>
      <c r="AF34">
        <v>899.31449999999995</v>
      </c>
      <c r="AG34">
        <v>315.80797439353091</v>
      </c>
      <c r="AN34" s="2"/>
      <c r="AO34" s="2"/>
      <c r="AP34" s="2"/>
      <c r="AQ34" s="2">
        <v>4.5098164765130155</v>
      </c>
      <c r="AR34" s="2">
        <v>899.89890322580595</v>
      </c>
      <c r="AS34" s="2">
        <v>117.7349980261716</v>
      </c>
      <c r="AX34" s="2"/>
      <c r="AY34" s="2"/>
      <c r="AZ34" s="2">
        <f t="shared" si="6"/>
        <v>4.6493845978578294</v>
      </c>
      <c r="BA34" s="2">
        <f t="shared" si="4"/>
        <v>899.64009247311822</v>
      </c>
      <c r="BB34" s="2">
        <f>AVERAGE(I34,U34,AG34,AS34)</f>
        <v>223.42065269999972</v>
      </c>
    </row>
    <row r="35" spans="7:54" x14ac:dyDescent="0.2">
      <c r="G35">
        <v>5.3380999479099378</v>
      </c>
      <c r="H35">
        <v>1199.5061290322601</v>
      </c>
      <c r="I35">
        <v>111.3293876260735</v>
      </c>
      <c r="S35">
        <v>7.0966157238949901</v>
      </c>
      <c r="T35">
        <v>1199.54225806452</v>
      </c>
      <c r="U35">
        <v>471.6403331166228</v>
      </c>
      <c r="AE35">
        <v>6.4429864507156402</v>
      </c>
      <c r="AF35">
        <v>1198.6096666666699</v>
      </c>
      <c r="AG35">
        <v>446.7225999183056</v>
      </c>
      <c r="AN35" s="2"/>
      <c r="AO35" s="2"/>
      <c r="AP35" s="2"/>
      <c r="AQ35" s="2">
        <v>6.7057547295332212</v>
      </c>
      <c r="AR35" s="2">
        <v>1199.4306451612899</v>
      </c>
      <c r="AS35" s="2">
        <v>91.82973163745568</v>
      </c>
      <c r="AX35" s="2"/>
      <c r="AY35" s="2"/>
      <c r="AZ35" s="2">
        <f t="shared" si="6"/>
        <v>6.3958642130134473</v>
      </c>
      <c r="BA35" s="2">
        <f t="shared" si="4"/>
        <v>1199.272174731185</v>
      </c>
      <c r="BB35" s="2">
        <f t="shared" si="5"/>
        <v>280.38051307461438</v>
      </c>
    </row>
    <row r="36" spans="7:54" x14ac:dyDescent="0.2">
      <c r="G36">
        <v>5.826353390824841</v>
      </c>
      <c r="H36">
        <v>1399.6687096774201</v>
      </c>
      <c r="I36">
        <v>129.87548869723355</v>
      </c>
      <c r="S36">
        <v>7.4446421570982331</v>
      </c>
      <c r="T36">
        <v>1399.61290322581</v>
      </c>
      <c r="U36">
        <v>592.20463967758121</v>
      </c>
      <c r="AN36" s="2"/>
      <c r="AO36" s="2"/>
      <c r="AP36" s="2"/>
      <c r="AQ36" s="2">
        <v>5.3467252142289698</v>
      </c>
      <c r="AR36" s="2">
        <v>1399.011</v>
      </c>
      <c r="AS36" s="2">
        <v>516.69083615024442</v>
      </c>
      <c r="AX36" s="2"/>
      <c r="AY36" s="2"/>
      <c r="AZ36" s="2">
        <f>AVERAGE(G36,S36,AE36,AQ36)</f>
        <v>6.2059069207173492</v>
      </c>
      <c r="BA36" s="2">
        <f t="shared" si="4"/>
        <v>1399.4308709677432</v>
      </c>
      <c r="BB36" s="2">
        <f>AVERAGE(I36,U36,AG36,AS36)</f>
        <v>412.92365484168641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DA3D-0045-0D4F-8DCF-C20F63731723}">
  <dimension ref="B2:CE36"/>
  <sheetViews>
    <sheetView topLeftCell="A5" workbookViewId="0">
      <selection activeCell="BW33" sqref="BW33"/>
    </sheetView>
  </sheetViews>
  <sheetFormatPr baseColWidth="10" defaultRowHeight="16" x14ac:dyDescent="0.2"/>
  <cols>
    <col min="2" max="2" width="22.5" customWidth="1"/>
    <col min="14" max="14" width="23.1640625" customWidth="1"/>
    <col min="26" max="26" width="23.6640625" customWidth="1"/>
    <col min="38" max="38" width="24.1640625" customWidth="1"/>
    <col min="50" max="50" width="22.1640625" customWidth="1"/>
    <col min="62" max="62" width="23" customWidth="1"/>
  </cols>
  <sheetData>
    <row r="2" spans="2:82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90</v>
      </c>
      <c r="W2">
        <v>165.96468521377852</v>
      </c>
      <c r="X2">
        <v>166.01307390027111</v>
      </c>
      <c r="Y2" t="s">
        <v>91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L2" t="s">
        <v>0</v>
      </c>
      <c r="AM2" t="s">
        <v>4</v>
      </c>
      <c r="AN2" t="s">
        <v>2</v>
      </c>
      <c r="AO2" t="s">
        <v>3</v>
      </c>
      <c r="AP2" t="s">
        <v>6</v>
      </c>
      <c r="AQ2" t="s">
        <v>7</v>
      </c>
      <c r="AR2" t="s">
        <v>8</v>
      </c>
      <c r="AS2" t="s">
        <v>9</v>
      </c>
      <c r="AT2" t="s">
        <v>87</v>
      </c>
      <c r="AX2" t="s">
        <v>0</v>
      </c>
      <c r="AY2" t="s">
        <v>4</v>
      </c>
      <c r="AZ2" t="s">
        <v>2</v>
      </c>
      <c r="BA2" t="s">
        <v>3</v>
      </c>
      <c r="BB2" t="s">
        <v>6</v>
      </c>
      <c r="BC2" t="s">
        <v>7</v>
      </c>
      <c r="BD2" t="s">
        <v>8</v>
      </c>
      <c r="BE2" t="s">
        <v>9</v>
      </c>
      <c r="BF2" t="s">
        <v>87</v>
      </c>
      <c r="BJ2" t="s">
        <v>0</v>
      </c>
      <c r="BK2" t="s">
        <v>4</v>
      </c>
      <c r="BL2" t="s">
        <v>2</v>
      </c>
      <c r="BM2" t="s">
        <v>3</v>
      </c>
      <c r="BN2" t="s">
        <v>6</v>
      </c>
      <c r="BO2" t="s">
        <v>7</v>
      </c>
      <c r="BP2" t="s">
        <v>8</v>
      </c>
      <c r="BQ2" t="s">
        <v>9</v>
      </c>
      <c r="BR2" t="s">
        <v>87</v>
      </c>
      <c r="BV2" t="s">
        <v>86</v>
      </c>
      <c r="BW2" t="s">
        <v>6</v>
      </c>
      <c r="BX2" t="s">
        <v>7</v>
      </c>
      <c r="BY2" t="s">
        <v>8</v>
      </c>
      <c r="BZ2" t="s">
        <v>9</v>
      </c>
      <c r="CA2" t="s">
        <v>87</v>
      </c>
    </row>
    <row r="3" spans="2:82" x14ac:dyDescent="0.2">
      <c r="B3" t="s">
        <v>65</v>
      </c>
      <c r="G3">
        <v>-4.1013503779147955</v>
      </c>
      <c r="H3">
        <v>49.476700000000001</v>
      </c>
      <c r="I3">
        <v>77.779331908672404</v>
      </c>
      <c r="K3" t="s">
        <v>88</v>
      </c>
      <c r="L3" t="s">
        <v>89</v>
      </c>
      <c r="N3" t="s">
        <v>66</v>
      </c>
      <c r="S3">
        <v>-3.4776482883101174</v>
      </c>
      <c r="T3">
        <v>48.109333333333304</v>
      </c>
      <c r="U3">
        <v>70.431861973321588</v>
      </c>
      <c r="V3" t="s">
        <v>92</v>
      </c>
      <c r="W3">
        <v>267.3817231581076</v>
      </c>
      <c r="X3">
        <v>267.39399207580749</v>
      </c>
      <c r="Y3" t="s">
        <v>91</v>
      </c>
      <c r="Z3" t="s">
        <v>67</v>
      </c>
      <c r="AE3">
        <v>-0.65978291153385682</v>
      </c>
      <c r="AF3">
        <v>49.572780645161302</v>
      </c>
      <c r="AG3">
        <v>60.170579642638181</v>
      </c>
      <c r="AI3" t="s">
        <v>88</v>
      </c>
      <c r="AJ3" t="s">
        <v>89</v>
      </c>
      <c r="AL3" t="s">
        <v>68</v>
      </c>
      <c r="AQ3">
        <v>-0.21319475199613588</v>
      </c>
      <c r="AR3">
        <v>49.590476666666703</v>
      </c>
      <c r="AS3">
        <v>56.274144195863599</v>
      </c>
      <c r="AU3" t="s">
        <v>88</v>
      </c>
      <c r="AV3" t="s">
        <v>89</v>
      </c>
      <c r="AX3" t="s">
        <v>71</v>
      </c>
      <c r="BC3">
        <v>-0.22578735865310609</v>
      </c>
      <c r="BD3">
        <v>49.581870967741899</v>
      </c>
      <c r="BE3">
        <v>51.753322797007698</v>
      </c>
      <c r="BG3" t="s">
        <v>88</v>
      </c>
      <c r="BH3" t="s">
        <v>89</v>
      </c>
      <c r="BJ3" t="s">
        <v>72</v>
      </c>
      <c r="BO3">
        <v>-0.25628998734406372</v>
      </c>
      <c r="BP3">
        <v>49.545354838709699</v>
      </c>
      <c r="BQ3">
        <v>54.295933440342544</v>
      </c>
      <c r="BS3" t="s">
        <v>88</v>
      </c>
      <c r="BT3" t="s">
        <v>89</v>
      </c>
      <c r="BX3">
        <f>AVERAGE(G3,S3,AE3,AQ3,BC3, BO3)</f>
        <v>-1.4890089459586793</v>
      </c>
      <c r="BY3">
        <f t="shared" ref="BY3:BZ3" si="0">AVERAGE(H3,T3,AF3,AR3,BD3, BP3)</f>
        <v>49.312752741935491</v>
      </c>
      <c r="BZ3">
        <f t="shared" si="0"/>
        <v>61.784195659641</v>
      </c>
      <c r="CB3" t="s">
        <v>88</v>
      </c>
      <c r="CC3" t="s">
        <v>89</v>
      </c>
    </row>
    <row r="4" spans="2:82" x14ac:dyDescent="0.2">
      <c r="G4">
        <v>-2.3191603526312052</v>
      </c>
      <c r="H4">
        <v>79.659829999999999</v>
      </c>
      <c r="I4">
        <v>91.454190851146976</v>
      </c>
      <c r="J4" t="s">
        <v>90</v>
      </c>
      <c r="K4">
        <v>220.55357972575874</v>
      </c>
      <c r="L4">
        <v>220.61788435785814</v>
      </c>
      <c r="M4" t="s">
        <v>91</v>
      </c>
      <c r="S4">
        <v>-2.2591750096287799</v>
      </c>
      <c r="T4">
        <v>79.6014366666667</v>
      </c>
      <c r="U4">
        <v>91.309799092798258</v>
      </c>
      <c r="V4" t="s">
        <v>93</v>
      </c>
      <c r="W4">
        <v>15.768998566751826</v>
      </c>
      <c r="X4">
        <v>15.774494857229746</v>
      </c>
      <c r="Y4" t="s">
        <v>91</v>
      </c>
      <c r="AE4">
        <v>0.40522107816856362</v>
      </c>
      <c r="AF4">
        <v>79.897145161290297</v>
      </c>
      <c r="AG4">
        <v>72.768303021729409</v>
      </c>
      <c r="AH4" t="s">
        <v>90</v>
      </c>
      <c r="AI4">
        <v>143.57904769380968</v>
      </c>
      <c r="AJ4">
        <v>143.62090962074197</v>
      </c>
      <c r="AK4" t="s">
        <v>91</v>
      </c>
      <c r="AQ4">
        <v>0.74501959118946537</v>
      </c>
      <c r="AR4">
        <v>79.947706451612902</v>
      </c>
      <c r="AS4">
        <v>65.417860137194538</v>
      </c>
      <c r="AT4" s="2" t="s">
        <v>90</v>
      </c>
      <c r="AU4" s="2">
        <v>81.417228042772123</v>
      </c>
      <c r="AV4" s="2">
        <v>81.44096606100041</v>
      </c>
      <c r="AW4" s="2" t="s">
        <v>91</v>
      </c>
      <c r="BC4">
        <v>0.69331288565886906</v>
      </c>
      <c r="BD4">
        <v>79.915279999999996</v>
      </c>
      <c r="BE4">
        <v>71.814589974528801</v>
      </c>
      <c r="BF4" s="2" t="s">
        <v>90</v>
      </c>
      <c r="BG4" s="2">
        <v>78.272687538819625</v>
      </c>
      <c r="BH4" s="2">
        <v>78.295508734385237</v>
      </c>
      <c r="BI4" s="2" t="s">
        <v>91</v>
      </c>
      <c r="BO4">
        <v>0.81917137994319211</v>
      </c>
      <c r="BP4">
        <v>79.694141935483898</v>
      </c>
      <c r="BQ4">
        <v>65.935265510472178</v>
      </c>
      <c r="BR4" s="2" t="s">
        <v>90</v>
      </c>
      <c r="BS4" s="2">
        <v>105.47133324103709</v>
      </c>
      <c r="BT4" s="2">
        <v>105.50208447749189</v>
      </c>
      <c r="BU4" s="2" t="s">
        <v>91</v>
      </c>
      <c r="BX4">
        <f t="shared" ref="BX4:BX16" si="1">AVERAGE(G4,S4,AE4,AQ4,BC4, BO4)</f>
        <v>-0.31926840454998245</v>
      </c>
      <c r="BY4">
        <f t="shared" ref="BY4:BY16" si="2">AVERAGE(H4,T4,AF4,AR4,BD4, BP4)</f>
        <v>79.785923369175634</v>
      </c>
      <c r="BZ4">
        <f t="shared" ref="BZ4:BZ16" si="3">AVERAGE(I4,U4,AG4,AS4,BE4, BQ4)</f>
        <v>76.450001431311691</v>
      </c>
      <c r="CA4" t="s">
        <v>90</v>
      </c>
      <c r="CB4">
        <v>121.49332495404595</v>
      </c>
      <c r="CC4">
        <v>121.52874756461259</v>
      </c>
      <c r="CD4" t="s">
        <v>91</v>
      </c>
    </row>
    <row r="5" spans="2:82" x14ac:dyDescent="0.2">
      <c r="G5">
        <v>-1.2165340818560086</v>
      </c>
      <c r="H5">
        <v>99.612953333333294</v>
      </c>
      <c r="I5">
        <v>103.03381856712554</v>
      </c>
      <c r="J5" t="s">
        <v>92</v>
      </c>
      <c r="K5">
        <v>291.67049832409811</v>
      </c>
      <c r="L5">
        <v>291.68388174199657</v>
      </c>
      <c r="M5" t="s">
        <v>91</v>
      </c>
      <c r="S5">
        <v>-1.2966962296626376</v>
      </c>
      <c r="T5">
        <v>99.603726666666702</v>
      </c>
      <c r="U5">
        <v>103.58911967477518</v>
      </c>
      <c r="V5" t="s">
        <v>94</v>
      </c>
      <c r="W5">
        <v>16.169374392390825</v>
      </c>
      <c r="X5">
        <v>16.162204211301713</v>
      </c>
      <c r="Y5" t="s">
        <v>91</v>
      </c>
      <c r="AE5">
        <v>1.6009329074236813</v>
      </c>
      <c r="AF5">
        <v>99.400886666666693</v>
      </c>
      <c r="AG5">
        <v>80.430259985917303</v>
      </c>
      <c r="AH5" t="s">
        <v>92</v>
      </c>
      <c r="AI5">
        <v>172.84091921142797</v>
      </c>
      <c r="AJ5">
        <v>172.84885008638807</v>
      </c>
      <c r="AK5" t="s">
        <v>91</v>
      </c>
      <c r="AQ5">
        <v>1.7521427096850744</v>
      </c>
      <c r="AR5">
        <v>99.618883870967807</v>
      </c>
      <c r="AS5">
        <v>75.637476599499024</v>
      </c>
      <c r="AT5" t="s">
        <v>92</v>
      </c>
      <c r="AU5">
        <v>111.25346465841969</v>
      </c>
      <c r="AV5">
        <v>111.25856956830509</v>
      </c>
      <c r="AW5" t="s">
        <v>91</v>
      </c>
      <c r="BC5">
        <v>1.5130458032036598</v>
      </c>
      <c r="BD5">
        <v>99.470780000000005</v>
      </c>
      <c r="BE5">
        <v>85.5572871192565</v>
      </c>
      <c r="BF5" t="s">
        <v>92</v>
      </c>
      <c r="BG5">
        <v>90.233213176803559</v>
      </c>
      <c r="BH5">
        <v>90.237353564011741</v>
      </c>
      <c r="BI5" t="s">
        <v>91</v>
      </c>
      <c r="BO5">
        <v>1.8738784221101135</v>
      </c>
      <c r="BP5">
        <v>99.907690322580606</v>
      </c>
      <c r="BQ5">
        <v>79.892503652992133</v>
      </c>
      <c r="BR5" t="s">
        <v>92</v>
      </c>
      <c r="BS5">
        <v>136.15054081526256</v>
      </c>
      <c r="BT5">
        <v>136.15678813748164</v>
      </c>
      <c r="BU5" t="s">
        <v>91</v>
      </c>
      <c r="BX5">
        <f t="shared" si="1"/>
        <v>0.70446158848398044</v>
      </c>
      <c r="BY5">
        <f t="shared" si="2"/>
        <v>99.602486810035842</v>
      </c>
      <c r="BZ5">
        <f t="shared" si="3"/>
        <v>88.023410933260948</v>
      </c>
      <c r="CA5" t="s">
        <v>92</v>
      </c>
      <c r="CB5">
        <v>164.43866612733919</v>
      </c>
      <c r="CC5">
        <v>164.44621146154367</v>
      </c>
      <c r="CD5" t="s">
        <v>91</v>
      </c>
    </row>
    <row r="6" spans="2:82" x14ac:dyDescent="0.2">
      <c r="G6">
        <v>1.5543035265554976</v>
      </c>
      <c r="H6">
        <v>149.2867</v>
      </c>
      <c r="I6">
        <v>134.02500104892263</v>
      </c>
      <c r="J6" t="s">
        <v>93</v>
      </c>
      <c r="K6">
        <v>16.757854002624189</v>
      </c>
      <c r="L6">
        <v>16.763694959042258</v>
      </c>
      <c r="M6" t="s">
        <v>91</v>
      </c>
      <c r="S6">
        <v>1.3232509114919249</v>
      </c>
      <c r="T6">
        <v>149.19683333333299</v>
      </c>
      <c r="U6">
        <v>134.41725131000754</v>
      </c>
      <c r="V6" t="s">
        <v>95</v>
      </c>
      <c r="W6">
        <v>1.5687284253836413</v>
      </c>
      <c r="X6">
        <v>1.5684812732904649</v>
      </c>
      <c r="Y6" t="s">
        <v>96</v>
      </c>
      <c r="AE6">
        <v>4.2340669079416662</v>
      </c>
      <c r="AF6">
        <v>148.62846666666701</v>
      </c>
      <c r="AG6">
        <v>107.49105247184177</v>
      </c>
      <c r="AH6" t="s">
        <v>93</v>
      </c>
      <c r="AI6">
        <v>9.946999420087165</v>
      </c>
      <c r="AJ6">
        <v>9.950466450537137</v>
      </c>
      <c r="AK6" t="s">
        <v>91</v>
      </c>
      <c r="AQ6">
        <v>3.7987587358564783</v>
      </c>
      <c r="AR6">
        <v>149.65803333333301</v>
      </c>
      <c r="AS6">
        <v>102.66205184712815</v>
      </c>
      <c r="AT6" t="s">
        <v>93</v>
      </c>
      <c r="AU6">
        <v>6.5359922057131659</v>
      </c>
      <c r="AV6">
        <v>6.5382703282947592</v>
      </c>
      <c r="AW6" t="s">
        <v>91</v>
      </c>
      <c r="BC6">
        <v>3.3149555593815996</v>
      </c>
      <c r="BD6">
        <v>148.866903225806</v>
      </c>
      <c r="BE6">
        <v>122.34759881461483</v>
      </c>
      <c r="BF6" t="s">
        <v>93</v>
      </c>
      <c r="BG6">
        <v>5.3942484353831643</v>
      </c>
      <c r="BH6">
        <v>5.3961286027371935</v>
      </c>
      <c r="BI6" t="s">
        <v>91</v>
      </c>
      <c r="BO6">
        <v>4.3997903337410724</v>
      </c>
      <c r="BP6">
        <v>149.850516129032</v>
      </c>
      <c r="BQ6">
        <v>113.80016596416438</v>
      </c>
      <c r="BR6" t="s">
        <v>93</v>
      </c>
      <c r="BS6">
        <v>8.4189690539830639</v>
      </c>
      <c r="BT6">
        <v>8.4219034888648636</v>
      </c>
      <c r="BU6" t="s">
        <v>91</v>
      </c>
      <c r="BX6">
        <f t="shared" si="1"/>
        <v>3.1041876624947062</v>
      </c>
      <c r="BY6">
        <f t="shared" si="2"/>
        <v>149.24790878136184</v>
      </c>
      <c r="BZ6">
        <f>AVERAGE(I6,U6,AG6,AS6,BE6, BQ6)</f>
        <v>119.12385357611323</v>
      </c>
      <c r="CA6" t="s">
        <v>93</v>
      </c>
      <c r="CB6">
        <v>9.3670917806651772</v>
      </c>
      <c r="CC6">
        <v>9.3703566840857686</v>
      </c>
      <c r="CD6" t="s">
        <v>91</v>
      </c>
    </row>
    <row r="7" spans="2:82" x14ac:dyDescent="0.2">
      <c r="G7">
        <v>4.4329831345544513</v>
      </c>
      <c r="H7">
        <v>199.13253333333299</v>
      </c>
      <c r="I7">
        <v>165.169756930472</v>
      </c>
      <c r="J7" t="s">
        <v>94</v>
      </c>
      <c r="K7">
        <v>22.185371249236173</v>
      </c>
      <c r="L7">
        <v>22.175533321959215</v>
      </c>
      <c r="M7" t="s">
        <v>91</v>
      </c>
      <c r="S7">
        <v>4.1436865584791338</v>
      </c>
      <c r="T7">
        <v>199.07656666666699</v>
      </c>
      <c r="U7">
        <v>165.39599129671717</v>
      </c>
      <c r="AE7">
        <v>6.8021348705085707</v>
      </c>
      <c r="AF7">
        <v>199.59960000000001</v>
      </c>
      <c r="AG7">
        <v>140.91683964770314</v>
      </c>
      <c r="AH7" t="s">
        <v>94</v>
      </c>
      <c r="AI7">
        <v>4.687005008864471</v>
      </c>
      <c r="AJ7">
        <v>4.6849265935922659</v>
      </c>
      <c r="AK7" t="s">
        <v>91</v>
      </c>
      <c r="AQ7">
        <v>5.875003257488089</v>
      </c>
      <c r="AR7">
        <v>199.69206666666699</v>
      </c>
      <c r="AS7">
        <v>128.9831319089906</v>
      </c>
      <c r="AT7" t="s">
        <v>94</v>
      </c>
      <c r="AU7">
        <v>1.6321362618156599</v>
      </c>
      <c r="AV7">
        <v>1.6314125039091798</v>
      </c>
      <c r="AW7" t="s">
        <v>91</v>
      </c>
      <c r="BC7">
        <v>5.0873742279417886</v>
      </c>
      <c r="BD7">
        <v>198.758833333333</v>
      </c>
      <c r="BE7">
        <v>159.86571551922691</v>
      </c>
      <c r="BF7" t="s">
        <v>94</v>
      </c>
      <c r="BG7">
        <v>1.4400834808727252</v>
      </c>
      <c r="BH7">
        <v>1.439444887251802</v>
      </c>
      <c r="BI7" t="s">
        <v>91</v>
      </c>
      <c r="BO7">
        <v>6.941656834984995</v>
      </c>
      <c r="BP7">
        <v>199.253066666667</v>
      </c>
      <c r="BQ7">
        <v>144.23891163682003</v>
      </c>
      <c r="BR7" t="s">
        <v>94</v>
      </c>
      <c r="BS7">
        <v>2.0722753358585817</v>
      </c>
      <c r="BT7">
        <v>2.0713564017635431</v>
      </c>
      <c r="BU7" t="s">
        <v>91</v>
      </c>
      <c r="BX7">
        <f t="shared" si="1"/>
        <v>5.5471398139928381</v>
      </c>
      <c r="BY7">
        <f t="shared" si="2"/>
        <v>199.25211111111116</v>
      </c>
      <c r="BZ7">
        <f t="shared" si="3"/>
        <v>150.7617244899883</v>
      </c>
      <c r="CA7" t="s">
        <v>94</v>
      </c>
      <c r="CB7">
        <v>6.3136086823012416</v>
      </c>
      <c r="CC7">
        <v>6.3108089625050816</v>
      </c>
      <c r="CD7" t="s">
        <v>91</v>
      </c>
    </row>
    <row r="8" spans="2:82" x14ac:dyDescent="0.2">
      <c r="G8">
        <v>7.6180388578643896</v>
      </c>
      <c r="H8">
        <v>249.04570000000001</v>
      </c>
      <c r="I8">
        <v>194.57630024368055</v>
      </c>
      <c r="J8" t="s">
        <v>95</v>
      </c>
      <c r="K8">
        <v>1.5382161170076876</v>
      </c>
      <c r="L8">
        <v>1.5379737721078792</v>
      </c>
      <c r="M8" t="s">
        <v>96</v>
      </c>
      <c r="S8">
        <v>7.5060928358281247</v>
      </c>
      <c r="T8">
        <v>248.86510000000001</v>
      </c>
      <c r="U8">
        <v>193.74504256451991</v>
      </c>
      <c r="V8" t="s">
        <v>97</v>
      </c>
      <c r="W8">
        <v>7.4382915029934278</v>
      </c>
      <c r="AE8">
        <v>9.7126334527499125</v>
      </c>
      <c r="AF8">
        <v>248.32239999999999</v>
      </c>
      <c r="AG8">
        <v>167.88442739661394</v>
      </c>
      <c r="AH8" t="s">
        <v>95</v>
      </c>
      <c r="AI8">
        <v>1.8584365623303938</v>
      </c>
      <c r="AJ8">
        <v>1.8581437669178906</v>
      </c>
      <c r="AK8" t="s">
        <v>96</v>
      </c>
      <c r="AQ8">
        <v>7.9325027344080583</v>
      </c>
      <c r="AR8">
        <v>249.83326666666699</v>
      </c>
      <c r="AS8">
        <v>151.57567203393859</v>
      </c>
      <c r="AT8" t="s">
        <v>95</v>
      </c>
      <c r="AU8">
        <v>3.6132860507688003</v>
      </c>
      <c r="AV8">
        <v>3.6127167800166151</v>
      </c>
      <c r="AW8" t="s">
        <v>96</v>
      </c>
      <c r="BC8">
        <v>6.8983224866481772</v>
      </c>
      <c r="BD8">
        <v>248.68186666666699</v>
      </c>
      <c r="BE8">
        <v>196.40333542689214</v>
      </c>
      <c r="BF8" t="s">
        <v>95</v>
      </c>
      <c r="BG8">
        <v>0.90614460227006777</v>
      </c>
      <c r="BH8">
        <v>0.90600183980618443</v>
      </c>
      <c r="BI8" t="s">
        <v>96</v>
      </c>
      <c r="BO8">
        <v>9.4059630614541909</v>
      </c>
      <c r="BP8">
        <v>248.937366666667</v>
      </c>
      <c r="BQ8">
        <v>173.62624091020322</v>
      </c>
      <c r="BR8" t="s">
        <v>95</v>
      </c>
      <c r="BS8">
        <v>1.8146105739397824</v>
      </c>
      <c r="BT8">
        <v>1.8143246832818505</v>
      </c>
      <c r="BU8" t="s">
        <v>96</v>
      </c>
      <c r="BX8">
        <f t="shared" si="1"/>
        <v>8.1789255714921421</v>
      </c>
      <c r="BY8">
        <f t="shared" si="2"/>
        <v>248.94761666666682</v>
      </c>
      <c r="BZ8">
        <f t="shared" si="3"/>
        <v>179.63516976264137</v>
      </c>
      <c r="CA8" t="s">
        <v>95</v>
      </c>
      <c r="CB8">
        <v>1.6551472556531754</v>
      </c>
      <c r="CC8">
        <v>1.6548864883322481</v>
      </c>
      <c r="CD8" t="s">
        <v>96</v>
      </c>
    </row>
    <row r="9" spans="2:82" x14ac:dyDescent="0.2">
      <c r="G9">
        <v>16.027741734610508</v>
      </c>
      <c r="H9">
        <v>398.33483333333299</v>
      </c>
      <c r="I9">
        <v>288.1096179594939</v>
      </c>
      <c r="S9">
        <v>16.439261083677238</v>
      </c>
      <c r="T9">
        <v>397.06689999999998</v>
      </c>
      <c r="U9">
        <v>284.42278836481461</v>
      </c>
      <c r="AE9">
        <v>16.311358431834719</v>
      </c>
      <c r="AF9">
        <v>399.01116666666701</v>
      </c>
      <c r="AG9">
        <v>262.05776621397581</v>
      </c>
      <c r="AQ9">
        <v>12.937450708415145</v>
      </c>
      <c r="AR9">
        <v>399.685838709677</v>
      </c>
      <c r="AS9">
        <v>229.02365573587159</v>
      </c>
      <c r="BC9">
        <v>10.531855368825248</v>
      </c>
      <c r="BD9">
        <v>399.84739999999999</v>
      </c>
      <c r="BE9">
        <v>315.20289448477877</v>
      </c>
      <c r="BO9">
        <v>15.390804551495485</v>
      </c>
      <c r="BP9">
        <v>399.37893548387098</v>
      </c>
      <c r="BQ9">
        <v>275.63159658261992</v>
      </c>
      <c r="BX9">
        <f t="shared" si="1"/>
        <v>14.606411979809726</v>
      </c>
      <c r="BY9">
        <f t="shared" si="2"/>
        <v>398.88751236559125</v>
      </c>
      <c r="BZ9">
        <f t="shared" si="3"/>
        <v>275.74138655692576</v>
      </c>
    </row>
    <row r="10" spans="2:82" x14ac:dyDescent="0.2">
      <c r="G10">
        <v>20.620573596806882</v>
      </c>
      <c r="H10">
        <v>499.50119999999998</v>
      </c>
      <c r="I10">
        <v>355.04530612671266</v>
      </c>
      <c r="J10" t="s">
        <v>97</v>
      </c>
      <c r="K10">
        <v>8.1911413210494963</v>
      </c>
      <c r="S10">
        <v>21.859760540806459</v>
      </c>
      <c r="T10">
        <v>497.75133333333298</v>
      </c>
      <c r="U10">
        <v>350.83917595415693</v>
      </c>
      <c r="AE10">
        <v>20.347450952242585</v>
      </c>
      <c r="AF10">
        <v>499.15496666666701</v>
      </c>
      <c r="AG10">
        <v>331.36473457505662</v>
      </c>
      <c r="AH10" t="s">
        <v>97</v>
      </c>
      <c r="AI10">
        <v>2.6294723934082151</v>
      </c>
      <c r="AQ10">
        <v>15.080681895949732</v>
      </c>
      <c r="AR10">
        <v>500.14858064516102</v>
      </c>
      <c r="AS10">
        <v>276.43171294145355</v>
      </c>
      <c r="AT10" t="s">
        <v>97</v>
      </c>
      <c r="AU10">
        <v>1.139376438501615</v>
      </c>
      <c r="BC10">
        <v>12.497810611777329</v>
      </c>
      <c r="BD10">
        <v>499.869741935484</v>
      </c>
      <c r="BE10">
        <v>393.92065046809745</v>
      </c>
      <c r="BF10" t="s">
        <v>97</v>
      </c>
      <c r="BG10">
        <v>0.77196506666142417</v>
      </c>
      <c r="BO10">
        <v>18.281240641905914</v>
      </c>
      <c r="BP10">
        <v>499.70183333333301</v>
      </c>
      <c r="BQ10">
        <v>343.79081254007588</v>
      </c>
      <c r="BR10" t="s">
        <v>97</v>
      </c>
      <c r="BS10">
        <v>0.80728619072386143</v>
      </c>
      <c r="BX10">
        <f t="shared" si="1"/>
        <v>18.114586373248148</v>
      </c>
      <c r="BY10">
        <f t="shared" si="2"/>
        <v>499.35460931899638</v>
      </c>
      <c r="BZ10">
        <f t="shared" si="3"/>
        <v>341.89873210092554</v>
      </c>
      <c r="CA10" t="s">
        <v>97</v>
      </c>
      <c r="CB10">
        <v>1.5651934339572318</v>
      </c>
    </row>
    <row r="11" spans="2:82" x14ac:dyDescent="0.2">
      <c r="G11">
        <v>24.042636875995093</v>
      </c>
      <c r="H11">
        <v>599.82880645161299</v>
      </c>
      <c r="I11">
        <v>421.88902277554865</v>
      </c>
      <c r="S11">
        <v>25.802559098154731</v>
      </c>
      <c r="T11">
        <v>599.57116666666695</v>
      </c>
      <c r="U11">
        <v>425.90215005582058</v>
      </c>
      <c r="AE11">
        <v>22.989359108067969</v>
      </c>
      <c r="AF11">
        <v>599.67446666666694</v>
      </c>
      <c r="AG11">
        <v>400.74779957988028</v>
      </c>
      <c r="AQ11">
        <v>16.060842390523383</v>
      </c>
      <c r="AR11">
        <v>600.02158064516095</v>
      </c>
      <c r="AS11">
        <v>303.66875210448109</v>
      </c>
      <c r="BC11">
        <v>13.842095484155736</v>
      </c>
      <c r="BD11">
        <v>599.66183333333299</v>
      </c>
      <c r="BE11">
        <v>470.11309157177692</v>
      </c>
      <c r="BO11">
        <v>20.475164133839176</v>
      </c>
      <c r="BP11">
        <v>599.56830000000002</v>
      </c>
      <c r="BQ11">
        <v>412.95333560129501</v>
      </c>
      <c r="BX11">
        <f t="shared" si="1"/>
        <v>20.535442848456011</v>
      </c>
      <c r="BY11">
        <f t="shared" si="2"/>
        <v>599.72102562724012</v>
      </c>
      <c r="BZ11">
        <f t="shared" si="3"/>
        <v>405.87902528146714</v>
      </c>
    </row>
    <row r="12" spans="2:82" x14ac:dyDescent="0.2">
      <c r="G12">
        <v>26.163273642473122</v>
      </c>
      <c r="H12">
        <v>699.96554838709699</v>
      </c>
      <c r="I12">
        <v>488.09003470982242</v>
      </c>
      <c r="S12">
        <v>28.972475671241899</v>
      </c>
      <c r="T12">
        <v>699.75345161290295</v>
      </c>
      <c r="U12">
        <v>502.64840601554585</v>
      </c>
      <c r="AE12">
        <v>24.547282438366963</v>
      </c>
      <c r="AF12">
        <v>699.90770967741901</v>
      </c>
      <c r="AG12">
        <v>466.52404519541119</v>
      </c>
      <c r="AQ12">
        <v>15.91804564727282</v>
      </c>
      <c r="AR12">
        <v>700.132322580645</v>
      </c>
      <c r="AS12">
        <v>310.09696596730345</v>
      </c>
      <c r="BC12">
        <v>14.519190872620744</v>
      </c>
      <c r="BD12">
        <v>699.89880645161304</v>
      </c>
      <c r="BE12">
        <v>540.75176164033314</v>
      </c>
      <c r="BO12">
        <v>21.854791854556083</v>
      </c>
      <c r="BP12">
        <v>699.930322580645</v>
      </c>
      <c r="BQ12">
        <v>479.32275476187448</v>
      </c>
      <c r="BX12">
        <f t="shared" si="1"/>
        <v>21.995843354421936</v>
      </c>
      <c r="BY12">
        <f t="shared" si="2"/>
        <v>699.9313602150537</v>
      </c>
      <c r="BZ12">
        <f t="shared" si="3"/>
        <v>464.57232804838173</v>
      </c>
    </row>
    <row r="13" spans="2:82" x14ac:dyDescent="0.2">
      <c r="G13">
        <v>27.412328281830682</v>
      </c>
      <c r="H13">
        <v>800.053</v>
      </c>
      <c r="I13">
        <v>549.91797020362185</v>
      </c>
      <c r="S13">
        <v>31.137767798582978</v>
      </c>
      <c r="T13">
        <v>799.85619354838695</v>
      </c>
      <c r="U13">
        <v>583.08112740987531</v>
      </c>
      <c r="AE13">
        <v>25.459427118851139</v>
      </c>
      <c r="AF13">
        <v>799.95899999999995</v>
      </c>
      <c r="AG13">
        <v>531.5625449728492</v>
      </c>
      <c r="AQ13">
        <v>15.19283299730283</v>
      </c>
      <c r="AR13">
        <v>800.10073333333298</v>
      </c>
      <c r="AS13">
        <v>305.73443513815215</v>
      </c>
      <c r="BC13">
        <v>14.605759367335121</v>
      </c>
      <c r="BD13">
        <v>799.939387096774</v>
      </c>
      <c r="BE13">
        <v>600.08167162911582</v>
      </c>
      <c r="BO13">
        <v>22.853788416117961</v>
      </c>
      <c r="BP13">
        <v>799.60448387096801</v>
      </c>
      <c r="BQ13">
        <v>543.41272342701654</v>
      </c>
      <c r="BX13">
        <f t="shared" si="1"/>
        <v>22.776983996670122</v>
      </c>
      <c r="BY13">
        <f t="shared" si="2"/>
        <v>799.91879964157704</v>
      </c>
      <c r="BZ13">
        <f t="shared" si="3"/>
        <v>518.96507879677176</v>
      </c>
    </row>
    <row r="14" spans="2:82" x14ac:dyDescent="0.2">
      <c r="G14">
        <v>27.940265641151662</v>
      </c>
      <c r="H14">
        <v>900.07399999999996</v>
      </c>
      <c r="I14">
        <v>611.28475656659054</v>
      </c>
      <c r="AE14">
        <v>25.584806191613438</v>
      </c>
      <c r="AF14">
        <v>899.99970967741899</v>
      </c>
      <c r="AG14">
        <v>570.13478307749313</v>
      </c>
      <c r="AQ14">
        <v>15.686356686709313</v>
      </c>
      <c r="AR14">
        <v>899.78293548387103</v>
      </c>
      <c r="AS14">
        <v>259.08897136905307</v>
      </c>
      <c r="BC14">
        <v>14.256470022744354</v>
      </c>
      <c r="BD14">
        <v>900.14180645161298</v>
      </c>
      <c r="BE14">
        <v>640.35552072325993</v>
      </c>
      <c r="BO14">
        <v>23.146536765931771</v>
      </c>
      <c r="BP14">
        <v>899.42119354838701</v>
      </c>
      <c r="BQ14">
        <v>600.17120373050943</v>
      </c>
      <c r="BX14">
        <f t="shared" si="1"/>
        <v>21.322887061630105</v>
      </c>
      <c r="BY14">
        <f t="shared" si="2"/>
        <v>899.88392903225792</v>
      </c>
      <c r="BZ14">
        <f t="shared" si="3"/>
        <v>536.20704709338111</v>
      </c>
    </row>
    <row r="15" spans="2:82" x14ac:dyDescent="0.2">
      <c r="G15">
        <v>28.803857279895801</v>
      </c>
      <c r="H15">
        <v>1199.9661290322599</v>
      </c>
      <c r="I15">
        <v>851.85912707424836</v>
      </c>
      <c r="AE15">
        <v>25.603747661958568</v>
      </c>
      <c r="AF15">
        <v>1200.2020322580599</v>
      </c>
      <c r="AG15">
        <v>777.59283821631197</v>
      </c>
      <c r="AQ15">
        <v>18.448293207737844</v>
      </c>
      <c r="AR15">
        <v>1200.21806451613</v>
      </c>
      <c r="AS15">
        <v>417.13397637197778</v>
      </c>
      <c r="BC15">
        <v>15.197323303165222</v>
      </c>
      <c r="BD15">
        <v>1199.5770967741901</v>
      </c>
      <c r="BE15">
        <v>809.97572651941084</v>
      </c>
      <c r="BO15">
        <v>23.785945224371002</v>
      </c>
      <c r="BP15">
        <v>1199.7596774193501</v>
      </c>
      <c r="BQ15">
        <v>786.18874020834232</v>
      </c>
      <c r="BX15">
        <f t="shared" si="1"/>
        <v>22.36783333542569</v>
      </c>
      <c r="BY15">
        <f t="shared" si="2"/>
        <v>1199.944599999998</v>
      </c>
      <c r="BZ15">
        <f t="shared" si="3"/>
        <v>728.55008167805829</v>
      </c>
    </row>
    <row r="16" spans="2:82" x14ac:dyDescent="0.2">
      <c r="G16">
        <v>28.196397834458416</v>
      </c>
      <c r="H16">
        <v>1400.0170967741899</v>
      </c>
      <c r="I16">
        <v>1001.7418882734859</v>
      </c>
      <c r="AE16">
        <v>24.574817481898322</v>
      </c>
      <c r="AF16">
        <v>1399.85064516129</v>
      </c>
      <c r="AG16">
        <v>884.6447971852125</v>
      </c>
      <c r="AQ16">
        <v>17.503389947534664</v>
      </c>
      <c r="AR16">
        <v>1399.9687096774201</v>
      </c>
      <c r="AS16">
        <v>369.85726662699165</v>
      </c>
      <c r="BC16">
        <v>15.134538775288265</v>
      </c>
      <c r="BD16">
        <v>1399.42466666667</v>
      </c>
      <c r="BE16">
        <v>898.75486686815248</v>
      </c>
      <c r="BO16">
        <v>22.952311670071907</v>
      </c>
      <c r="BP16">
        <v>1399.9451612903199</v>
      </c>
      <c r="BQ16">
        <v>888.50763478792135</v>
      </c>
      <c r="BX16">
        <f t="shared" si="1"/>
        <v>21.672291141850316</v>
      </c>
      <c r="BY16">
        <f t="shared" si="2"/>
        <v>1399.8412559139779</v>
      </c>
      <c r="BZ16">
        <f t="shared" si="3"/>
        <v>808.70129074835279</v>
      </c>
    </row>
    <row r="22" spans="2:83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t="s">
        <v>87</v>
      </c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t="s">
        <v>2</v>
      </c>
      <c r="AO22" t="s">
        <v>3</v>
      </c>
      <c r="AP22" t="s">
        <v>6</v>
      </c>
      <c r="AQ22" t="s">
        <v>7</v>
      </c>
      <c r="AR22" t="s">
        <v>8</v>
      </c>
      <c r="AS22" t="s">
        <v>9</v>
      </c>
      <c r="BV22" t="s">
        <v>86</v>
      </c>
      <c r="BW22" t="s">
        <v>6</v>
      </c>
      <c r="BX22" t="s">
        <v>7</v>
      </c>
      <c r="BY22" t="s">
        <v>8</v>
      </c>
      <c r="BZ22" t="s">
        <v>9</v>
      </c>
      <c r="CA22" t="s">
        <v>87</v>
      </c>
    </row>
    <row r="23" spans="2:83" x14ac:dyDescent="0.2">
      <c r="B23" t="s">
        <v>69</v>
      </c>
      <c r="G23">
        <v>-0.88900886727378237</v>
      </c>
      <c r="H23">
        <v>49.574312903225803</v>
      </c>
      <c r="I23">
        <v>87.882525335469126</v>
      </c>
      <c r="K23" t="s">
        <v>88</v>
      </c>
      <c r="L23" t="s">
        <v>89</v>
      </c>
      <c r="N23" t="s">
        <v>70</v>
      </c>
      <c r="S23">
        <v>-0.99367524410184327</v>
      </c>
      <c r="T23">
        <v>49.595735483871003</v>
      </c>
      <c r="U23">
        <v>78.137912365586487</v>
      </c>
      <c r="W23" t="s">
        <v>88</v>
      </c>
      <c r="X23" t="s">
        <v>89</v>
      </c>
      <c r="Z23" t="s">
        <v>73</v>
      </c>
      <c r="AE23">
        <v>-0.84033863976877654</v>
      </c>
      <c r="AF23">
        <v>49.443323333333304</v>
      </c>
      <c r="AG23">
        <v>86.905529439192989</v>
      </c>
      <c r="AI23" t="s">
        <v>88</v>
      </c>
      <c r="AJ23" t="s">
        <v>89</v>
      </c>
      <c r="BX23">
        <f>AVERAGE(G23,S23,AE23,AQ23,BC23, BO23)</f>
        <v>-0.90767425038146732</v>
      </c>
      <c r="BY23">
        <f t="shared" ref="BY23:BY36" si="4">AVERAGE(H23,T23,AF23,AR23,BD23, BP23)</f>
        <v>49.537790573476705</v>
      </c>
      <c r="BZ23">
        <f t="shared" ref="BZ23:BZ25" si="5">AVERAGE(I23,U23,AG23,AS23,BE23, BQ23)</f>
        <v>84.308655713416201</v>
      </c>
      <c r="CB23" t="s">
        <v>88</v>
      </c>
      <c r="CC23" t="s">
        <v>89</v>
      </c>
    </row>
    <row r="24" spans="2:83" x14ac:dyDescent="0.2">
      <c r="G24">
        <v>-0.16871584156160416</v>
      </c>
      <c r="H24">
        <v>79.912764516129002</v>
      </c>
      <c r="I24">
        <v>81.809722679579849</v>
      </c>
      <c r="J24" t="s">
        <v>90</v>
      </c>
      <c r="K24">
        <v>73.286242455376453</v>
      </c>
      <c r="L24">
        <v>73.307609802326354</v>
      </c>
      <c r="M24" t="s">
        <v>91</v>
      </c>
      <c r="S24">
        <v>-0.13914260437783019</v>
      </c>
      <c r="T24">
        <v>79.451886666666695</v>
      </c>
      <c r="U24">
        <v>80.708679879041881</v>
      </c>
      <c r="V24" s="2" t="s">
        <v>90</v>
      </c>
      <c r="W24" s="2">
        <v>218.27218515044447</v>
      </c>
      <c r="X24" s="2">
        <v>218.3358246188271</v>
      </c>
      <c r="Y24" s="2" t="s">
        <v>91</v>
      </c>
      <c r="AE24">
        <v>-0.23406889629707825</v>
      </c>
      <c r="AF24">
        <v>79.608964516129006</v>
      </c>
      <c r="AG24">
        <v>84.431888825772461</v>
      </c>
      <c r="AH24" t="s">
        <v>90</v>
      </c>
      <c r="AI24">
        <v>58.596008575218534</v>
      </c>
      <c r="AJ24">
        <v>58.613092835553864</v>
      </c>
      <c r="AK24" t="s">
        <v>91</v>
      </c>
      <c r="BX24">
        <f t="shared" ref="BX24:BX36" si="6">AVERAGE(G24,S24,AE24,AQ24,BC24, BO24)</f>
        <v>-0.18064244741217086</v>
      </c>
      <c r="BY24">
        <f t="shared" si="4"/>
        <v>79.657871899641563</v>
      </c>
      <c r="BZ24">
        <f t="shared" si="5"/>
        <v>82.316763794798064</v>
      </c>
      <c r="CA24" t="s">
        <v>90</v>
      </c>
      <c r="CB24">
        <v>84.011388192282141</v>
      </c>
      <c r="CC24">
        <v>84.035882564201131</v>
      </c>
      <c r="CD24" t="s">
        <v>91</v>
      </c>
    </row>
    <row r="25" spans="2:83" x14ac:dyDescent="0.2">
      <c r="G25">
        <v>0.53023691662154282</v>
      </c>
      <c r="H25">
        <v>99.613100000000003</v>
      </c>
      <c r="I25">
        <v>82.781100272559343</v>
      </c>
      <c r="J25" t="s">
        <v>92</v>
      </c>
      <c r="K25">
        <v>117.87685549393743</v>
      </c>
      <c r="L25">
        <v>117.88226432077009</v>
      </c>
      <c r="M25" t="s">
        <v>91</v>
      </c>
      <c r="S25">
        <v>0.51018894359257261</v>
      </c>
      <c r="T25">
        <v>99.602896774193596</v>
      </c>
      <c r="U25">
        <v>84.036904367066498</v>
      </c>
      <c r="V25" t="s">
        <v>92</v>
      </c>
      <c r="W25">
        <v>240.26139218717324</v>
      </c>
      <c r="X25">
        <v>240.27241667759986</v>
      </c>
      <c r="Y25" t="s">
        <v>91</v>
      </c>
      <c r="AE25">
        <v>-0.15740150201329756</v>
      </c>
      <c r="AF25">
        <v>99.914587096774198</v>
      </c>
      <c r="AG25">
        <v>139.53294858712127</v>
      </c>
      <c r="AH25" t="s">
        <v>92</v>
      </c>
      <c r="AI25">
        <v>83.930711229066844</v>
      </c>
      <c r="AJ25">
        <v>83.934562423443197</v>
      </c>
      <c r="AK25" t="s">
        <v>91</v>
      </c>
      <c r="BX25">
        <f t="shared" si="6"/>
        <v>0.29434145273360596</v>
      </c>
      <c r="BY25">
        <f t="shared" si="4"/>
        <v>99.710194623655937</v>
      </c>
      <c r="BZ25">
        <f t="shared" si="5"/>
        <v>102.1169844089157</v>
      </c>
      <c r="CA25" t="s">
        <v>92</v>
      </c>
      <c r="CB25">
        <v>125.34240176101704</v>
      </c>
      <c r="CC25">
        <v>125.348153147437</v>
      </c>
      <c r="CD25" t="s">
        <v>91</v>
      </c>
    </row>
    <row r="26" spans="2:83" x14ac:dyDescent="0.2">
      <c r="G26">
        <v>1.9220440800336651</v>
      </c>
      <c r="H26">
        <v>149.1412</v>
      </c>
      <c r="I26">
        <v>99.72159734198128</v>
      </c>
      <c r="J26" t="s">
        <v>93</v>
      </c>
      <c r="K26">
        <v>6.5765640836117658</v>
      </c>
      <c r="L26">
        <v>6.5788563475369086</v>
      </c>
      <c r="M26" t="s">
        <v>91</v>
      </c>
      <c r="S26">
        <v>2.1720594673612736</v>
      </c>
      <c r="T26">
        <v>149.0729</v>
      </c>
      <c r="U26">
        <v>97.785203271355684</v>
      </c>
      <c r="V26" t="s">
        <v>93</v>
      </c>
      <c r="W26">
        <v>11.70496267495051</v>
      </c>
      <c r="X26">
        <v>11.709042444164922</v>
      </c>
      <c r="Y26" t="s">
        <v>91</v>
      </c>
      <c r="AE26">
        <v>0.53828571592631491</v>
      </c>
      <c r="AF26">
        <v>149.422233333333</v>
      </c>
      <c r="AG26">
        <v>118.76029305602012</v>
      </c>
      <c r="AH26" t="s">
        <v>93</v>
      </c>
      <c r="AI26">
        <v>5.8207458455772745</v>
      </c>
      <c r="AJ26">
        <v>5.8227746687666491</v>
      </c>
      <c r="AK26" t="s">
        <v>91</v>
      </c>
      <c r="BX26">
        <f t="shared" si="6"/>
        <v>1.5441297544404178</v>
      </c>
      <c r="BY26">
        <f t="shared" si="4"/>
        <v>149.212111111111</v>
      </c>
      <c r="BZ26">
        <f>AVERAGE(I26,U26,AG26,AS26,BE26, BQ26)</f>
        <v>105.42236455645237</v>
      </c>
      <c r="CA26" t="s">
        <v>93</v>
      </c>
      <c r="CB26">
        <v>7.4744081010904377</v>
      </c>
      <c r="CC26">
        <v>7.4770133088910606</v>
      </c>
      <c r="CD26" t="s">
        <v>91</v>
      </c>
    </row>
    <row r="27" spans="2:83" x14ac:dyDescent="0.2">
      <c r="G27">
        <v>3.3303882152569644</v>
      </c>
      <c r="H27">
        <v>199.16573333333301</v>
      </c>
      <c r="I27">
        <v>118.52268590310642</v>
      </c>
      <c r="J27" t="s">
        <v>94</v>
      </c>
      <c r="K27">
        <v>4.2677814706518022</v>
      </c>
      <c r="L27">
        <v>4.2658889567393441</v>
      </c>
      <c r="M27" t="s">
        <v>91</v>
      </c>
      <c r="S27">
        <v>3.9209433975195065</v>
      </c>
      <c r="T27">
        <v>199.04820000000001</v>
      </c>
      <c r="U27">
        <v>117.36327153054332</v>
      </c>
      <c r="V27" t="s">
        <v>94</v>
      </c>
      <c r="W27">
        <v>12.003220573230664</v>
      </c>
      <c r="X27">
        <v>11.997897840076366</v>
      </c>
      <c r="Y27" t="s">
        <v>91</v>
      </c>
      <c r="AE27">
        <v>1.1745126344780641</v>
      </c>
      <c r="AF27">
        <v>199.35890000000001</v>
      </c>
      <c r="AG27">
        <v>108.66613237683023</v>
      </c>
      <c r="AH27" t="s">
        <v>94</v>
      </c>
      <c r="AI27">
        <v>4.2002904026519863</v>
      </c>
      <c r="AJ27">
        <v>4.1984278171194225</v>
      </c>
      <c r="AK27" t="s">
        <v>91</v>
      </c>
      <c r="BX27">
        <f t="shared" si="6"/>
        <v>2.8086147490848448</v>
      </c>
      <c r="BY27">
        <f t="shared" si="4"/>
        <v>199.19094444444431</v>
      </c>
      <c r="BZ27">
        <f t="shared" ref="BZ27:BZ36" si="7">AVERAGE(I27,U27,AG27,AS27,BE27, BQ27)</f>
        <v>114.85069660349332</v>
      </c>
      <c r="CA27" t="s">
        <v>94</v>
      </c>
      <c r="CB27">
        <v>5.622699877294318</v>
      </c>
      <c r="CC27">
        <v>5.6202065355389985</v>
      </c>
      <c r="CD27" t="s">
        <v>91</v>
      </c>
    </row>
    <row r="28" spans="2:83" x14ac:dyDescent="0.2">
      <c r="G28">
        <v>4.6424643241095538</v>
      </c>
      <c r="H28">
        <v>249.1472</v>
      </c>
      <c r="I28">
        <v>138.05082210111976</v>
      </c>
      <c r="J28" s="2" t="s">
        <v>95</v>
      </c>
      <c r="K28" s="2">
        <v>30</v>
      </c>
      <c r="L28" s="2">
        <v>29.995273520467077</v>
      </c>
      <c r="M28" s="2" t="s">
        <v>96</v>
      </c>
      <c r="S28">
        <v>5.913367699542591</v>
      </c>
      <c r="T28">
        <v>248.92596666666699</v>
      </c>
      <c r="U28">
        <v>136.61170171397998</v>
      </c>
      <c r="V28" t="s">
        <v>95</v>
      </c>
      <c r="W28">
        <v>1.8303701770604319</v>
      </c>
      <c r="X28">
        <v>1.8300818034877802</v>
      </c>
      <c r="Y28" t="s">
        <v>96</v>
      </c>
      <c r="AE28">
        <v>1.7694003931710041</v>
      </c>
      <c r="AF28">
        <v>249.25696666666701</v>
      </c>
      <c r="AG28">
        <v>130.29860946664496</v>
      </c>
      <c r="AH28" s="2" t="s">
        <v>95</v>
      </c>
      <c r="AI28" s="2">
        <v>30</v>
      </c>
      <c r="AJ28" s="2">
        <v>29.995273520467077</v>
      </c>
      <c r="AK28" s="2" t="s">
        <v>96</v>
      </c>
      <c r="AL28" s="2"/>
      <c r="BX28">
        <f t="shared" si="6"/>
        <v>4.1084108056077158</v>
      </c>
      <c r="BY28">
        <f t="shared" si="4"/>
        <v>249.1100444444447</v>
      </c>
      <c r="BZ28">
        <f t="shared" si="7"/>
        <v>134.98704442724824</v>
      </c>
      <c r="CA28" s="2" t="s">
        <v>95</v>
      </c>
      <c r="CB28" s="2">
        <v>29.999999999999996</v>
      </c>
      <c r="CC28" s="2">
        <v>29.995273520467073</v>
      </c>
      <c r="CD28" s="2" t="s">
        <v>96</v>
      </c>
      <c r="CE28" s="2"/>
    </row>
    <row r="29" spans="2:83" x14ac:dyDescent="0.2">
      <c r="G29">
        <v>8.3335126739861067</v>
      </c>
      <c r="H29">
        <v>399.928258064516</v>
      </c>
      <c r="I29">
        <v>184.80338185729502</v>
      </c>
      <c r="S29">
        <v>11.524598913620402</v>
      </c>
      <c r="T29">
        <v>399.27046666666701</v>
      </c>
      <c r="U29">
        <v>196.76617223764421</v>
      </c>
      <c r="AE29">
        <v>4.2804947211714461</v>
      </c>
      <c r="AF29">
        <v>397.68220000000002</v>
      </c>
      <c r="AG29">
        <v>133.86164247899373</v>
      </c>
      <c r="BX29">
        <f t="shared" si="6"/>
        <v>8.0462021029259851</v>
      </c>
      <c r="BY29">
        <f t="shared" si="4"/>
        <v>398.9603082437277</v>
      </c>
      <c r="BZ29">
        <f t="shared" si="7"/>
        <v>171.81039885797767</v>
      </c>
    </row>
    <row r="30" spans="2:83" x14ac:dyDescent="0.2">
      <c r="G30">
        <v>9.9199144761924103</v>
      </c>
      <c r="H30">
        <v>499.95883870967702</v>
      </c>
      <c r="I30">
        <v>201.29709833509926</v>
      </c>
      <c r="J30" t="s">
        <v>97</v>
      </c>
      <c r="K30">
        <v>11.386519975816412</v>
      </c>
      <c r="S30">
        <v>14.981004107066601</v>
      </c>
      <c r="T30">
        <v>498.29232258064502</v>
      </c>
      <c r="U30">
        <v>235.21544299965612</v>
      </c>
      <c r="V30" t="s">
        <v>97</v>
      </c>
      <c r="W30">
        <v>5.5283452525171626</v>
      </c>
      <c r="AE30">
        <v>5.7733576713113761</v>
      </c>
      <c r="AF30">
        <v>498.31790322580599</v>
      </c>
      <c r="AG30">
        <v>206.11402975885659</v>
      </c>
      <c r="AH30" t="s">
        <v>97</v>
      </c>
      <c r="AI30">
        <v>6.652155890547176</v>
      </c>
      <c r="BX30">
        <f t="shared" si="6"/>
        <v>10.224758751523463</v>
      </c>
      <c r="BY30">
        <f t="shared" si="4"/>
        <v>498.85635483870936</v>
      </c>
      <c r="BZ30">
        <f t="shared" si="7"/>
        <v>214.20885703120402</v>
      </c>
      <c r="CA30" t="s">
        <v>97</v>
      </c>
      <c r="CB30">
        <v>8.9451269162215059</v>
      </c>
    </row>
    <row r="31" spans="2:83" x14ac:dyDescent="0.2">
      <c r="G31">
        <v>11.671422400592649</v>
      </c>
      <c r="H31">
        <v>599.61896774193599</v>
      </c>
      <c r="I31">
        <v>212.77429105777861</v>
      </c>
      <c r="S31">
        <v>17.383022634761964</v>
      </c>
      <c r="T31">
        <v>599.905741935484</v>
      </c>
      <c r="U31">
        <v>270.67402249516846</v>
      </c>
      <c r="BX31">
        <f t="shared" si="6"/>
        <v>14.527222517677306</v>
      </c>
      <c r="BY31">
        <f t="shared" si="4"/>
        <v>599.76235483871005</v>
      </c>
      <c r="BZ31">
        <f t="shared" si="7"/>
        <v>241.72415677647354</v>
      </c>
    </row>
    <row r="32" spans="2:83" x14ac:dyDescent="0.2">
      <c r="G32">
        <v>13.26064149122649</v>
      </c>
      <c r="H32">
        <v>699.621806451613</v>
      </c>
      <c r="I32">
        <v>230.99444738877943</v>
      </c>
      <c r="S32">
        <v>19.165754615264149</v>
      </c>
      <c r="T32">
        <v>699.93606451612902</v>
      </c>
      <c r="U32">
        <v>289.05403237152768</v>
      </c>
      <c r="AE32">
        <v>8.9537048903053744</v>
      </c>
      <c r="AF32">
        <v>697.49383333333299</v>
      </c>
      <c r="AG32">
        <v>307.72404829300154</v>
      </c>
      <c r="BX32">
        <f t="shared" si="6"/>
        <v>13.793366998932006</v>
      </c>
      <c r="BY32">
        <f t="shared" si="4"/>
        <v>699.017234767025</v>
      </c>
      <c r="BZ32">
        <f t="shared" si="7"/>
        <v>275.92417601776953</v>
      </c>
    </row>
    <row r="33" spans="7:78" x14ac:dyDescent="0.2">
      <c r="G33">
        <v>14.747315568521829</v>
      </c>
      <c r="H33">
        <v>799.823033333333</v>
      </c>
      <c r="I33">
        <v>248.7884234383931</v>
      </c>
      <c r="S33">
        <v>20.347261243143848</v>
      </c>
      <c r="T33">
        <v>799.97835483870995</v>
      </c>
      <c r="U33">
        <v>303.81742121700887</v>
      </c>
      <c r="AE33">
        <v>10.383509202557585</v>
      </c>
      <c r="AF33">
        <v>797.68859999999995</v>
      </c>
      <c r="AG33">
        <v>354.71723678328107</v>
      </c>
      <c r="BX33">
        <f t="shared" si="6"/>
        <v>15.159362004741086</v>
      </c>
      <c r="BY33">
        <f t="shared" si="4"/>
        <v>799.16332939068104</v>
      </c>
      <c r="BZ33">
        <f t="shared" si="7"/>
        <v>302.44102714622767</v>
      </c>
    </row>
    <row r="34" spans="7:78" x14ac:dyDescent="0.2">
      <c r="G34">
        <v>15.921846552596996</v>
      </c>
      <c r="H34">
        <v>899.93432258064502</v>
      </c>
      <c r="I34">
        <v>261.97592519132508</v>
      </c>
      <c r="S34">
        <v>21.040443869906248</v>
      </c>
      <c r="T34">
        <v>900.01309677419397</v>
      </c>
      <c r="U34">
        <v>315.13966060694145</v>
      </c>
      <c r="AE34">
        <v>11.031076946363763</v>
      </c>
      <c r="AF34">
        <v>899.21346666666705</v>
      </c>
      <c r="AG34">
        <v>342.35402406316666</v>
      </c>
      <c r="BX34">
        <f t="shared" si="6"/>
        <v>15.997789122955668</v>
      </c>
      <c r="BY34">
        <f t="shared" si="4"/>
        <v>899.72029534050205</v>
      </c>
      <c r="BZ34">
        <f t="shared" si="7"/>
        <v>306.48986995381102</v>
      </c>
    </row>
    <row r="35" spans="7:78" x14ac:dyDescent="0.2">
      <c r="G35">
        <v>16.625595291442018</v>
      </c>
      <c r="H35">
        <v>1201.9380000000001</v>
      </c>
      <c r="I35">
        <v>409.47319309744995</v>
      </c>
      <c r="S35">
        <v>23.206020876926097</v>
      </c>
      <c r="T35">
        <v>1201.5744193548401</v>
      </c>
      <c r="U35">
        <v>465.51358317421762</v>
      </c>
      <c r="AE35">
        <v>13.812429344054186</v>
      </c>
      <c r="AF35">
        <v>1199.4506451612899</v>
      </c>
      <c r="AG35">
        <v>512.37877221242297</v>
      </c>
      <c r="BX35">
        <f t="shared" si="6"/>
        <v>17.881348504140767</v>
      </c>
      <c r="BY35">
        <f t="shared" si="4"/>
        <v>1200.9876881720431</v>
      </c>
      <c r="BZ35">
        <f t="shared" si="7"/>
        <v>462.45518282803022</v>
      </c>
    </row>
    <row r="36" spans="7:78" x14ac:dyDescent="0.2">
      <c r="G36">
        <v>13.838289287125972</v>
      </c>
      <c r="H36">
        <v>1400.24870967742</v>
      </c>
      <c r="I36">
        <v>483.3406172649548</v>
      </c>
      <c r="S36">
        <v>23.017555401685613</v>
      </c>
      <c r="T36">
        <v>1399.91806451613</v>
      </c>
      <c r="U36">
        <v>509.56800398590252</v>
      </c>
      <c r="AE36">
        <v>12.711465252367958</v>
      </c>
      <c r="AF36">
        <v>1402.251</v>
      </c>
      <c r="AG36">
        <v>661.97430976193982</v>
      </c>
      <c r="BX36">
        <f t="shared" si="6"/>
        <v>16.522436647059848</v>
      </c>
      <c r="BY36">
        <f t="shared" si="4"/>
        <v>1400.8059247311833</v>
      </c>
      <c r="BZ36">
        <f t="shared" si="7"/>
        <v>551.62764367093234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79AF-26EA-C647-ADF6-E02F3E65E99D}">
  <dimension ref="B2:BR36"/>
  <sheetViews>
    <sheetView topLeftCell="AX1" workbookViewId="0">
      <selection activeCell="BO36" sqref="BO36"/>
    </sheetView>
  </sheetViews>
  <sheetFormatPr baseColWidth="10" defaultRowHeight="16" x14ac:dyDescent="0.2"/>
  <cols>
    <col min="2" max="2" width="26.33203125" customWidth="1"/>
    <col min="14" max="14" width="23.33203125" customWidth="1"/>
    <col min="26" max="26" width="25.5" customWidth="1"/>
    <col min="38" max="38" width="24.5" customWidth="1"/>
    <col min="50" max="50" width="23.33203125" customWidth="1"/>
  </cols>
  <sheetData>
    <row r="2" spans="2:70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L2" t="s">
        <v>0</v>
      </c>
      <c r="AM2" t="s">
        <v>4</v>
      </c>
      <c r="AN2" t="s">
        <v>2</v>
      </c>
      <c r="AO2" t="s">
        <v>3</v>
      </c>
      <c r="AP2" t="s">
        <v>6</v>
      </c>
      <c r="AQ2" t="s">
        <v>7</v>
      </c>
      <c r="AR2" t="s">
        <v>8</v>
      </c>
      <c r="AS2" t="s">
        <v>9</v>
      </c>
      <c r="AT2" t="s">
        <v>87</v>
      </c>
      <c r="AX2" t="s">
        <v>0</v>
      </c>
      <c r="AY2" t="s">
        <v>4</v>
      </c>
      <c r="AZ2" t="s">
        <v>2</v>
      </c>
      <c r="BA2" t="s">
        <v>3</v>
      </c>
      <c r="BB2" t="s">
        <v>6</v>
      </c>
      <c r="BC2" t="s">
        <v>7</v>
      </c>
      <c r="BD2" t="s">
        <v>8</v>
      </c>
      <c r="BE2" t="s">
        <v>9</v>
      </c>
      <c r="BF2" t="s">
        <v>87</v>
      </c>
      <c r="BJ2" t="s">
        <v>86</v>
      </c>
      <c r="BK2" t="s">
        <v>6</v>
      </c>
      <c r="BL2" t="s">
        <v>7</v>
      </c>
      <c r="BM2" t="s">
        <v>8</v>
      </c>
      <c r="BN2" t="s">
        <v>9</v>
      </c>
      <c r="BO2" t="s">
        <v>87</v>
      </c>
    </row>
    <row r="3" spans="2:70" x14ac:dyDescent="0.2">
      <c r="B3" t="s">
        <v>35</v>
      </c>
      <c r="G3">
        <v>-3.4868693381102527</v>
      </c>
      <c r="H3">
        <v>61.960803225806501</v>
      </c>
      <c r="I3">
        <v>93.096045184402897</v>
      </c>
      <c r="K3" t="s">
        <v>88</v>
      </c>
      <c r="L3" t="s">
        <v>89</v>
      </c>
      <c r="N3" t="s">
        <v>36</v>
      </c>
      <c r="S3">
        <v>-1.6850999282654184</v>
      </c>
      <c r="T3">
        <v>49.625364516128997</v>
      </c>
      <c r="U3">
        <v>70.52340325702454</v>
      </c>
      <c r="W3" t="s">
        <v>88</v>
      </c>
      <c r="X3" t="s">
        <v>89</v>
      </c>
      <c r="Z3" t="s">
        <v>38</v>
      </c>
      <c r="AE3">
        <v>-2.3920491063348872</v>
      </c>
      <c r="AF3">
        <v>50.815029032258103</v>
      </c>
      <c r="AG3">
        <v>126.4888716281375</v>
      </c>
      <c r="AI3" t="s">
        <v>88</v>
      </c>
      <c r="AJ3" t="s">
        <v>89</v>
      </c>
      <c r="AL3" t="s">
        <v>39</v>
      </c>
      <c r="AQ3">
        <v>-0.42347052009173958</v>
      </c>
      <c r="AR3">
        <v>49.058854838709699</v>
      </c>
      <c r="AS3">
        <v>55.138973130290964</v>
      </c>
      <c r="AU3" t="s">
        <v>88</v>
      </c>
      <c r="AV3" t="s">
        <v>89</v>
      </c>
      <c r="AX3" t="s">
        <v>40</v>
      </c>
      <c r="BC3">
        <v>-0.27177080177212276</v>
      </c>
      <c r="BD3">
        <v>49.123946666666697</v>
      </c>
      <c r="BE3">
        <v>54.216342344531093</v>
      </c>
      <c r="BG3" t="s">
        <v>88</v>
      </c>
      <c r="BH3" t="s">
        <v>89</v>
      </c>
      <c r="BL3">
        <f>AVERAGE(G3,S3,AE3,AQ3,BC3)</f>
        <v>-1.6518519389148842</v>
      </c>
      <c r="BM3">
        <f t="shared" ref="BM3:BN3" si="0">AVERAGE(H3,T3,AF3,AR3,BD3)</f>
        <v>52.116799655913994</v>
      </c>
      <c r="BN3">
        <f t="shared" si="0"/>
        <v>79.892727108877395</v>
      </c>
      <c r="BP3" t="s">
        <v>88</v>
      </c>
      <c r="BQ3" t="s">
        <v>89</v>
      </c>
    </row>
    <row r="4" spans="2:70" x14ac:dyDescent="0.2">
      <c r="G4">
        <v>-2.8659831349092073</v>
      </c>
      <c r="H4">
        <v>79.855590322580596</v>
      </c>
      <c r="I4">
        <v>110.68722572126237</v>
      </c>
      <c r="J4" t="s">
        <v>90</v>
      </c>
      <c r="K4">
        <v>90.748263704793089</v>
      </c>
      <c r="L4">
        <v>90.774722281064911</v>
      </c>
      <c r="M4" t="s">
        <v>91</v>
      </c>
      <c r="S4">
        <v>-0.21077757647376721</v>
      </c>
      <c r="T4">
        <v>79.302930000000003</v>
      </c>
      <c r="U4">
        <v>79.812074151209899</v>
      </c>
      <c r="V4" t="s">
        <v>90</v>
      </c>
      <c r="W4">
        <v>184.1310441439899</v>
      </c>
      <c r="X4">
        <v>184.1847294165957</v>
      </c>
      <c r="Y4" t="s">
        <v>91</v>
      </c>
      <c r="AE4">
        <v>-1.3650050028266374</v>
      </c>
      <c r="AF4">
        <v>79.509756666666703</v>
      </c>
      <c r="AG4">
        <v>116.91251877213627</v>
      </c>
      <c r="AH4" t="s">
        <v>90</v>
      </c>
      <c r="AI4">
        <v>162.3308405871397</v>
      </c>
      <c r="AJ4">
        <v>162.37816978939216</v>
      </c>
      <c r="AK4" t="s">
        <v>91</v>
      </c>
      <c r="AQ4">
        <v>0.5974658546535484</v>
      </c>
      <c r="AR4">
        <v>79.340313333333299</v>
      </c>
      <c r="AS4">
        <v>68.952413011503808</v>
      </c>
      <c r="AT4" t="s">
        <v>90</v>
      </c>
      <c r="AU4">
        <v>60.198348488413444</v>
      </c>
      <c r="AV4">
        <v>60.215899927194684</v>
      </c>
      <c r="AW4" t="s">
        <v>91</v>
      </c>
      <c r="BC4">
        <v>0.54800101819139002</v>
      </c>
      <c r="BD4">
        <v>79.344856666666701</v>
      </c>
      <c r="BE4">
        <v>64.232174786837689</v>
      </c>
      <c r="BF4" t="s">
        <v>90</v>
      </c>
      <c r="BG4">
        <v>90.688806868283208</v>
      </c>
      <c r="BH4">
        <v>90.715248109311588</v>
      </c>
      <c r="BI4" t="s">
        <v>91</v>
      </c>
      <c r="BL4">
        <f t="shared" ref="BL4:BL16" si="1">AVERAGE(G4,S4,AE4,AQ4,BC4)</f>
        <v>-0.65925976827293464</v>
      </c>
      <c r="BM4">
        <f t="shared" ref="BM4:BM16" si="2">AVERAGE(H4,T4,AF4,AR4,BD4)</f>
        <v>79.470689397849469</v>
      </c>
      <c r="BN4">
        <f t="shared" ref="BN4:BN16" si="3">AVERAGE(I4,U4,AG4,AS4,BE4)</f>
        <v>88.119281288590003</v>
      </c>
      <c r="BO4" t="s">
        <v>90</v>
      </c>
      <c r="BP4">
        <v>139.57716718279761</v>
      </c>
      <c r="BQ4">
        <v>139.61786232089662</v>
      </c>
      <c r="BR4" t="s">
        <v>91</v>
      </c>
    </row>
    <row r="5" spans="2:70" x14ac:dyDescent="0.2">
      <c r="G5">
        <v>-1.5640545931078782</v>
      </c>
      <c r="H5">
        <v>99.865112903225807</v>
      </c>
      <c r="I5">
        <v>110.64224000965258</v>
      </c>
      <c r="J5" t="s">
        <v>92</v>
      </c>
      <c r="K5">
        <v>191.45130097771278</v>
      </c>
      <c r="L5">
        <v>191.46008579751083</v>
      </c>
      <c r="M5" t="s">
        <v>91</v>
      </c>
      <c r="S5">
        <v>0.67063320494609657</v>
      </c>
      <c r="T5">
        <v>99.737496666666701</v>
      </c>
      <c r="U5">
        <v>88.402349012778544</v>
      </c>
      <c r="V5" t="s">
        <v>92</v>
      </c>
      <c r="W5">
        <v>235.86983184193411</v>
      </c>
      <c r="X5">
        <v>235.88065482385144</v>
      </c>
      <c r="Y5" t="s">
        <v>91</v>
      </c>
      <c r="AE5">
        <v>-0.92908194274264588</v>
      </c>
      <c r="AF5">
        <v>99.9671533333333</v>
      </c>
      <c r="AG5">
        <v>120.58255355067588</v>
      </c>
      <c r="AH5" t="s">
        <v>92</v>
      </c>
      <c r="AI5">
        <v>204.08306013548471</v>
      </c>
      <c r="AJ5">
        <v>204.09242456862239</v>
      </c>
      <c r="AK5" t="s">
        <v>91</v>
      </c>
      <c r="AQ5">
        <v>1.222293132616237</v>
      </c>
      <c r="AR5">
        <v>99.540283333333306</v>
      </c>
      <c r="AS5">
        <v>81.204785303120147</v>
      </c>
      <c r="AT5" t="s">
        <v>92</v>
      </c>
      <c r="AU5">
        <v>87.685736206601433</v>
      </c>
      <c r="AV5">
        <v>87.689759701806224</v>
      </c>
      <c r="AW5" t="s">
        <v>91</v>
      </c>
      <c r="BC5">
        <v>1.0461105176369232</v>
      </c>
      <c r="BD5">
        <v>99.619649999999993</v>
      </c>
      <c r="BE5">
        <v>74.303542783238655</v>
      </c>
      <c r="BF5" t="s">
        <v>92</v>
      </c>
      <c r="BG5">
        <v>136.48103988382923</v>
      </c>
      <c r="BH5">
        <v>136.48730237113074</v>
      </c>
      <c r="BI5" t="s">
        <v>91</v>
      </c>
      <c r="BL5">
        <f t="shared" si="1"/>
        <v>8.9180063869746501E-2</v>
      </c>
      <c r="BM5">
        <f t="shared" si="2"/>
        <v>99.745939247311824</v>
      </c>
      <c r="BN5">
        <f t="shared" si="3"/>
        <v>95.027094131893165</v>
      </c>
      <c r="BO5" t="s">
        <v>92</v>
      </c>
      <c r="BP5">
        <v>187.67708909819967</v>
      </c>
      <c r="BQ5">
        <v>187.68570073677057</v>
      </c>
      <c r="BR5" t="s">
        <v>91</v>
      </c>
    </row>
    <row r="6" spans="2:70" x14ac:dyDescent="0.2">
      <c r="G6">
        <v>0.70460797946845599</v>
      </c>
      <c r="H6">
        <v>149.598193548387</v>
      </c>
      <c r="I6">
        <v>134.83707922498493</v>
      </c>
      <c r="J6" t="s">
        <v>93</v>
      </c>
      <c r="K6">
        <v>14.483433454369573</v>
      </c>
      <c r="L6">
        <v>14.488481660636184</v>
      </c>
      <c r="M6" t="s">
        <v>91</v>
      </c>
      <c r="S6">
        <v>3.1128115697465342</v>
      </c>
      <c r="T6">
        <v>148.885066666667</v>
      </c>
      <c r="U6">
        <v>107.55550395306933</v>
      </c>
      <c r="V6" t="s">
        <v>93</v>
      </c>
      <c r="W6">
        <v>14.708723504096168</v>
      </c>
      <c r="X6">
        <v>14.713850235295725</v>
      </c>
      <c r="Y6" t="s">
        <v>91</v>
      </c>
      <c r="AE6">
        <v>0.69020911242389105</v>
      </c>
      <c r="AF6">
        <v>149.591933333333</v>
      </c>
      <c r="AG6">
        <v>127.0566651259511</v>
      </c>
      <c r="AH6" t="s">
        <v>93</v>
      </c>
      <c r="AI6">
        <v>13.062527024336692</v>
      </c>
      <c r="AJ6">
        <v>13.067079973123993</v>
      </c>
      <c r="AK6" t="s">
        <v>91</v>
      </c>
      <c r="AQ6">
        <v>2.800316059192768</v>
      </c>
      <c r="AR6">
        <v>149.62520000000001</v>
      </c>
      <c r="AS6">
        <v>110.64371080432932</v>
      </c>
      <c r="AT6" t="s">
        <v>93</v>
      </c>
      <c r="AU6">
        <v>5.9089883608021525</v>
      </c>
      <c r="AV6">
        <v>5.9110479409539387</v>
      </c>
      <c r="AW6" t="s">
        <v>91</v>
      </c>
      <c r="BC6">
        <v>2.5780355287586789</v>
      </c>
      <c r="BD6">
        <v>148.99906666666701</v>
      </c>
      <c r="BE6">
        <v>93.891606781406551</v>
      </c>
      <c r="BF6" t="s">
        <v>93</v>
      </c>
      <c r="BG6">
        <v>9.4403340652008367</v>
      </c>
      <c r="BH6">
        <v>9.4436244972476988</v>
      </c>
      <c r="BI6" t="s">
        <v>91</v>
      </c>
      <c r="BL6">
        <f t="shared" si="1"/>
        <v>1.9771960499180659</v>
      </c>
      <c r="BM6">
        <f t="shared" si="2"/>
        <v>149.33989204301079</v>
      </c>
      <c r="BN6">
        <f t="shared" si="3"/>
        <v>114.79691317794826</v>
      </c>
      <c r="BO6" t="s">
        <v>93</v>
      </c>
      <c r="BP6">
        <v>12.18729901682056</v>
      </c>
      <c r="BQ6">
        <v>12.191546904551299</v>
      </c>
      <c r="BR6" t="s">
        <v>91</v>
      </c>
    </row>
    <row r="7" spans="2:70" x14ac:dyDescent="0.2">
      <c r="G7">
        <v>3.0965100157693541</v>
      </c>
      <c r="H7">
        <v>199.83335483870999</v>
      </c>
      <c r="I7">
        <v>148.69837306166539</v>
      </c>
      <c r="J7" t="s">
        <v>94</v>
      </c>
      <c r="K7">
        <v>10.193088911710312</v>
      </c>
      <c r="L7">
        <v>10.188568867113609</v>
      </c>
      <c r="M7" t="s">
        <v>91</v>
      </c>
      <c r="S7">
        <v>5.6809731919722726</v>
      </c>
      <c r="T7">
        <v>199.0633</v>
      </c>
      <c r="U7">
        <v>130.54456635810587</v>
      </c>
      <c r="V7" t="s">
        <v>94</v>
      </c>
      <c r="W7">
        <v>10.299146090390485</v>
      </c>
      <c r="X7">
        <v>10.294579015577368</v>
      </c>
      <c r="Y7" t="s">
        <v>91</v>
      </c>
      <c r="AE7">
        <v>2.2470264539041782</v>
      </c>
      <c r="AF7">
        <v>199.014266666667</v>
      </c>
      <c r="AG7">
        <v>140.39452897655673</v>
      </c>
      <c r="AH7" t="s">
        <v>94</v>
      </c>
      <c r="AI7">
        <v>17.961398947107046</v>
      </c>
      <c r="AJ7">
        <v>17.953434106913527</v>
      </c>
      <c r="AK7" t="s">
        <v>91</v>
      </c>
      <c r="AQ7">
        <v>4.6291083989810602</v>
      </c>
      <c r="AR7">
        <v>199.63220000000001</v>
      </c>
      <c r="AS7">
        <v>140.93731748162119</v>
      </c>
      <c r="AT7" t="s">
        <v>94</v>
      </c>
      <c r="AU7">
        <v>1.5576930255515113</v>
      </c>
      <c r="AV7">
        <v>1.5570022789089133</v>
      </c>
      <c r="AW7" t="s">
        <v>91</v>
      </c>
      <c r="BC7">
        <v>4.12815400971113</v>
      </c>
      <c r="BD7">
        <v>198.88489999999999</v>
      </c>
      <c r="BE7">
        <v>116.82812452780718</v>
      </c>
      <c r="BF7" t="s">
        <v>94</v>
      </c>
      <c r="BG7">
        <v>2.4000944073327504</v>
      </c>
      <c r="BH7">
        <v>2.3990301044652478</v>
      </c>
      <c r="BI7" t="s">
        <v>91</v>
      </c>
      <c r="BL7">
        <f t="shared" si="1"/>
        <v>3.9563544140675986</v>
      </c>
      <c r="BM7">
        <f t="shared" si="2"/>
        <v>199.28560430107541</v>
      </c>
      <c r="BN7">
        <f t="shared" si="3"/>
        <v>135.48058208115125</v>
      </c>
      <c r="BO7" t="s">
        <v>94</v>
      </c>
      <c r="BP7">
        <v>10.087505399495436</v>
      </c>
      <c r="BQ7">
        <v>10.083032175071502</v>
      </c>
      <c r="BR7" t="s">
        <v>91</v>
      </c>
    </row>
    <row r="8" spans="2:70" x14ac:dyDescent="0.2">
      <c r="G8">
        <v>5.393286940889757</v>
      </c>
      <c r="H8">
        <v>249.74270967741899</v>
      </c>
      <c r="I8">
        <v>185.12466322914992</v>
      </c>
      <c r="J8" t="s">
        <v>95</v>
      </c>
      <c r="K8">
        <v>30</v>
      </c>
      <c r="L8">
        <v>29.995273520467077</v>
      </c>
      <c r="M8" t="s">
        <v>96</v>
      </c>
      <c r="S8">
        <v>8.4253774048255003</v>
      </c>
      <c r="T8">
        <v>248.74809999999999</v>
      </c>
      <c r="U8">
        <v>145.1069291953402</v>
      </c>
      <c r="V8" t="s">
        <v>95</v>
      </c>
      <c r="W8">
        <v>2.7909698438796187</v>
      </c>
      <c r="X8">
        <v>2.7905301284848152</v>
      </c>
      <c r="Y8" t="s">
        <v>96</v>
      </c>
      <c r="AE8">
        <v>3.9552258655137713</v>
      </c>
      <c r="AF8">
        <v>249.152166666667</v>
      </c>
      <c r="AG8">
        <v>155.14254413068178</v>
      </c>
      <c r="AH8" t="s">
        <v>95</v>
      </c>
      <c r="AI8">
        <v>6.6025785890640032</v>
      </c>
      <c r="AJ8">
        <v>6.6015383573118118</v>
      </c>
      <c r="AK8" t="s">
        <v>96</v>
      </c>
      <c r="AQ8">
        <v>6.5148173574028636</v>
      </c>
      <c r="AR8">
        <v>249.39603333333301</v>
      </c>
      <c r="AS8">
        <v>170.34721873379493</v>
      </c>
      <c r="AT8" t="s">
        <v>95</v>
      </c>
      <c r="AU8">
        <v>2.3306671031479222</v>
      </c>
      <c r="AV8">
        <v>2.3302999081358857</v>
      </c>
      <c r="AW8" t="s">
        <v>96</v>
      </c>
      <c r="BC8">
        <v>5.9109203739892004</v>
      </c>
      <c r="BD8">
        <v>248.972733333333</v>
      </c>
      <c r="BE8">
        <v>138.79463987118697</v>
      </c>
      <c r="BF8" t="s">
        <v>95</v>
      </c>
      <c r="BG8">
        <v>2.954522547890059</v>
      </c>
      <c r="BH8">
        <v>2.9540570648783202</v>
      </c>
      <c r="BI8" t="s">
        <v>96</v>
      </c>
      <c r="BL8">
        <f t="shared" si="1"/>
        <v>6.039925588524218</v>
      </c>
      <c r="BM8">
        <f t="shared" si="2"/>
        <v>249.20234860215038</v>
      </c>
      <c r="BN8">
        <f t="shared" si="3"/>
        <v>158.90319903203076</v>
      </c>
      <c r="BO8" t="s">
        <v>95</v>
      </c>
      <c r="BP8">
        <v>2.1626828812016354</v>
      </c>
      <c r="BQ8">
        <v>2.1623421519891619</v>
      </c>
      <c r="BR8" t="s">
        <v>96</v>
      </c>
    </row>
    <row r="9" spans="2:70" x14ac:dyDescent="0.2">
      <c r="G9">
        <v>12.750558415526147</v>
      </c>
      <c r="H9">
        <v>399.58951612903201</v>
      </c>
      <c r="I9">
        <v>235.24689922295605</v>
      </c>
      <c r="S9">
        <v>16.340826635078294</v>
      </c>
      <c r="T9">
        <v>396.78383333333301</v>
      </c>
      <c r="U9">
        <v>213.43349987134405</v>
      </c>
      <c r="AE9">
        <v>8.5077754539312966</v>
      </c>
      <c r="AF9">
        <v>399.129387096774</v>
      </c>
      <c r="AG9">
        <v>212.26439251167068</v>
      </c>
      <c r="AQ9">
        <v>10.916638277168099</v>
      </c>
      <c r="AR9">
        <v>399.42713333333302</v>
      </c>
      <c r="AS9">
        <v>268.6846810556022</v>
      </c>
      <c r="BC9">
        <v>10.831202594351808</v>
      </c>
      <c r="BD9">
        <v>399.46043333333301</v>
      </c>
      <c r="BE9">
        <v>179.62660733290173</v>
      </c>
      <c r="BL9">
        <f t="shared" si="1"/>
        <v>11.869400275211129</v>
      </c>
      <c r="BM9">
        <f t="shared" si="2"/>
        <v>398.87806064516104</v>
      </c>
      <c r="BN9">
        <f t="shared" si="3"/>
        <v>221.85121599889493</v>
      </c>
    </row>
    <row r="10" spans="2:70" x14ac:dyDescent="0.2">
      <c r="G10">
        <v>17.402973090561723</v>
      </c>
      <c r="H10">
        <v>499.65732258064497</v>
      </c>
      <c r="I10">
        <v>265.75099623428605</v>
      </c>
      <c r="J10" t="s">
        <v>97</v>
      </c>
      <c r="K10">
        <v>49.058339112870577</v>
      </c>
      <c r="S10">
        <v>20.48928389283347</v>
      </c>
      <c r="T10">
        <v>497.16899999999998</v>
      </c>
      <c r="U10">
        <v>263.2491320906633</v>
      </c>
      <c r="V10" t="s">
        <v>97</v>
      </c>
      <c r="W10">
        <v>4.1960737141211775</v>
      </c>
      <c r="AE10">
        <v>12.193970348211245</v>
      </c>
      <c r="AF10">
        <v>497.75161290322598</v>
      </c>
      <c r="AG10">
        <v>237.20317313374176</v>
      </c>
      <c r="AH10" t="s">
        <v>97</v>
      </c>
      <c r="AI10">
        <v>8.308482363557399</v>
      </c>
      <c r="AQ10">
        <v>12.682664212650398</v>
      </c>
      <c r="AR10">
        <v>499.90323333333299</v>
      </c>
      <c r="AS10">
        <v>341.45769251825459</v>
      </c>
      <c r="AT10" t="s">
        <v>97</v>
      </c>
      <c r="AU10">
        <v>0.5558508143625045</v>
      </c>
      <c r="BC10">
        <v>14.297024614292841</v>
      </c>
      <c r="BD10">
        <v>499.24886666666703</v>
      </c>
      <c r="BE10">
        <v>259.3433713819299</v>
      </c>
      <c r="BF10" t="s">
        <v>97</v>
      </c>
      <c r="BG10">
        <v>6.4003793855878097</v>
      </c>
      <c r="BL10">
        <f t="shared" si="1"/>
        <v>15.413183231709933</v>
      </c>
      <c r="BM10">
        <f>AVERAGE(H10,T10,AF10,AR10,BD10)</f>
        <v>498.74600709677418</v>
      </c>
      <c r="BN10">
        <f t="shared" si="3"/>
        <v>273.40087307177515</v>
      </c>
      <c r="BO10" t="s">
        <v>97</v>
      </c>
      <c r="BP10">
        <v>4.9733184808254123</v>
      </c>
    </row>
    <row r="11" spans="2:70" x14ac:dyDescent="0.2">
      <c r="G11">
        <v>21.237851815676208</v>
      </c>
      <c r="H11">
        <v>599.62735483870995</v>
      </c>
      <c r="I11">
        <v>360.10408660500713</v>
      </c>
      <c r="S11">
        <v>23.880949307363309</v>
      </c>
      <c r="T11">
        <v>599.53909677419301</v>
      </c>
      <c r="U11">
        <v>319.92025271815027</v>
      </c>
      <c r="AE11">
        <v>14.338275132291544</v>
      </c>
      <c r="AF11">
        <v>599.01779999999997</v>
      </c>
      <c r="AG11">
        <v>292.14591556817408</v>
      </c>
      <c r="AQ11">
        <v>13.988167689584046</v>
      </c>
      <c r="AR11">
        <v>599.39003225806402</v>
      </c>
      <c r="AS11">
        <v>424.84312958334073</v>
      </c>
      <c r="BC11">
        <v>17.492764393941936</v>
      </c>
      <c r="BD11">
        <v>599.58235483870999</v>
      </c>
      <c r="BE11">
        <v>319.33184494784473</v>
      </c>
      <c r="BL11">
        <f t="shared" si="1"/>
        <v>18.187601667771411</v>
      </c>
      <c r="BM11">
        <f t="shared" si="2"/>
        <v>599.43132774193543</v>
      </c>
      <c r="BN11">
        <f t="shared" si="3"/>
        <v>343.26904588450338</v>
      </c>
    </row>
    <row r="12" spans="2:70" x14ac:dyDescent="0.2">
      <c r="G12">
        <v>24.916936055187389</v>
      </c>
      <c r="H12">
        <v>699.94016129032298</v>
      </c>
      <c r="I12">
        <v>296.32795929022882</v>
      </c>
      <c r="S12">
        <v>27.957545564703171</v>
      </c>
      <c r="T12">
        <v>696.31330000000003</v>
      </c>
      <c r="U12">
        <v>366.42995900207615</v>
      </c>
      <c r="AE12">
        <v>16.901775370303486</v>
      </c>
      <c r="AF12">
        <v>696.74093333333303</v>
      </c>
      <c r="AG12">
        <v>327.38586209179738</v>
      </c>
      <c r="AQ12">
        <v>14.930304945727546</v>
      </c>
      <c r="AR12">
        <v>699.34056666666697</v>
      </c>
      <c r="AS12">
        <v>507.8462193470383</v>
      </c>
      <c r="BC12">
        <v>20.385268252581049</v>
      </c>
      <c r="BD12">
        <v>699.08293333333302</v>
      </c>
      <c r="BE12">
        <v>371.68224050296681</v>
      </c>
      <c r="BL12">
        <f t="shared" si="1"/>
        <v>21.018366037700524</v>
      </c>
      <c r="BM12">
        <f t="shared" si="2"/>
        <v>698.28357892473127</v>
      </c>
      <c r="BN12">
        <f t="shared" si="3"/>
        <v>373.93444804682156</v>
      </c>
    </row>
    <row r="13" spans="2:70" x14ac:dyDescent="0.2">
      <c r="G13">
        <v>28.287982833871581</v>
      </c>
      <c r="H13">
        <v>798.33586666666702</v>
      </c>
      <c r="I13">
        <v>290.61127564442569</v>
      </c>
      <c r="S13">
        <v>29.386160364150946</v>
      </c>
      <c r="T13">
        <v>799.773233333333</v>
      </c>
      <c r="U13">
        <v>436.79488876955088</v>
      </c>
      <c r="AE13">
        <v>18.365469165675826</v>
      </c>
      <c r="AF13">
        <v>797.19613333333302</v>
      </c>
      <c r="AG13">
        <v>377.70404236666963</v>
      </c>
      <c r="AQ13">
        <v>15.516790258615872</v>
      </c>
      <c r="AR13">
        <v>799.30916666666701</v>
      </c>
      <c r="AS13">
        <v>585.8991906882784</v>
      </c>
      <c r="BC13">
        <v>22.112466623699046</v>
      </c>
      <c r="BD13">
        <v>799.72393333333298</v>
      </c>
      <c r="BE13">
        <v>442.79233067705002</v>
      </c>
      <c r="BL13">
        <f t="shared" si="1"/>
        <v>22.733773849202656</v>
      </c>
      <c r="BM13">
        <f t="shared" si="2"/>
        <v>798.86766666666665</v>
      </c>
      <c r="BN13">
        <f t="shared" si="3"/>
        <v>426.76034562919494</v>
      </c>
    </row>
    <row r="14" spans="2:70" x14ac:dyDescent="0.2">
      <c r="G14">
        <v>29.659400912651726</v>
      </c>
      <c r="H14">
        <v>899.57012903225802</v>
      </c>
      <c r="I14">
        <v>600.10475137939795</v>
      </c>
      <c r="S14">
        <v>32.250886884590898</v>
      </c>
      <c r="T14">
        <v>896.35396666666702</v>
      </c>
      <c r="U14">
        <v>497.37581579760422</v>
      </c>
      <c r="AE14">
        <v>18.038622760026499</v>
      </c>
      <c r="AF14">
        <v>899.97058064516102</v>
      </c>
      <c r="AG14">
        <v>428.43926495416537</v>
      </c>
      <c r="AQ14">
        <v>15.807102283227211</v>
      </c>
      <c r="AR14">
        <v>899.669225806452</v>
      </c>
      <c r="AS14">
        <v>659.35429710663118</v>
      </c>
      <c r="BC14">
        <v>23.542625109587991</v>
      </c>
      <c r="BD14">
        <v>899.85845161290297</v>
      </c>
      <c r="BE14">
        <v>510.34798275399356</v>
      </c>
      <c r="BL14">
        <f t="shared" si="1"/>
        <v>23.859727590016867</v>
      </c>
      <c r="BM14">
        <f t="shared" si="2"/>
        <v>899.08447075268828</v>
      </c>
      <c r="BN14">
        <f t="shared" si="3"/>
        <v>539.12442239835843</v>
      </c>
    </row>
    <row r="15" spans="2:70" x14ac:dyDescent="0.2">
      <c r="G15">
        <v>34.055537215020799</v>
      </c>
      <c r="H15">
        <v>1199.5564516129</v>
      </c>
      <c r="I15">
        <v>800.16473022027856</v>
      </c>
      <c r="S15">
        <v>33.739444617416638</v>
      </c>
      <c r="T15">
        <v>1199.5096774193501</v>
      </c>
      <c r="U15">
        <v>754.9236895768305</v>
      </c>
      <c r="AE15">
        <v>19.973702408647352</v>
      </c>
      <c r="AF15">
        <v>1199.5058064516099</v>
      </c>
      <c r="AG15">
        <v>580.81336390356523</v>
      </c>
      <c r="AQ15">
        <v>16.644457933126802</v>
      </c>
      <c r="AR15">
        <v>1197.6296666666699</v>
      </c>
      <c r="AS15">
        <v>914.49524470929578</v>
      </c>
      <c r="BC15">
        <v>25.799290944429181</v>
      </c>
      <c r="BD15">
        <v>1199.6087096774199</v>
      </c>
      <c r="BE15">
        <v>748.03386820969331</v>
      </c>
      <c r="BL15">
        <f t="shared" si="1"/>
        <v>26.042486623728156</v>
      </c>
      <c r="BM15">
        <f t="shared" si="2"/>
        <v>1199.1620623655899</v>
      </c>
      <c r="BN15">
        <f t="shared" si="3"/>
        <v>759.68617932393261</v>
      </c>
    </row>
    <row r="16" spans="2:70" x14ac:dyDescent="0.2">
      <c r="G16">
        <v>36.056583567715542</v>
      </c>
      <c r="H16">
        <v>1399.8483333333299</v>
      </c>
      <c r="I16">
        <v>814.69342252032845</v>
      </c>
      <c r="S16">
        <v>33.897784828198084</v>
      </c>
      <c r="T16">
        <v>1399.6164516128999</v>
      </c>
      <c r="U16">
        <v>945.69509212195192</v>
      </c>
      <c r="AE16">
        <v>22.478691293844957</v>
      </c>
      <c r="AF16">
        <v>1392.9356666666699</v>
      </c>
      <c r="AG16">
        <v>602.45294390720733</v>
      </c>
      <c r="AQ16">
        <v>16.056287139343222</v>
      </c>
      <c r="AR16">
        <v>1400.0416129032301</v>
      </c>
      <c r="AS16">
        <v>1083.8601560769994</v>
      </c>
      <c r="BC16">
        <v>26.042518510075414</v>
      </c>
      <c r="BD16">
        <v>1399.3003333333299</v>
      </c>
      <c r="BE16">
        <v>906.85487453641997</v>
      </c>
      <c r="BL16">
        <f t="shared" si="1"/>
        <v>26.90637306783545</v>
      </c>
      <c r="BM16">
        <f t="shared" si="2"/>
        <v>1398.3484795698919</v>
      </c>
      <c r="BN16">
        <f t="shared" si="3"/>
        <v>870.71129783258129</v>
      </c>
    </row>
    <row r="22" spans="2:70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t="s">
        <v>87</v>
      </c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s="2" t="s">
        <v>87</v>
      </c>
      <c r="W22" s="2"/>
      <c r="X22" s="2"/>
      <c r="Y22" s="2"/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t="s">
        <v>2</v>
      </c>
      <c r="AO22" t="s">
        <v>3</v>
      </c>
      <c r="AP22" t="s">
        <v>6</v>
      </c>
      <c r="AQ22" t="s">
        <v>7</v>
      </c>
      <c r="AR22" t="s">
        <v>8</v>
      </c>
      <c r="AS22" t="s">
        <v>9</v>
      </c>
      <c r="AT22" s="2" t="s">
        <v>87</v>
      </c>
      <c r="AU22" s="2"/>
      <c r="AV22" s="2"/>
      <c r="AW22" s="2"/>
      <c r="AX22" t="s">
        <v>0</v>
      </c>
      <c r="AY22" t="s">
        <v>4</v>
      </c>
      <c r="AZ22" t="s">
        <v>2</v>
      </c>
      <c r="BA22" t="s">
        <v>3</v>
      </c>
      <c r="BB22" t="s">
        <v>6</v>
      </c>
      <c r="BC22" t="s">
        <v>7</v>
      </c>
      <c r="BD22" t="s">
        <v>8</v>
      </c>
      <c r="BE22" t="s">
        <v>9</v>
      </c>
      <c r="BF22" s="2" t="s">
        <v>87</v>
      </c>
      <c r="BG22" s="2"/>
      <c r="BH22" s="2"/>
      <c r="BI22" s="2"/>
      <c r="BJ22" t="s">
        <v>86</v>
      </c>
      <c r="BK22" t="s">
        <v>6</v>
      </c>
      <c r="BL22" t="s">
        <v>7</v>
      </c>
      <c r="BM22" t="s">
        <v>8</v>
      </c>
      <c r="BN22" t="s">
        <v>9</v>
      </c>
      <c r="BO22" s="2" t="s">
        <v>87</v>
      </c>
      <c r="BP22" s="2"/>
      <c r="BQ22" s="2"/>
      <c r="BR22" s="2"/>
    </row>
    <row r="23" spans="2:70" x14ac:dyDescent="0.2">
      <c r="B23" t="s">
        <v>30</v>
      </c>
      <c r="G23">
        <v>-4.2610915102573639</v>
      </c>
      <c r="H23">
        <v>59.592051612903198</v>
      </c>
      <c r="I23">
        <v>100.76123747485184</v>
      </c>
      <c r="K23" t="s">
        <v>88</v>
      </c>
      <c r="L23" t="s">
        <v>89</v>
      </c>
      <c r="N23" t="s">
        <v>34</v>
      </c>
      <c r="V23" s="2"/>
      <c r="W23" s="2" t="s">
        <v>88</v>
      </c>
      <c r="X23" s="2" t="s">
        <v>89</v>
      </c>
      <c r="Y23" s="2"/>
      <c r="Z23" t="s">
        <v>37</v>
      </c>
      <c r="AE23">
        <v>-2.4970709217227238</v>
      </c>
      <c r="AF23">
        <v>49.507016666666701</v>
      </c>
      <c r="AG23">
        <v>98.065132780308531</v>
      </c>
      <c r="AI23" t="s">
        <v>88</v>
      </c>
      <c r="AJ23" t="s">
        <v>89</v>
      </c>
      <c r="AL23" t="s">
        <v>41</v>
      </c>
      <c r="AQ23">
        <v>-0.2755217679698484</v>
      </c>
      <c r="AR23">
        <v>49.556180645161298</v>
      </c>
      <c r="AS23">
        <v>65.49660198023065</v>
      </c>
      <c r="AT23" s="2"/>
      <c r="AU23" s="2" t="s">
        <v>88</v>
      </c>
      <c r="AV23" s="2" t="s">
        <v>89</v>
      </c>
      <c r="AW23" s="2"/>
      <c r="AX23" t="s">
        <v>42</v>
      </c>
      <c r="BC23">
        <v>-0.16160639137304911</v>
      </c>
      <c r="BD23">
        <v>49.569153333333297</v>
      </c>
      <c r="BE23">
        <v>124.0585906061428</v>
      </c>
      <c r="BF23" s="2"/>
      <c r="BG23" s="2" t="s">
        <v>88</v>
      </c>
      <c r="BH23" s="2" t="s">
        <v>89</v>
      </c>
      <c r="BI23" s="2"/>
      <c r="BL23">
        <f>AVERAGE(G23,S23,AE23,AQ23,BC23)</f>
        <v>-1.7988226478307463</v>
      </c>
      <c r="BM23">
        <f t="shared" ref="BM23:BM29" si="4">AVERAGE(H23,T23,AF23,AR23,BD23)</f>
        <v>52.056100564516129</v>
      </c>
      <c r="BN23">
        <f t="shared" ref="BN23:BN36" si="5">AVERAGE(I23,U23,AG23,AS23,BE23)</f>
        <v>97.095390710383455</v>
      </c>
      <c r="BO23" s="2"/>
      <c r="BP23" s="2" t="s">
        <v>88</v>
      </c>
      <c r="BQ23" s="2" t="s">
        <v>89</v>
      </c>
      <c r="BR23" s="2"/>
    </row>
    <row r="24" spans="2:70" x14ac:dyDescent="0.2">
      <c r="G24">
        <v>-2.3901107883602117</v>
      </c>
      <c r="H24">
        <v>79.788735483870994</v>
      </c>
      <c r="I24">
        <v>106.31722594111314</v>
      </c>
      <c r="J24" t="s">
        <v>90</v>
      </c>
      <c r="K24">
        <v>157.56649229356182</v>
      </c>
      <c r="L24">
        <v>157.61243240176924</v>
      </c>
      <c r="M24" t="s">
        <v>91</v>
      </c>
      <c r="S24">
        <v>-0.91886114999405022</v>
      </c>
      <c r="T24">
        <v>79.489590322580597</v>
      </c>
      <c r="U24">
        <v>461.86073106480291</v>
      </c>
      <c r="V24" s="2" t="s">
        <v>90</v>
      </c>
      <c r="W24" s="2">
        <v>0</v>
      </c>
      <c r="X24" s="2">
        <v>0</v>
      </c>
      <c r="Y24" s="2" t="s">
        <v>91</v>
      </c>
      <c r="AE24">
        <v>-1.6171572061338104</v>
      </c>
      <c r="AF24">
        <v>79.502243333333297</v>
      </c>
      <c r="AG24">
        <v>108.77126114029576</v>
      </c>
      <c r="AH24" t="s">
        <v>90</v>
      </c>
      <c r="AI24">
        <v>102.9243173756946</v>
      </c>
      <c r="AJ24">
        <v>102.9543260038527</v>
      </c>
      <c r="AK24" t="s">
        <v>91</v>
      </c>
      <c r="AQ24">
        <v>0.20279802161366203</v>
      </c>
      <c r="AR24">
        <v>79.624979999999994</v>
      </c>
      <c r="AS24">
        <v>64.817678914979567</v>
      </c>
      <c r="AT24" s="2" t="s">
        <v>90</v>
      </c>
      <c r="AU24" s="2">
        <v>54.87989449755991</v>
      </c>
      <c r="AV24" s="2">
        <v>54.895895287162638</v>
      </c>
      <c r="AW24" s="2" t="s">
        <v>91</v>
      </c>
      <c r="BC24">
        <v>-1.3912917891824732E-2</v>
      </c>
      <c r="BD24">
        <v>79.600489999999994</v>
      </c>
      <c r="BE24">
        <v>86.243396256303669</v>
      </c>
      <c r="BF24" s="2" t="s">
        <v>90</v>
      </c>
      <c r="BG24" s="2">
        <v>0.76459224700926742</v>
      </c>
      <c r="BH24" s="2">
        <v>0.76481517163017421</v>
      </c>
      <c r="BI24" s="2" t="s">
        <v>91</v>
      </c>
      <c r="BL24">
        <f t="shared" ref="BL24:BL36" si="6">AVERAGE(G24,S24,AE24,AQ24,BC24)</f>
        <v>-0.94744880815324706</v>
      </c>
      <c r="BM24">
        <f t="shared" si="4"/>
        <v>79.601207827956969</v>
      </c>
      <c r="BN24">
        <f t="shared" si="5"/>
        <v>165.60205866349901</v>
      </c>
      <c r="BO24" s="2" t="s">
        <v>90</v>
      </c>
      <c r="BP24" s="2">
        <v>0</v>
      </c>
      <c r="BQ24" s="2">
        <v>0</v>
      </c>
      <c r="BR24" s="2" t="s">
        <v>91</v>
      </c>
    </row>
    <row r="25" spans="2:70" x14ac:dyDescent="0.2">
      <c r="G25">
        <v>-1.6620578400457218</v>
      </c>
      <c r="H25">
        <v>99.8140833333334</v>
      </c>
      <c r="I25">
        <v>111.14054500336935</v>
      </c>
      <c r="J25" t="s">
        <v>92</v>
      </c>
      <c r="K25">
        <v>230.9987167651515</v>
      </c>
      <c r="L25">
        <v>231.00931623399813</v>
      </c>
      <c r="M25" t="s">
        <v>91</v>
      </c>
      <c r="S25">
        <v>-0.91824844750177737</v>
      </c>
      <c r="T25">
        <v>99.637960000000007</v>
      </c>
      <c r="U25">
        <v>289.20310635337893</v>
      </c>
      <c r="V25" s="2" t="s">
        <v>92</v>
      </c>
      <c r="W25" s="2">
        <v>5.6651972183695483</v>
      </c>
      <c r="X25" s="2">
        <v>5.6654571682180457</v>
      </c>
      <c r="Y25" s="2" t="s">
        <v>91</v>
      </c>
      <c r="AE25">
        <v>-1.1047970211815363</v>
      </c>
      <c r="AF25">
        <v>99.676109999999994</v>
      </c>
      <c r="AG25">
        <v>117.86412639013199</v>
      </c>
      <c r="AH25" t="s">
        <v>92</v>
      </c>
      <c r="AI25">
        <v>178.24876145873009</v>
      </c>
      <c r="AJ25">
        <v>178.25694047470253</v>
      </c>
      <c r="AK25" t="s">
        <v>91</v>
      </c>
      <c r="AQ25">
        <v>0.44468491385945413</v>
      </c>
      <c r="AR25">
        <v>99.740309677419305</v>
      </c>
      <c r="AS25">
        <v>70.240611535493102</v>
      </c>
      <c r="AT25" s="2" t="s">
        <v>92</v>
      </c>
      <c r="AU25" s="2">
        <v>67.2348375546173</v>
      </c>
      <c r="AV25" s="2">
        <v>67.237922652128006</v>
      </c>
      <c r="AW25" s="2" t="s">
        <v>91</v>
      </c>
      <c r="BC25">
        <v>2.5596209023857685E-2</v>
      </c>
      <c r="BD25">
        <v>99.690269999999998</v>
      </c>
      <c r="BE25">
        <v>75.573294684677322</v>
      </c>
      <c r="BF25" s="2" t="s">
        <v>92</v>
      </c>
      <c r="BG25" s="2">
        <v>3.1521865139155061</v>
      </c>
      <c r="BH25" s="2">
        <v>3.1523311532590528</v>
      </c>
      <c r="BI25" s="2" t="s">
        <v>91</v>
      </c>
      <c r="BL25">
        <f t="shared" si="6"/>
        <v>-0.64296443716914475</v>
      </c>
      <c r="BM25">
        <f>AVERAGE(H25,T25,AF25,AR25,BD25)</f>
        <v>99.711746602150541</v>
      </c>
      <c r="BN25">
        <f t="shared" si="5"/>
        <v>132.80433679341016</v>
      </c>
      <c r="BO25" s="2" t="s">
        <v>92</v>
      </c>
      <c r="BP25" s="2">
        <v>50.037785485117553</v>
      </c>
      <c r="BQ25" s="2">
        <v>50.040081488990786</v>
      </c>
      <c r="BR25" s="2" t="s">
        <v>91</v>
      </c>
    </row>
    <row r="26" spans="2:70" x14ac:dyDescent="0.2">
      <c r="G26">
        <v>0.15090625131577012</v>
      </c>
      <c r="H26">
        <v>149.31129032258099</v>
      </c>
      <c r="I26">
        <v>139.73437246930996</v>
      </c>
      <c r="J26" t="s">
        <v>93</v>
      </c>
      <c r="K26">
        <v>16.131326531126227</v>
      </c>
      <c r="L26">
        <v>16.136949111154625</v>
      </c>
      <c r="M26" t="s">
        <v>91</v>
      </c>
      <c r="S26">
        <v>-0.73704375126607569</v>
      </c>
      <c r="T26">
        <v>149.85396666666699</v>
      </c>
      <c r="U26">
        <v>299.76691889681172</v>
      </c>
      <c r="V26" s="2" t="s">
        <v>93</v>
      </c>
      <c r="W26" s="2">
        <v>0.34053320322304637</v>
      </c>
      <c r="X26" s="2">
        <v>0.34065189620119379</v>
      </c>
      <c r="Y26" s="2" t="s">
        <v>91</v>
      </c>
      <c r="AE26">
        <v>0.15956191746602236</v>
      </c>
      <c r="AF26">
        <v>149.288166666667</v>
      </c>
      <c r="AG26">
        <v>140.59072448704705</v>
      </c>
      <c r="AH26" t="s">
        <v>93</v>
      </c>
      <c r="AI26">
        <v>11.521093939863663</v>
      </c>
      <c r="AJ26">
        <v>11.52510962156018</v>
      </c>
      <c r="AK26" t="s">
        <v>91</v>
      </c>
      <c r="AQ26">
        <v>1.0396539003477852</v>
      </c>
      <c r="AR26">
        <v>149.796533333333</v>
      </c>
      <c r="AS26">
        <v>71.276939114306728</v>
      </c>
      <c r="AT26" s="2" t="s">
        <v>93</v>
      </c>
      <c r="AU26" s="2">
        <v>5.341511998650283</v>
      </c>
      <c r="AV26" s="2">
        <v>5.3433737846991312</v>
      </c>
      <c r="AW26" s="2" t="s">
        <v>91</v>
      </c>
      <c r="BC26">
        <v>0.14262391881751416</v>
      </c>
      <c r="BD26">
        <v>149.62629999999999</v>
      </c>
      <c r="BE26">
        <v>39.656904505171553</v>
      </c>
      <c r="BF26" s="2" t="s">
        <v>93</v>
      </c>
      <c r="BG26" s="2">
        <v>0.28321541702157149</v>
      </c>
      <c r="BH26" s="2">
        <v>0.28331413186342952</v>
      </c>
      <c r="BI26" s="2" t="s">
        <v>91</v>
      </c>
      <c r="BL26">
        <f t="shared" si="6"/>
        <v>0.15114044733620322</v>
      </c>
      <c r="BM26">
        <f t="shared" si="4"/>
        <v>149.5752513978496</v>
      </c>
      <c r="BN26">
        <f t="shared" si="5"/>
        <v>138.2051718945294</v>
      </c>
      <c r="BO26" s="2" t="s">
        <v>93</v>
      </c>
      <c r="BP26" s="2">
        <v>4.7991730805321353</v>
      </c>
      <c r="BQ26" s="2">
        <v>4.8008458341437716</v>
      </c>
      <c r="BR26" s="2" t="s">
        <v>91</v>
      </c>
    </row>
    <row r="27" spans="2:70" x14ac:dyDescent="0.2">
      <c r="G27">
        <v>2.0149647619479598</v>
      </c>
      <c r="H27">
        <v>199.26759999999999</v>
      </c>
      <c r="I27">
        <v>167.23060809872973</v>
      </c>
      <c r="J27" t="s">
        <v>94</v>
      </c>
      <c r="K27">
        <v>19.597296740803749</v>
      </c>
      <c r="L27">
        <v>19.588606474682212</v>
      </c>
      <c r="M27" t="s">
        <v>91</v>
      </c>
      <c r="S27">
        <v>-0.47315445137198492</v>
      </c>
      <c r="T27">
        <v>199.98673333333301</v>
      </c>
      <c r="U27">
        <v>162.73966796783111</v>
      </c>
      <c r="V27" s="2" t="s">
        <v>94</v>
      </c>
      <c r="W27" s="2">
        <v>0.5600745992320465</v>
      </c>
      <c r="X27" s="2">
        <v>0.55982623858416658</v>
      </c>
      <c r="Y27" s="2" t="s">
        <v>91</v>
      </c>
      <c r="AE27">
        <v>1.4191837210485274</v>
      </c>
      <c r="AF27">
        <v>199.15973333333301</v>
      </c>
      <c r="AG27">
        <v>163.68452068389894</v>
      </c>
      <c r="AH27" t="s">
        <v>94</v>
      </c>
      <c r="AI27">
        <v>12.911825353150443</v>
      </c>
      <c r="AJ27">
        <v>12.906099706398354</v>
      </c>
      <c r="AK27" t="s">
        <v>91</v>
      </c>
      <c r="AQ27">
        <v>1.5531384437630766</v>
      </c>
      <c r="AR27">
        <v>199.86060000000001</v>
      </c>
      <c r="AS27">
        <v>87.997339514989505</v>
      </c>
      <c r="AT27" s="2" t="s">
        <v>94</v>
      </c>
      <c r="AU27" s="2">
        <v>1.785818146760519</v>
      </c>
      <c r="AV27" s="2">
        <v>1.7850262398385961</v>
      </c>
      <c r="AW27" s="2" t="s">
        <v>91</v>
      </c>
      <c r="BC27">
        <v>0.24225747132893688</v>
      </c>
      <c r="BD27">
        <v>199.226233333333</v>
      </c>
      <c r="BE27">
        <v>75.482517358507991</v>
      </c>
      <c r="BF27" s="2" t="s">
        <v>94</v>
      </c>
      <c r="BG27" s="2">
        <v>0</v>
      </c>
      <c r="BH27" s="2">
        <v>0</v>
      </c>
      <c r="BI27" s="2" t="s">
        <v>91</v>
      </c>
      <c r="BL27">
        <f t="shared" si="6"/>
        <v>0.95127798934330321</v>
      </c>
      <c r="BM27">
        <f t="shared" si="4"/>
        <v>199.5001799999998</v>
      </c>
      <c r="BN27">
        <f t="shared" si="5"/>
        <v>131.42693072479145</v>
      </c>
      <c r="BO27" s="2" t="s">
        <v>94</v>
      </c>
      <c r="BP27" s="2">
        <v>0.13032937258861077</v>
      </c>
      <c r="BQ27" s="2">
        <v>0.13027157905993036</v>
      </c>
      <c r="BR27" s="2" t="s">
        <v>91</v>
      </c>
    </row>
    <row r="28" spans="2:70" x14ac:dyDescent="0.2">
      <c r="G28">
        <v>4.2794761909161441</v>
      </c>
      <c r="H28">
        <v>249.848677419355</v>
      </c>
      <c r="I28">
        <v>183.70367831152447</v>
      </c>
      <c r="J28" t="s">
        <v>95</v>
      </c>
      <c r="K28">
        <v>2.3763196386795475</v>
      </c>
      <c r="L28">
        <v>2.3759452511416841</v>
      </c>
      <c r="M28" t="s">
        <v>96</v>
      </c>
      <c r="S28">
        <v>-0.50561771383653664</v>
      </c>
      <c r="T28">
        <v>249.85806666666701</v>
      </c>
      <c r="U28">
        <v>-201.53086163090865</v>
      </c>
      <c r="V28" s="2" t="s">
        <v>95</v>
      </c>
      <c r="W28" s="2">
        <v>30</v>
      </c>
      <c r="X28" s="2">
        <v>29.995273520467077</v>
      </c>
      <c r="Y28" s="2" t="s">
        <v>96</v>
      </c>
      <c r="AE28">
        <v>2.718904355430158</v>
      </c>
      <c r="AF28">
        <v>249.62516666666701</v>
      </c>
      <c r="AG28">
        <v>186.6230593336962</v>
      </c>
      <c r="AH28" t="s">
        <v>95</v>
      </c>
      <c r="AI28">
        <v>1.1571923020002481</v>
      </c>
      <c r="AJ28">
        <v>1.1570099871425461</v>
      </c>
      <c r="AK28" t="s">
        <v>96</v>
      </c>
      <c r="AQ28">
        <v>2.0102507795995384</v>
      </c>
      <c r="AR28">
        <v>250.111633333333</v>
      </c>
      <c r="AS28">
        <v>105.94304308609512</v>
      </c>
      <c r="AT28" s="2" t="s">
        <v>95</v>
      </c>
      <c r="AU28" s="2">
        <v>30</v>
      </c>
      <c r="AV28" s="2">
        <v>29.995273520467077</v>
      </c>
      <c r="AW28" s="2" t="s">
        <v>96</v>
      </c>
      <c r="BC28">
        <v>0.26287168543703338</v>
      </c>
      <c r="BD28">
        <v>249.26576666666699</v>
      </c>
      <c r="BE28">
        <v>160.17465256461574</v>
      </c>
      <c r="BF28" s="2" t="s">
        <v>95</v>
      </c>
      <c r="BG28" s="2">
        <v>30</v>
      </c>
      <c r="BH28" s="2">
        <v>29.995273520467077</v>
      </c>
      <c r="BI28" s="2" t="s">
        <v>96</v>
      </c>
      <c r="BL28">
        <f t="shared" si="6"/>
        <v>1.7531770595092673</v>
      </c>
      <c r="BM28">
        <f t="shared" si="4"/>
        <v>249.74186215053777</v>
      </c>
      <c r="BN28">
        <f t="shared" si="5"/>
        <v>86.98271433300458</v>
      </c>
      <c r="BO28" s="2" t="s">
        <v>95</v>
      </c>
      <c r="BP28" s="2">
        <v>30</v>
      </c>
      <c r="BQ28" s="2">
        <v>29.995273520467077</v>
      </c>
      <c r="BR28" s="2" t="s">
        <v>96</v>
      </c>
    </row>
    <row r="29" spans="2:70" x14ac:dyDescent="0.2">
      <c r="G29">
        <v>10.511722184604265</v>
      </c>
      <c r="H29">
        <v>399.482709677419</v>
      </c>
      <c r="I29">
        <v>271.89707786668134</v>
      </c>
      <c r="S29">
        <v>4.5609104228557032E-2</v>
      </c>
      <c r="T29">
        <v>399.80061290322601</v>
      </c>
      <c r="U29">
        <v>364.5222165748707</v>
      </c>
      <c r="AE29">
        <v>6.9546494544931106</v>
      </c>
      <c r="AF29">
        <v>399.52983333333299</v>
      </c>
      <c r="AG29">
        <v>247.76589597841823</v>
      </c>
      <c r="AQ29">
        <v>3.889407376545396</v>
      </c>
      <c r="AR29">
        <v>399.76358064516103</v>
      </c>
      <c r="AS29">
        <v>112.95758551765024</v>
      </c>
      <c r="BC29">
        <v>0.29712964871757158</v>
      </c>
      <c r="BD29">
        <v>399.515066666667</v>
      </c>
      <c r="BE29">
        <v>231.46431459515739</v>
      </c>
      <c r="BL29">
        <f t="shared" si="6"/>
        <v>4.3397035537177802</v>
      </c>
      <c r="BM29">
        <f t="shared" si="4"/>
        <v>399.61836064516126</v>
      </c>
      <c r="BN29">
        <f t="shared" si="5"/>
        <v>245.72141810655557</v>
      </c>
    </row>
    <row r="30" spans="2:70" x14ac:dyDescent="0.2">
      <c r="G30">
        <v>14.826267053378379</v>
      </c>
      <c r="H30">
        <v>497.79073333333298</v>
      </c>
      <c r="I30">
        <v>318.58155384229138</v>
      </c>
      <c r="J30" t="s">
        <v>97</v>
      </c>
      <c r="K30">
        <v>63.449607574417001</v>
      </c>
      <c r="S30">
        <v>0.50997756022572527</v>
      </c>
      <c r="T30">
        <v>499.688806451613</v>
      </c>
      <c r="U30">
        <v>546.26814072856143</v>
      </c>
      <c r="V30" s="2" t="s">
        <v>97</v>
      </c>
      <c r="W30">
        <v>6.4330649096930435</v>
      </c>
      <c r="AE30">
        <v>9.7726846701473846</v>
      </c>
      <c r="AF30">
        <v>499.62580000000003</v>
      </c>
      <c r="AG30">
        <v>287.15625484478448</v>
      </c>
      <c r="AH30" t="s">
        <v>97</v>
      </c>
      <c r="AI30">
        <v>4.3457824206179607</v>
      </c>
      <c r="AQ30">
        <v>5.2049153969010362</v>
      </c>
      <c r="AR30">
        <v>499.55599999999998</v>
      </c>
      <c r="AS30">
        <v>194.91304197395544</v>
      </c>
      <c r="AT30" t="s">
        <v>97</v>
      </c>
      <c r="AU30">
        <v>11.342749921487737</v>
      </c>
      <c r="BC30">
        <v>0.35752357481710806</v>
      </c>
      <c r="BD30">
        <v>499.65854838709703</v>
      </c>
      <c r="BE30">
        <v>272.7917115104824</v>
      </c>
      <c r="BL30">
        <f t="shared" si="6"/>
        <v>6.1342736510939257</v>
      </c>
      <c r="BM30">
        <f>AVERAGE(H30,T30,AF30,AR30,BD30)</f>
        <v>499.26397763440866</v>
      </c>
      <c r="BN30">
        <f t="shared" si="5"/>
        <v>323.94214058001501</v>
      </c>
      <c r="BO30" s="2" t="s">
        <v>97</v>
      </c>
      <c r="BP30">
        <v>63.755739354557491</v>
      </c>
    </row>
    <row r="31" spans="2:70" x14ac:dyDescent="0.2">
      <c r="G31">
        <v>18.652655841968539</v>
      </c>
      <c r="H31">
        <v>599.75222580645197</v>
      </c>
      <c r="I31">
        <v>331.09294972201945</v>
      </c>
      <c r="S31">
        <v>0.63291339634641242</v>
      </c>
      <c r="T31">
        <v>599.40923333333296</v>
      </c>
      <c r="U31">
        <v>494.20043258686849</v>
      </c>
      <c r="AE31">
        <v>12.858726919852792</v>
      </c>
      <c r="AF31">
        <v>597.45980645161296</v>
      </c>
      <c r="AG31">
        <v>318.57077320552628</v>
      </c>
      <c r="AQ31">
        <v>6.3929000558074938</v>
      </c>
      <c r="AR31">
        <v>599.77983333333304</v>
      </c>
      <c r="AS31">
        <v>178.26342477050017</v>
      </c>
      <c r="BC31">
        <v>0.48951838146495114</v>
      </c>
      <c r="BD31">
        <v>599.47526666666704</v>
      </c>
      <c r="BE31">
        <v>327.2370631235745</v>
      </c>
      <c r="BF31" s="2" t="s">
        <v>97</v>
      </c>
      <c r="BG31">
        <v>0.62247294964600419</v>
      </c>
      <c r="BL31">
        <f t="shared" si="6"/>
        <v>7.805342919088039</v>
      </c>
      <c r="BM31">
        <f t="shared" ref="BM31:BM36" si="7">AVERAGE(H31,T31,AF31,AR31,BD31)</f>
        <v>599.17527311827962</v>
      </c>
      <c r="BN31">
        <f t="shared" si="5"/>
        <v>329.87292868169777</v>
      </c>
    </row>
    <row r="32" spans="2:70" x14ac:dyDescent="0.2">
      <c r="G32">
        <v>21.592532883553822</v>
      </c>
      <c r="H32">
        <v>699.58083870967801</v>
      </c>
      <c r="I32">
        <v>439.63129809534234</v>
      </c>
      <c r="S32">
        <v>0.85016576802670973</v>
      </c>
      <c r="T32">
        <v>699.870580645161</v>
      </c>
      <c r="U32">
        <v>417.99801364765898</v>
      </c>
      <c r="AE32">
        <v>14.580516126779333</v>
      </c>
      <c r="AF32">
        <v>699.38993333333303</v>
      </c>
      <c r="AG32">
        <v>382.47034974753643</v>
      </c>
      <c r="AQ32">
        <v>7.6879935687859584</v>
      </c>
      <c r="AR32">
        <v>699.49416666666696</v>
      </c>
      <c r="AS32">
        <v>240.25313337234016</v>
      </c>
      <c r="BC32">
        <v>0.56110274875887101</v>
      </c>
      <c r="BD32">
        <v>699.64329999999995</v>
      </c>
      <c r="BE32">
        <v>85.636157930720557</v>
      </c>
      <c r="BL32">
        <f t="shared" si="6"/>
        <v>9.0544622191809374</v>
      </c>
      <c r="BM32">
        <f t="shared" si="7"/>
        <v>699.59576387096763</v>
      </c>
      <c r="BN32">
        <f t="shared" si="5"/>
        <v>313.1977905587197</v>
      </c>
    </row>
    <row r="33" spans="7:66" x14ac:dyDescent="0.2">
      <c r="G33">
        <v>25.265096384022531</v>
      </c>
      <c r="H33">
        <v>799.86287096774197</v>
      </c>
      <c r="I33">
        <v>330.41202942100921</v>
      </c>
      <c r="S33">
        <v>1.1591173655282818</v>
      </c>
      <c r="T33">
        <v>799.51254838709701</v>
      </c>
      <c r="U33">
        <v>228.70156444717895</v>
      </c>
      <c r="AE33">
        <v>16.539319992153011</v>
      </c>
      <c r="AF33">
        <v>799.52236666666704</v>
      </c>
      <c r="AG33">
        <v>439.38387818934012</v>
      </c>
      <c r="AQ33">
        <v>8.7197247188679956</v>
      </c>
      <c r="AR33">
        <v>799.70283333333305</v>
      </c>
      <c r="AS33">
        <v>252.73073365305959</v>
      </c>
      <c r="BL33">
        <f t="shared" si="6"/>
        <v>12.920814615142955</v>
      </c>
      <c r="BM33">
        <f t="shared" si="7"/>
        <v>799.6501548387098</v>
      </c>
      <c r="BN33">
        <f t="shared" si="5"/>
        <v>312.80705142764697</v>
      </c>
    </row>
    <row r="34" spans="7:66" x14ac:dyDescent="0.2">
      <c r="G34">
        <v>27.234507690228558</v>
      </c>
      <c r="H34">
        <v>899.62283870967701</v>
      </c>
      <c r="I34">
        <v>524.93440395982861</v>
      </c>
      <c r="S34">
        <v>1.5713284434548334</v>
      </c>
      <c r="T34">
        <v>899.85325806451601</v>
      </c>
      <c r="U34">
        <v>1062.7848349278261</v>
      </c>
      <c r="AE34">
        <v>18.318886713594914</v>
      </c>
      <c r="AF34">
        <v>899.55039999999997</v>
      </c>
      <c r="AG34">
        <v>507.8773862200552</v>
      </c>
      <c r="AQ34">
        <v>10.236866426840935</v>
      </c>
      <c r="AR34">
        <v>899.273233333333</v>
      </c>
      <c r="AS34">
        <v>242.451094484641</v>
      </c>
      <c r="BC34">
        <v>0.66048209396508861</v>
      </c>
      <c r="BD34">
        <v>899.51530000000002</v>
      </c>
      <c r="BE34">
        <v>198.71451609969174</v>
      </c>
      <c r="BL34">
        <f t="shared" si="6"/>
        <v>11.604414273616865</v>
      </c>
      <c r="BM34">
        <f t="shared" si="7"/>
        <v>899.56300602150509</v>
      </c>
      <c r="BN34">
        <f t="shared" si="5"/>
        <v>507.35244713840848</v>
      </c>
    </row>
    <row r="35" spans="7:66" x14ac:dyDescent="0.2">
      <c r="G35">
        <v>30.821528001997297</v>
      </c>
      <c r="H35">
        <v>1199.4629032258099</v>
      </c>
      <c r="I35">
        <v>814.08436362523219</v>
      </c>
      <c r="S35">
        <v>1.8419125756581427</v>
      </c>
      <c r="T35">
        <v>1199.3125806451601</v>
      </c>
      <c r="U35">
        <v>628.5148339284558</v>
      </c>
      <c r="AE35">
        <v>21.363752963747398</v>
      </c>
      <c r="AF35">
        <v>1199.49833333333</v>
      </c>
      <c r="AG35">
        <v>735.76237657276431</v>
      </c>
      <c r="AQ35">
        <v>13.328067870829175</v>
      </c>
      <c r="AR35">
        <v>1199.3703225806501</v>
      </c>
      <c r="AS35">
        <v>438.32791902852313</v>
      </c>
      <c r="BC35">
        <v>1.2041309705713732</v>
      </c>
      <c r="BD35">
        <v>1198.8706666666701</v>
      </c>
      <c r="BE35">
        <v>306.49926965371253</v>
      </c>
      <c r="BL35">
        <f t="shared" si="6"/>
        <v>13.711878476560676</v>
      </c>
      <c r="BM35">
        <f t="shared" si="7"/>
        <v>1199.3029612903242</v>
      </c>
      <c r="BN35">
        <f t="shared" si="5"/>
        <v>584.63775256173756</v>
      </c>
    </row>
    <row r="36" spans="7:66" x14ac:dyDescent="0.2">
      <c r="G36">
        <v>31.865265644308153</v>
      </c>
      <c r="H36">
        <v>1399.6132258064499</v>
      </c>
      <c r="I36">
        <v>981.93653123382728</v>
      </c>
      <c r="AE36">
        <v>21.939193576969547</v>
      </c>
      <c r="AF36">
        <v>1398.76866666667</v>
      </c>
      <c r="AG36">
        <v>910.53296194715222</v>
      </c>
      <c r="AQ36">
        <v>15.149361935391841</v>
      </c>
      <c r="AR36">
        <v>1399.5470967741901</v>
      </c>
      <c r="AS36">
        <v>514.05752534570399</v>
      </c>
      <c r="BC36">
        <v>0.98728948467407862</v>
      </c>
      <c r="BD36">
        <v>1399.68935483871</v>
      </c>
      <c r="BE36">
        <v>801.28195946090943</v>
      </c>
      <c r="BL36">
        <f t="shared" si="6"/>
        <v>17.485277660335903</v>
      </c>
      <c r="BM36">
        <f t="shared" si="7"/>
        <v>1399.4045860215049</v>
      </c>
      <c r="BN36">
        <f t="shared" si="5"/>
        <v>801.95224449689829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64D-5E13-154E-AD33-A6F657D81871}">
  <dimension ref="A2:BF36"/>
  <sheetViews>
    <sheetView topLeftCell="AM14" zoomScale="93" workbookViewId="0">
      <selection activeCell="AV35" sqref="AV35"/>
    </sheetView>
  </sheetViews>
  <sheetFormatPr baseColWidth="10" defaultRowHeight="16" x14ac:dyDescent="0.2"/>
  <cols>
    <col min="2" max="2" width="25.6640625" customWidth="1"/>
    <col min="14" max="14" width="24.83203125" customWidth="1"/>
    <col min="26" max="26" width="25.33203125" customWidth="1"/>
  </cols>
  <sheetData>
    <row r="2" spans="1:58" x14ac:dyDescent="0.2">
      <c r="A2" s="1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87</v>
      </c>
      <c r="K2" s="3"/>
      <c r="L2" s="3"/>
      <c r="M2" s="3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87</v>
      </c>
      <c r="W2" s="1"/>
      <c r="X2" s="1"/>
      <c r="Y2" s="1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s="3" t="s">
        <v>87</v>
      </c>
      <c r="AI2" s="3"/>
      <c r="AJ2" s="3"/>
      <c r="AK2" s="3"/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T2" s="2" t="s">
        <v>87</v>
      </c>
      <c r="AU2" s="2"/>
      <c r="AV2" s="2"/>
      <c r="AW2" s="2"/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s="2" t="s">
        <v>87</v>
      </c>
      <c r="BD2" s="2"/>
      <c r="BE2" s="2"/>
      <c r="BF2" s="2"/>
    </row>
    <row r="3" spans="1:58" x14ac:dyDescent="0.2">
      <c r="B3" t="s">
        <v>26</v>
      </c>
      <c r="G3">
        <v>-3.3009526897976875</v>
      </c>
      <c r="H3">
        <v>49.736545161290302</v>
      </c>
      <c r="I3">
        <v>134.80344225914627</v>
      </c>
      <c r="J3" s="2"/>
      <c r="K3" s="2" t="s">
        <v>88</v>
      </c>
      <c r="L3" s="2" t="s">
        <v>89</v>
      </c>
      <c r="M3" s="2"/>
      <c r="N3" t="s">
        <v>27</v>
      </c>
      <c r="S3">
        <v>-1.4525876804428095</v>
      </c>
      <c r="T3">
        <v>49.076246666666698</v>
      </c>
      <c r="U3">
        <v>73.166508708005637</v>
      </c>
      <c r="W3" t="s">
        <v>88</v>
      </c>
      <c r="X3" t="s">
        <v>89</v>
      </c>
      <c r="Z3" t="s">
        <v>28</v>
      </c>
      <c r="AE3">
        <v>-0.84819075252346332</v>
      </c>
      <c r="AF3">
        <v>49.6215433333333</v>
      </c>
      <c r="AG3">
        <v>105.52541346153642</v>
      </c>
      <c r="AH3" s="2"/>
      <c r="AI3" s="2" t="s">
        <v>88</v>
      </c>
      <c r="AJ3" s="2" t="s">
        <v>89</v>
      </c>
      <c r="AK3" s="2"/>
      <c r="AL3" t="s">
        <v>29</v>
      </c>
      <c r="AQ3">
        <v>-2.357436674376816</v>
      </c>
      <c r="AR3">
        <v>49.354153333333301</v>
      </c>
      <c r="AS3">
        <v>181.01833396575077</v>
      </c>
      <c r="AT3" s="2"/>
      <c r="AU3" s="2" t="s">
        <v>88</v>
      </c>
      <c r="AV3" s="2" t="s">
        <v>89</v>
      </c>
      <c r="AW3" s="2"/>
      <c r="AZ3">
        <f>AVERAGE(G3,S3,AE3,AQ3)</f>
        <v>-1.9897919492851939</v>
      </c>
      <c r="BA3">
        <f t="shared" ref="BA3:BB3" si="0">AVERAGE(H3,T3,AF3,AR3)</f>
        <v>49.447122123655902</v>
      </c>
      <c r="BB3">
        <f t="shared" si="0"/>
        <v>123.62842459860977</v>
      </c>
      <c r="BC3" s="2"/>
      <c r="BD3" s="2" t="s">
        <v>88</v>
      </c>
      <c r="BE3" s="2" t="s">
        <v>89</v>
      </c>
      <c r="BF3" s="2"/>
    </row>
    <row r="4" spans="1:58" x14ac:dyDescent="0.2">
      <c r="G4">
        <v>-2.4344545682243073</v>
      </c>
      <c r="H4">
        <v>79.859045161290297</v>
      </c>
      <c r="I4">
        <v>114.53583987822581</v>
      </c>
      <c r="J4" s="2" t="s">
        <v>90</v>
      </c>
      <c r="K4" s="2">
        <v>66.562461904303291</v>
      </c>
      <c r="L4" s="2">
        <v>66.581868864869108</v>
      </c>
      <c r="M4" s="2" t="s">
        <v>91</v>
      </c>
      <c r="S4">
        <v>-1.4139549934164199</v>
      </c>
      <c r="T4">
        <v>79.866835483871</v>
      </c>
      <c r="U4">
        <v>89.336629068651746</v>
      </c>
      <c r="V4" t="s">
        <v>90</v>
      </c>
      <c r="W4">
        <v>110.330347453801</v>
      </c>
      <c r="X4">
        <v>110.36251538510929</v>
      </c>
      <c r="Y4" t="s">
        <v>91</v>
      </c>
      <c r="AE4">
        <v>-0.31647397490190221</v>
      </c>
      <c r="AF4">
        <v>79.607319354838694</v>
      </c>
      <c r="AG4">
        <v>94.06554804269912</v>
      </c>
      <c r="AH4" s="2" t="s">
        <v>90</v>
      </c>
      <c r="AI4" s="2">
        <v>180.32651765453809</v>
      </c>
      <c r="AJ4" s="2">
        <v>180.37909367887633</v>
      </c>
      <c r="AK4" s="2" t="s">
        <v>91</v>
      </c>
      <c r="AQ4">
        <v>-1.8727416034052029</v>
      </c>
      <c r="AR4">
        <v>79.434793333333303</v>
      </c>
      <c r="AS4">
        <v>174.73986422816648</v>
      </c>
      <c r="AT4" s="2" t="s">
        <v>90</v>
      </c>
      <c r="AU4" s="2">
        <v>136.25256596728894</v>
      </c>
      <c r="AV4" s="2">
        <v>136.29229178419939</v>
      </c>
      <c r="AW4" s="2" t="s">
        <v>91</v>
      </c>
      <c r="AZ4">
        <f t="shared" ref="AZ4:AZ16" si="1">AVERAGE(G4,S4,AE4,AQ4)</f>
        <v>-1.5094062849869581</v>
      </c>
      <c r="BA4">
        <f t="shared" ref="BA4:BA16" si="2">AVERAGE(H4,T4,AF4,AR4)</f>
        <v>79.691998333333316</v>
      </c>
      <c r="BB4">
        <f t="shared" ref="BB4:BB16" si="3">AVERAGE(I4,U4,AG4,AS4)</f>
        <v>118.16947030443579</v>
      </c>
      <c r="BC4" s="2" t="s">
        <v>90</v>
      </c>
      <c r="BD4" s="2">
        <v>96.93238961463237</v>
      </c>
      <c r="BE4" s="2">
        <v>96.960651235506703</v>
      </c>
      <c r="BF4" s="2" t="s">
        <v>91</v>
      </c>
    </row>
    <row r="5" spans="1:58" x14ac:dyDescent="0.2">
      <c r="G5">
        <v>-1.6739952525490196</v>
      </c>
      <c r="H5">
        <v>99.949749999999995</v>
      </c>
      <c r="I5">
        <v>126.59530403366499</v>
      </c>
      <c r="J5" s="2" t="s">
        <v>92</v>
      </c>
      <c r="K5" s="2">
        <v>101.16076836283482</v>
      </c>
      <c r="L5" s="2">
        <v>101.16541016529926</v>
      </c>
      <c r="M5" s="2" t="s">
        <v>91</v>
      </c>
      <c r="S5">
        <v>-0.60485395112001594</v>
      </c>
      <c r="T5">
        <v>99.967196774193596</v>
      </c>
      <c r="U5">
        <v>104.10369105156327</v>
      </c>
      <c r="V5" t="s">
        <v>92</v>
      </c>
      <c r="W5">
        <v>178.8065064369959</v>
      </c>
      <c r="X5">
        <v>178.81471104532056</v>
      </c>
      <c r="Y5" t="s">
        <v>91</v>
      </c>
      <c r="AE5">
        <v>0.13713545758628537</v>
      </c>
      <c r="AF5">
        <v>99.589849999999998</v>
      </c>
      <c r="AG5">
        <v>86.461437942087869</v>
      </c>
      <c r="AH5" s="2" t="s">
        <v>92</v>
      </c>
      <c r="AI5" s="2">
        <v>156.75755411572098</v>
      </c>
      <c r="AJ5" s="2">
        <v>156.76474699901746</v>
      </c>
      <c r="AK5" s="2" t="s">
        <v>91</v>
      </c>
      <c r="AQ5">
        <v>-1.52341423925931</v>
      </c>
      <c r="AR5">
        <v>99.653216666666694</v>
      </c>
      <c r="AS5">
        <v>169.22239035016449</v>
      </c>
      <c r="AT5" s="2" t="s">
        <v>92</v>
      </c>
      <c r="AU5" s="2">
        <v>194.45213441738338</v>
      </c>
      <c r="AV5" s="2">
        <v>194.46105693162841</v>
      </c>
      <c r="AW5" s="2" t="s">
        <v>91</v>
      </c>
      <c r="AZ5">
        <f t="shared" si="1"/>
        <v>-0.91628199633551499</v>
      </c>
      <c r="BA5">
        <f t="shared" si="2"/>
        <v>99.790003360215081</v>
      </c>
      <c r="BB5">
        <f t="shared" si="3"/>
        <v>121.59570584437014</v>
      </c>
      <c r="BC5" s="2" t="s">
        <v>92</v>
      </c>
      <c r="BD5" s="2">
        <v>144.90045216023836</v>
      </c>
      <c r="BE5" s="2">
        <v>144.9071009756519</v>
      </c>
      <c r="BF5" s="2" t="s">
        <v>91</v>
      </c>
    </row>
    <row r="6" spans="1:58" x14ac:dyDescent="0.2">
      <c r="G6">
        <v>-0.12312842444857718</v>
      </c>
      <c r="H6">
        <v>149.879161290323</v>
      </c>
      <c r="I6">
        <v>144.30064771052639</v>
      </c>
      <c r="J6" s="2" t="s">
        <v>93</v>
      </c>
      <c r="K6" s="2">
        <v>7.0630758710167774</v>
      </c>
      <c r="L6" s="2">
        <v>7.065537708811382</v>
      </c>
      <c r="M6" s="2" t="s">
        <v>91</v>
      </c>
      <c r="S6">
        <v>1.1828492100713361</v>
      </c>
      <c r="T6">
        <v>149.862258064516</v>
      </c>
      <c r="U6">
        <v>132.53305287419192</v>
      </c>
      <c r="V6" t="s">
        <v>93</v>
      </c>
      <c r="W6">
        <v>12.882319447897114</v>
      </c>
      <c r="X6">
        <v>12.886809585264764</v>
      </c>
      <c r="Y6" t="s">
        <v>91</v>
      </c>
      <c r="AE6">
        <v>1.1704426350115946</v>
      </c>
      <c r="AF6">
        <v>149.65413333333299</v>
      </c>
      <c r="AG6">
        <v>87.235028067950893</v>
      </c>
      <c r="AH6" s="2" t="s">
        <v>93</v>
      </c>
      <c r="AI6" s="2">
        <v>4.897997817443394</v>
      </c>
      <c r="AJ6" s="2">
        <v>4.8997050164548552</v>
      </c>
      <c r="AK6" s="2" t="s">
        <v>91</v>
      </c>
      <c r="AQ6">
        <v>-0.63535262836825701</v>
      </c>
      <c r="AR6">
        <v>149.24473333333299</v>
      </c>
      <c r="AS6">
        <v>171.72000788640682</v>
      </c>
      <c r="AT6" s="2" t="s">
        <v>93</v>
      </c>
      <c r="AU6" s="2">
        <v>11.552602743242996</v>
      </c>
      <c r="AV6" s="2">
        <v>11.556629407344975</v>
      </c>
      <c r="AW6" s="2" t="s">
        <v>91</v>
      </c>
      <c r="AZ6">
        <f t="shared" si="1"/>
        <v>0.39870269806652414</v>
      </c>
      <c r="BA6">
        <f t="shared" si="2"/>
        <v>149.66007150537624</v>
      </c>
      <c r="BB6">
        <f t="shared" si="3"/>
        <v>133.947184134769</v>
      </c>
      <c r="BC6" s="2" t="s">
        <v>93</v>
      </c>
      <c r="BD6" s="2">
        <v>9.0857624871679867</v>
      </c>
      <c r="BE6" s="2">
        <v>9.0889293331557948</v>
      </c>
      <c r="BF6" s="2" t="s">
        <v>91</v>
      </c>
    </row>
    <row r="7" spans="1:58" x14ac:dyDescent="0.2">
      <c r="G7">
        <v>1.1262104658313588</v>
      </c>
      <c r="H7">
        <v>199.87874193548399</v>
      </c>
      <c r="I7">
        <v>170.55537184221561</v>
      </c>
      <c r="J7" s="2" t="s">
        <v>94</v>
      </c>
      <c r="K7" s="2">
        <v>9.1952185903333987</v>
      </c>
      <c r="L7" s="2">
        <v>9.1911410434322836</v>
      </c>
      <c r="M7" s="2" t="s">
        <v>91</v>
      </c>
      <c r="S7">
        <v>3.2950316455730313</v>
      </c>
      <c r="T7">
        <v>199.278966666667</v>
      </c>
      <c r="U7">
        <v>158.53514897910958</v>
      </c>
      <c r="V7" t="s">
        <v>94</v>
      </c>
      <c r="W7">
        <v>10.128356990389802</v>
      </c>
      <c r="X7">
        <v>10.123865650651236</v>
      </c>
      <c r="Y7" t="s">
        <v>91</v>
      </c>
      <c r="AE7">
        <v>2.341984030361477</v>
      </c>
      <c r="AF7">
        <v>199.72976666666699</v>
      </c>
      <c r="AG7">
        <v>86.96189326127525</v>
      </c>
      <c r="AH7" s="2" t="s">
        <v>94</v>
      </c>
      <c r="AI7" s="2">
        <v>8.8303488740471305</v>
      </c>
      <c r="AJ7" s="2">
        <v>8.8264331257336544</v>
      </c>
      <c r="AK7" s="2" t="s">
        <v>91</v>
      </c>
      <c r="AQ7">
        <v>0.2968718558979474</v>
      </c>
      <c r="AR7">
        <v>199.25516666666701</v>
      </c>
      <c r="AS7">
        <v>178.84147755290002</v>
      </c>
      <c r="AT7" s="2" t="s">
        <v>94</v>
      </c>
      <c r="AU7" s="2">
        <v>24.258229160511032</v>
      </c>
      <c r="AV7" s="2">
        <v>24.247472040800577</v>
      </c>
      <c r="AW7" s="2" t="s">
        <v>91</v>
      </c>
      <c r="AZ7">
        <f t="shared" si="1"/>
        <v>1.7650244994159536</v>
      </c>
      <c r="BA7">
        <f t="shared" si="2"/>
        <v>199.53566048387125</v>
      </c>
      <c r="BB7">
        <f t="shared" si="3"/>
        <v>148.72347290887512</v>
      </c>
      <c r="BC7" s="2" t="s">
        <v>94</v>
      </c>
      <c r="BD7" s="2">
        <v>11.684454665353851</v>
      </c>
      <c r="BE7" s="2">
        <v>11.679273286418278</v>
      </c>
      <c r="BF7" s="2" t="s">
        <v>91</v>
      </c>
    </row>
    <row r="8" spans="1:58" x14ac:dyDescent="0.2">
      <c r="G8">
        <v>2.3646690262683321</v>
      </c>
      <c r="H8">
        <v>249.86696774193501</v>
      </c>
      <c r="I8">
        <v>190.53274001134528</v>
      </c>
      <c r="J8" s="2" t="s">
        <v>95</v>
      </c>
      <c r="K8" s="2">
        <v>30</v>
      </c>
      <c r="L8" s="2">
        <v>29.995273520467077</v>
      </c>
      <c r="M8" s="2" t="s">
        <v>96</v>
      </c>
      <c r="S8">
        <v>5.2915788847199376</v>
      </c>
      <c r="T8">
        <v>249.757483870968</v>
      </c>
      <c r="U8">
        <v>199.16362744335106</v>
      </c>
      <c r="V8" t="s">
        <v>95</v>
      </c>
      <c r="W8">
        <v>1.6752101632103651</v>
      </c>
      <c r="X8">
        <v>1.6749462349920397</v>
      </c>
      <c r="Y8" t="s">
        <v>96</v>
      </c>
      <c r="AE8">
        <v>3.3106647934437095</v>
      </c>
      <c r="AF8">
        <v>249.627733333333</v>
      </c>
      <c r="AG8">
        <v>91.833908337632536</v>
      </c>
      <c r="AH8" s="2" t="s">
        <v>95</v>
      </c>
      <c r="AI8" s="2">
        <v>30</v>
      </c>
      <c r="AJ8" s="2">
        <v>29.995273520467077</v>
      </c>
      <c r="AK8" s="2" t="s">
        <v>96</v>
      </c>
      <c r="AQ8">
        <v>1.2704541937268943</v>
      </c>
      <c r="AR8">
        <v>249.14949999999999</v>
      </c>
      <c r="AS8">
        <v>187.17779828026821</v>
      </c>
      <c r="AT8" s="2" t="s">
        <v>95</v>
      </c>
      <c r="AU8" s="2">
        <v>30</v>
      </c>
      <c r="AV8" s="2">
        <v>29.995273520467077</v>
      </c>
      <c r="AW8" s="2" t="s">
        <v>96</v>
      </c>
      <c r="AZ8">
        <f t="shared" si="1"/>
        <v>3.0593417245397188</v>
      </c>
      <c r="BA8">
        <f t="shared" si="2"/>
        <v>249.60042123655901</v>
      </c>
      <c r="BB8">
        <f t="shared" si="3"/>
        <v>167.17701851814925</v>
      </c>
      <c r="BC8" s="2" t="s">
        <v>95</v>
      </c>
      <c r="BD8" s="2">
        <v>30</v>
      </c>
      <c r="BE8" s="2">
        <v>29.995273520467077</v>
      </c>
      <c r="BF8" s="2" t="s">
        <v>96</v>
      </c>
    </row>
    <row r="9" spans="1:58" x14ac:dyDescent="0.2">
      <c r="G9">
        <v>5.8761058947199301</v>
      </c>
      <c r="H9">
        <v>399.948451612903</v>
      </c>
      <c r="I9">
        <v>211.59031635502311</v>
      </c>
      <c r="S9">
        <v>11.715140079580562</v>
      </c>
      <c r="T9">
        <v>399.53632258064499</v>
      </c>
      <c r="U9">
        <v>290.61586889191454</v>
      </c>
      <c r="AE9">
        <v>6.0290025037569066</v>
      </c>
      <c r="AF9">
        <v>399.82945161290297</v>
      </c>
      <c r="AG9">
        <v>95.650852563580827</v>
      </c>
      <c r="AQ9">
        <v>3.8571239258110577</v>
      </c>
      <c r="AR9">
        <v>399.81316129032302</v>
      </c>
      <c r="AS9">
        <v>217.53963242871299</v>
      </c>
      <c r="AZ9">
        <f t="shared" si="1"/>
        <v>6.8693431009671144</v>
      </c>
      <c r="BA9">
        <f t="shared" si="2"/>
        <v>399.78184677419347</v>
      </c>
      <c r="BB9">
        <f t="shared" si="3"/>
        <v>203.84916755980788</v>
      </c>
    </row>
    <row r="10" spans="1:58" x14ac:dyDescent="0.2">
      <c r="G10">
        <v>7.3715538561538176</v>
      </c>
      <c r="H10">
        <v>500.00961290322601</v>
      </c>
      <c r="I10">
        <v>150.69041316191465</v>
      </c>
      <c r="J10" s="2" t="s">
        <v>97</v>
      </c>
      <c r="K10">
        <v>4.6321409189326488</v>
      </c>
      <c r="S10">
        <v>15.5822110477206</v>
      </c>
      <c r="T10">
        <v>499.85958064516097</v>
      </c>
      <c r="U10">
        <v>312.96350112178305</v>
      </c>
      <c r="V10" t="s">
        <v>97</v>
      </c>
      <c r="W10">
        <v>54.358255100032565</v>
      </c>
      <c r="AE10">
        <v>6.7009778809484946</v>
      </c>
      <c r="AF10">
        <v>499.87838709677402</v>
      </c>
      <c r="AG10">
        <v>108.09774524852835</v>
      </c>
      <c r="AH10" t="s">
        <v>97</v>
      </c>
      <c r="AI10">
        <v>128.67202193152548</v>
      </c>
      <c r="AQ10">
        <v>4.7751589788501461</v>
      </c>
      <c r="AR10">
        <v>499.929666666667</v>
      </c>
      <c r="AS10">
        <v>247.33405159082716</v>
      </c>
      <c r="AT10" s="2" t="s">
        <v>97</v>
      </c>
      <c r="AU10">
        <v>5.3329060297873196</v>
      </c>
      <c r="AZ10">
        <f t="shared" si="1"/>
        <v>8.6074754409182646</v>
      </c>
      <c r="BA10">
        <f t="shared" si="2"/>
        <v>499.91931182795702</v>
      </c>
      <c r="BB10">
        <f t="shared" si="3"/>
        <v>204.7714277807633</v>
      </c>
      <c r="BC10" s="2" t="s">
        <v>97</v>
      </c>
      <c r="BD10">
        <v>4.9002459563887433</v>
      </c>
    </row>
    <row r="11" spans="1:58" x14ac:dyDescent="0.2">
      <c r="G11">
        <v>8.2718036132863819</v>
      </c>
      <c r="H11">
        <v>599.87625806451604</v>
      </c>
      <c r="I11">
        <v>310.0399173568785</v>
      </c>
      <c r="S11">
        <v>18.931681800242497</v>
      </c>
      <c r="T11">
        <v>599.36574193548404</v>
      </c>
      <c r="U11">
        <v>361.35806796198403</v>
      </c>
      <c r="AE11">
        <v>7.6255701059566992</v>
      </c>
      <c r="AF11">
        <v>599.68843333333302</v>
      </c>
      <c r="AG11">
        <v>107.37530656211302</v>
      </c>
      <c r="AQ11">
        <v>5.7977560826348764</v>
      </c>
      <c r="AR11">
        <v>599.70413333333295</v>
      </c>
      <c r="AS11">
        <v>259.16189049196134</v>
      </c>
      <c r="AZ11">
        <f t="shared" si="1"/>
        <v>10.156702900530114</v>
      </c>
      <c r="BA11">
        <f t="shared" si="2"/>
        <v>599.65864166666654</v>
      </c>
      <c r="BB11">
        <f t="shared" si="3"/>
        <v>259.48379559323422</v>
      </c>
    </row>
    <row r="12" spans="1:58" x14ac:dyDescent="0.2">
      <c r="G12">
        <v>8.8598244290686168</v>
      </c>
      <c r="H12">
        <v>699.87538709677403</v>
      </c>
      <c r="I12">
        <v>393.18445759021779</v>
      </c>
      <c r="S12">
        <v>21.117773153310683</v>
      </c>
      <c r="T12">
        <v>699.79725806451597</v>
      </c>
      <c r="U12">
        <v>424.33854868334953</v>
      </c>
      <c r="AE12">
        <v>8.5977609803281645</v>
      </c>
      <c r="AF12">
        <v>699.76853333333304</v>
      </c>
      <c r="AG12">
        <v>103.06466430698808</v>
      </c>
      <c r="AQ12">
        <v>6.6347788857104364</v>
      </c>
      <c r="AR12">
        <v>699.69050000000004</v>
      </c>
      <c r="AS12">
        <v>276.85543649621644</v>
      </c>
      <c r="AZ12">
        <f t="shared" si="1"/>
        <v>11.302534362104476</v>
      </c>
      <c r="BA12">
        <f t="shared" si="2"/>
        <v>699.78291962365574</v>
      </c>
      <c r="BB12">
        <f t="shared" si="3"/>
        <v>299.36077676919297</v>
      </c>
    </row>
    <row r="13" spans="1:58" x14ac:dyDescent="0.2">
      <c r="G13">
        <v>9.6748022404764011</v>
      </c>
      <c r="H13">
        <v>800.036566666667</v>
      </c>
      <c r="I13">
        <v>230.81643923260711</v>
      </c>
      <c r="S13">
        <v>22.56099581812245</v>
      </c>
      <c r="T13">
        <v>799.75964516129</v>
      </c>
      <c r="U13">
        <v>538.02003235240988</v>
      </c>
      <c r="AE13">
        <v>9.5131368280566537</v>
      </c>
      <c r="AF13">
        <v>799.08773333333295</v>
      </c>
      <c r="AG13">
        <v>102.77850007600757</v>
      </c>
      <c r="AQ13">
        <v>7.5029059048105937</v>
      </c>
      <c r="AR13">
        <v>799.64426666666702</v>
      </c>
      <c r="AS13">
        <v>295.62925727406559</v>
      </c>
      <c r="AZ13">
        <f t="shared" si="1"/>
        <v>12.312960197866525</v>
      </c>
      <c r="BA13">
        <f t="shared" si="2"/>
        <v>799.63205295698924</v>
      </c>
      <c r="BB13">
        <f t="shared" si="3"/>
        <v>291.81105723377254</v>
      </c>
    </row>
    <row r="14" spans="1:58" x14ac:dyDescent="0.2">
      <c r="S14">
        <v>23.993750438839001</v>
      </c>
      <c r="T14">
        <v>899.84360000000004</v>
      </c>
      <c r="U14">
        <v>585.97963378185534</v>
      </c>
      <c r="AE14">
        <v>9.7417871892054269</v>
      </c>
      <c r="AF14">
        <v>899.843166666667</v>
      </c>
      <c r="AG14">
        <v>106.99810187388356</v>
      </c>
      <c r="AQ14">
        <v>8.1747250434467027</v>
      </c>
      <c r="AR14">
        <v>899.82413333333398</v>
      </c>
      <c r="AS14">
        <v>316.14534575644666</v>
      </c>
      <c r="AZ14">
        <f t="shared" si="1"/>
        <v>13.970087557163708</v>
      </c>
      <c r="BA14">
        <f t="shared" si="2"/>
        <v>899.83696666666708</v>
      </c>
      <c r="BB14">
        <f t="shared" si="3"/>
        <v>336.3743604707285</v>
      </c>
    </row>
    <row r="15" spans="1:58" x14ac:dyDescent="0.2">
      <c r="G15">
        <v>12.025753206911462</v>
      </c>
      <c r="H15">
        <v>1199.6564516128999</v>
      </c>
      <c r="I15">
        <v>674.35776819970908</v>
      </c>
      <c r="S15">
        <v>27.880229399434278</v>
      </c>
      <c r="T15">
        <v>1199.6241935483899</v>
      </c>
      <c r="U15">
        <v>739.50756078743677</v>
      </c>
      <c r="AE15">
        <v>11.271175676417574</v>
      </c>
      <c r="AF15">
        <v>1199.65935483871</v>
      </c>
      <c r="AG15">
        <v>135.38643297285847</v>
      </c>
      <c r="AQ15">
        <v>10.454796421515113</v>
      </c>
      <c r="AR15">
        <v>1199.69</v>
      </c>
      <c r="AS15">
        <v>385.34236870362776</v>
      </c>
      <c r="AZ15">
        <f t="shared" si="1"/>
        <v>15.407988676069607</v>
      </c>
      <c r="BA15">
        <f t="shared" si="2"/>
        <v>1199.6574999999998</v>
      </c>
      <c r="BB15">
        <f t="shared" si="3"/>
        <v>483.64853266590802</v>
      </c>
    </row>
    <row r="16" spans="1:58" x14ac:dyDescent="0.2">
      <c r="G16">
        <v>11.962288076926193</v>
      </c>
      <c r="H16">
        <v>1399.8164516129</v>
      </c>
      <c r="I16">
        <v>727.75531944995987</v>
      </c>
      <c r="S16">
        <v>29.157028428117481</v>
      </c>
      <c r="T16">
        <v>1399.81193548387</v>
      </c>
      <c r="U16">
        <v>833.8277211354872</v>
      </c>
      <c r="AE16">
        <v>11.487322677226336</v>
      </c>
      <c r="AF16">
        <v>1399.5603225806501</v>
      </c>
      <c r="AG16">
        <v>128.59642835748539</v>
      </c>
      <c r="AQ16">
        <v>10.344199922858566</v>
      </c>
      <c r="AR16">
        <v>1399.6222580645201</v>
      </c>
      <c r="AS16">
        <v>471.52171642004691</v>
      </c>
      <c r="AZ16">
        <f t="shared" si="1"/>
        <v>15.737709776282143</v>
      </c>
      <c r="BA16">
        <f t="shared" si="2"/>
        <v>1399.7027419354849</v>
      </c>
      <c r="BB16">
        <f t="shared" si="3"/>
        <v>540.42529634074481</v>
      </c>
    </row>
    <row r="22" spans="1:58" x14ac:dyDescent="0.2">
      <c r="A22" s="1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s="3" t="s">
        <v>87</v>
      </c>
      <c r="K22" s="3"/>
      <c r="L22" s="3"/>
      <c r="M22" s="3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3" t="s">
        <v>87</v>
      </c>
      <c r="W22" s="3"/>
      <c r="X22" s="3"/>
      <c r="Y22" s="3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3" t="s">
        <v>87</v>
      </c>
      <c r="AI22" s="3"/>
      <c r="AJ22" s="3"/>
      <c r="AK22" s="3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1" t="s">
        <v>7</v>
      </c>
      <c r="AR22" s="1" t="s">
        <v>8</v>
      </c>
      <c r="AS22" s="1" t="s">
        <v>9</v>
      </c>
      <c r="AX22" t="s">
        <v>86</v>
      </c>
      <c r="AY22" t="s">
        <v>6</v>
      </c>
      <c r="AZ22" t="s">
        <v>7</v>
      </c>
      <c r="BA22" t="s">
        <v>8</v>
      </c>
      <c r="BB22" t="s">
        <v>9</v>
      </c>
      <c r="BC22" s="2" t="s">
        <v>87</v>
      </c>
      <c r="BD22" s="2"/>
      <c r="BE22" s="2"/>
      <c r="BF22" s="2"/>
    </row>
    <row r="23" spans="1:58" x14ac:dyDescent="0.2">
      <c r="B23" t="s">
        <v>31</v>
      </c>
      <c r="G23">
        <v>-8.6903986282987677</v>
      </c>
      <c r="H23">
        <v>56.411526666666703</v>
      </c>
      <c r="I23">
        <v>1175.0420557603729</v>
      </c>
      <c r="J23" s="2"/>
      <c r="K23" s="2" t="s">
        <v>88</v>
      </c>
      <c r="L23" s="2" t="s">
        <v>89</v>
      </c>
      <c r="M23" s="2"/>
      <c r="N23" t="s">
        <v>32</v>
      </c>
      <c r="S23">
        <v>-2.7099952622236443</v>
      </c>
      <c r="T23">
        <v>49.622703225806397</v>
      </c>
      <c r="U23">
        <v>636.47269955364516</v>
      </c>
      <c r="V23" s="2"/>
      <c r="W23" s="2" t="s">
        <v>88</v>
      </c>
      <c r="X23" s="2" t="s">
        <v>89</v>
      </c>
      <c r="Y23" s="2"/>
      <c r="Z23" t="s">
        <v>33</v>
      </c>
      <c r="AE23">
        <v>-0.8192836498145456</v>
      </c>
      <c r="AF23">
        <v>49.601861290322603</v>
      </c>
      <c r="AG23">
        <v>519.746381271779</v>
      </c>
      <c r="AH23" s="2"/>
      <c r="AI23" s="2" t="s">
        <v>88</v>
      </c>
      <c r="AJ23" s="2" t="s">
        <v>89</v>
      </c>
      <c r="AK23" s="2"/>
      <c r="AZ23">
        <f>AVERAGE(G23,S23,AE23,AQ23)</f>
        <v>-4.0732258467789864</v>
      </c>
      <c r="BA23">
        <f t="shared" ref="BA23:BA36" si="4">AVERAGE(H23,T23,AF23,AR23)</f>
        <v>51.878697060931898</v>
      </c>
      <c r="BB23">
        <f t="shared" ref="BB23:BB36" si="5">AVERAGE(I23,U23,AG23,AS23)</f>
        <v>777.08704552859911</v>
      </c>
      <c r="BC23" s="2"/>
      <c r="BD23" s="2" t="s">
        <v>88</v>
      </c>
      <c r="BE23" s="2" t="s">
        <v>89</v>
      </c>
      <c r="BF23" s="2"/>
    </row>
    <row r="24" spans="1:58" x14ac:dyDescent="0.2">
      <c r="G24">
        <v>-2.1803961461674914</v>
      </c>
      <c r="H24">
        <v>79.197054838709704</v>
      </c>
      <c r="I24">
        <v>262.6500381383089</v>
      </c>
      <c r="J24" s="2" t="s">
        <v>90</v>
      </c>
      <c r="K24" s="2">
        <v>7.3626692056972969</v>
      </c>
      <c r="L24" s="2">
        <v>7.3648158665455625</v>
      </c>
      <c r="M24" s="2" t="s">
        <v>91</v>
      </c>
      <c r="S24">
        <v>-2.4953087186176508</v>
      </c>
      <c r="T24">
        <v>79.536674193548393</v>
      </c>
      <c r="U24">
        <v>618.53702221679862</v>
      </c>
      <c r="V24" s="2" t="s">
        <v>90</v>
      </c>
      <c r="W24" s="2">
        <v>1.9497551821130579</v>
      </c>
      <c r="X24" s="2">
        <v>1.9503236530026513</v>
      </c>
      <c r="Y24" s="2" t="s">
        <v>91</v>
      </c>
      <c r="AE24">
        <v>-0.68336601674931419</v>
      </c>
      <c r="AF24">
        <v>79.742848387096799</v>
      </c>
      <c r="AG24">
        <v>503.68541188175942</v>
      </c>
      <c r="AH24" s="2" t="s">
        <v>90</v>
      </c>
      <c r="AI24" s="2">
        <v>30.805710638023413</v>
      </c>
      <c r="AJ24" s="2">
        <v>30.81469235526238</v>
      </c>
      <c r="AK24" s="2" t="s">
        <v>91</v>
      </c>
      <c r="AZ24">
        <f t="shared" ref="AZ24:AZ36" si="6">AVERAGE(G24,S24,AE24,AQ24)</f>
        <v>-1.7863569605114857</v>
      </c>
      <c r="BA24">
        <f t="shared" si="4"/>
        <v>79.492192473118294</v>
      </c>
      <c r="BB24">
        <f t="shared" si="5"/>
        <v>461.62415741228898</v>
      </c>
      <c r="BC24" s="2" t="s">
        <v>90</v>
      </c>
      <c r="BD24" s="2">
        <v>29.337635086762056</v>
      </c>
      <c r="BE24" s="2">
        <v>29.346188771690983</v>
      </c>
      <c r="BF24" s="2" t="s">
        <v>91</v>
      </c>
    </row>
    <row r="25" spans="1:58" x14ac:dyDescent="0.2">
      <c r="G25">
        <v>-0.29051652414131324</v>
      </c>
      <c r="H25">
        <v>99.604112903225797</v>
      </c>
      <c r="I25">
        <v>113.3859922354558</v>
      </c>
      <c r="J25" s="2" t="s">
        <v>92</v>
      </c>
      <c r="K25" s="2">
        <v>44.408241898927926</v>
      </c>
      <c r="L25" s="2">
        <v>44.410279588933889</v>
      </c>
      <c r="M25" s="2" t="s">
        <v>91</v>
      </c>
      <c r="S25">
        <v>-2.3115454156039328E-2</v>
      </c>
      <c r="T25">
        <v>96.9466033333333</v>
      </c>
      <c r="U25">
        <v>98.211540582484105</v>
      </c>
      <c r="V25" s="2" t="s">
        <v>92</v>
      </c>
      <c r="W25" s="2">
        <v>0</v>
      </c>
      <c r="X25" s="2">
        <v>0</v>
      </c>
      <c r="Y25" s="2" t="s">
        <v>91</v>
      </c>
      <c r="AE25">
        <v>-0.57720210842179154</v>
      </c>
      <c r="AF25">
        <v>99.573136666666699</v>
      </c>
      <c r="AG25">
        <v>468.18974381220221</v>
      </c>
      <c r="AH25" s="2" t="s">
        <v>92</v>
      </c>
      <c r="AI25" s="2">
        <v>9.6290938566628306</v>
      </c>
      <c r="AJ25" s="2">
        <v>9.6295356914997701</v>
      </c>
      <c r="AK25" s="2" t="s">
        <v>91</v>
      </c>
      <c r="AZ25">
        <f t="shared" si="6"/>
        <v>-0.29694469557304803</v>
      </c>
      <c r="BA25">
        <f t="shared" si="4"/>
        <v>98.707950967741922</v>
      </c>
      <c r="BB25">
        <f t="shared" si="5"/>
        <v>226.59575887671403</v>
      </c>
      <c r="BC25" s="2" t="s">
        <v>92</v>
      </c>
      <c r="BD25" s="2">
        <v>22.638624124389604</v>
      </c>
      <c r="BE25" s="2">
        <v>22.639662906745183</v>
      </c>
      <c r="BF25" s="2" t="s">
        <v>91</v>
      </c>
    </row>
    <row r="26" spans="1:58" x14ac:dyDescent="0.2">
      <c r="G26">
        <v>-0.84493342603358945</v>
      </c>
      <c r="H26">
        <v>149.37283333333301</v>
      </c>
      <c r="I26">
        <v>187.90222146697749</v>
      </c>
      <c r="J26" s="2" t="s">
        <v>93</v>
      </c>
      <c r="K26" s="2">
        <v>2.86129164601802</v>
      </c>
      <c r="L26" s="2">
        <v>2.8622889503149285</v>
      </c>
      <c r="M26" s="2" t="s">
        <v>91</v>
      </c>
      <c r="S26">
        <v>0.444001802813007</v>
      </c>
      <c r="T26">
        <v>149.23522580645201</v>
      </c>
      <c r="U26">
        <v>59.93843576380366</v>
      </c>
      <c r="V26" s="2" t="s">
        <v>93</v>
      </c>
      <c r="W26" s="2">
        <v>1.693372633496133</v>
      </c>
      <c r="X26" s="2">
        <v>1.6939628591748062</v>
      </c>
      <c r="Y26" s="2" t="s">
        <v>91</v>
      </c>
      <c r="AE26">
        <v>-0.48389344344956259</v>
      </c>
      <c r="AF26">
        <v>149.79013333333299</v>
      </c>
      <c r="AG26">
        <v>455.19055140579604</v>
      </c>
      <c r="AH26" s="2" t="s">
        <v>93</v>
      </c>
      <c r="AI26" s="2">
        <v>3.171141736638583E-2</v>
      </c>
      <c r="AJ26" s="2">
        <v>3.1722470393030132E-2</v>
      </c>
      <c r="AK26" s="2" t="s">
        <v>91</v>
      </c>
      <c r="AZ26">
        <f>AVERAGE(G26,S26,AE26,AQ26)</f>
        <v>-0.29494168889004835</v>
      </c>
      <c r="BA26">
        <f t="shared" si="4"/>
        <v>149.466064157706</v>
      </c>
      <c r="BB26">
        <f t="shared" si="5"/>
        <v>234.3437362121924</v>
      </c>
      <c r="BC26" s="2" t="s">
        <v>93</v>
      </c>
      <c r="BD26" s="2">
        <v>0</v>
      </c>
      <c r="BE26" s="2">
        <v>0</v>
      </c>
      <c r="BF26" s="2" t="s">
        <v>91</v>
      </c>
    </row>
    <row r="27" spans="1:58" x14ac:dyDescent="0.2">
      <c r="G27">
        <v>-0.42056378061112565</v>
      </c>
      <c r="H27">
        <v>200.206419354839</v>
      </c>
      <c r="I27">
        <v>212.27782665405709</v>
      </c>
      <c r="J27" s="2" t="s">
        <v>94</v>
      </c>
      <c r="K27" s="2">
        <v>1.8308648599154507</v>
      </c>
      <c r="L27" s="2">
        <v>1.8300529773851366</v>
      </c>
      <c r="M27" s="2" t="s">
        <v>91</v>
      </c>
      <c r="S27">
        <v>0.7766325527794965</v>
      </c>
      <c r="T27">
        <v>199.26140000000001</v>
      </c>
      <c r="U27">
        <v>53.61725907054511</v>
      </c>
      <c r="V27" s="2" t="s">
        <v>94</v>
      </c>
      <c r="W27" s="2">
        <v>0</v>
      </c>
      <c r="X27" s="2">
        <v>0</v>
      </c>
      <c r="Y27" s="2" t="s">
        <v>91</v>
      </c>
      <c r="AE27">
        <v>-0.23495765588595099</v>
      </c>
      <c r="AF27">
        <v>199.69876666666701</v>
      </c>
      <c r="AG27">
        <v>334.87761203205537</v>
      </c>
      <c r="AH27" s="2" t="s">
        <v>94</v>
      </c>
      <c r="AI27" s="2">
        <v>0.66679482424163938</v>
      </c>
      <c r="AJ27" s="2">
        <v>0.66649913935469984</v>
      </c>
      <c r="AK27" s="2" t="s">
        <v>91</v>
      </c>
      <c r="AZ27">
        <f t="shared" si="6"/>
        <v>4.0370372094139954E-2</v>
      </c>
      <c r="BA27">
        <f t="shared" si="4"/>
        <v>199.722195340502</v>
      </c>
      <c r="BB27">
        <f t="shared" si="5"/>
        <v>200.25756591888589</v>
      </c>
      <c r="BC27" s="2" t="s">
        <v>94</v>
      </c>
      <c r="BD27" s="2">
        <v>1.5763825150170856</v>
      </c>
      <c r="BE27" s="2">
        <v>1.5756834806683166</v>
      </c>
      <c r="BF27" s="2" t="s">
        <v>91</v>
      </c>
    </row>
    <row r="28" spans="1:58" x14ac:dyDescent="0.2">
      <c r="G28">
        <v>0.95913652901969271</v>
      </c>
      <c r="H28">
        <v>249.80451612903201</v>
      </c>
      <c r="I28">
        <v>191.02218413973736</v>
      </c>
      <c r="J28" s="2" t="s">
        <v>95</v>
      </c>
      <c r="K28" s="2">
        <v>30</v>
      </c>
      <c r="L28" s="2">
        <v>29.995273520467077</v>
      </c>
      <c r="M28" s="2" t="s">
        <v>96</v>
      </c>
      <c r="S28">
        <v>1.0589971857644249</v>
      </c>
      <c r="T28">
        <v>249.291</v>
      </c>
      <c r="U28">
        <v>63.162107642978306</v>
      </c>
      <c r="V28" s="2" t="s">
        <v>95</v>
      </c>
      <c r="W28" s="2">
        <v>30</v>
      </c>
      <c r="X28" s="2">
        <v>29.995273520467077</v>
      </c>
      <c r="Y28" s="2" t="s">
        <v>96</v>
      </c>
      <c r="AE28">
        <v>3.9026141663911822E-2</v>
      </c>
      <c r="AF28">
        <v>248.983033333333</v>
      </c>
      <c r="AG28">
        <v>210.28704980277413</v>
      </c>
      <c r="AH28" s="2" t="s">
        <v>95</v>
      </c>
      <c r="AI28" s="2">
        <v>3.8696962520702809</v>
      </c>
      <c r="AJ28" s="2">
        <v>3.8690865840658129</v>
      </c>
      <c r="AK28" s="2" t="s">
        <v>96</v>
      </c>
      <c r="AZ28">
        <f t="shared" si="6"/>
        <v>0.68571995214934323</v>
      </c>
      <c r="BA28">
        <f t="shared" si="4"/>
        <v>249.35951648745501</v>
      </c>
      <c r="BB28">
        <f t="shared" si="5"/>
        <v>154.8237805284966</v>
      </c>
      <c r="BC28" s="2" t="s">
        <v>95</v>
      </c>
      <c r="BD28" s="2">
        <v>30</v>
      </c>
      <c r="BE28" s="2">
        <v>29.995273520467077</v>
      </c>
      <c r="BF28" s="2" t="s">
        <v>96</v>
      </c>
    </row>
    <row r="29" spans="1:58" x14ac:dyDescent="0.2">
      <c r="G29">
        <v>2.8054563507974599</v>
      </c>
      <c r="H29">
        <v>399.947133333333</v>
      </c>
      <c r="I29">
        <v>219.49168507414467</v>
      </c>
      <c r="S29">
        <v>2.1245217793621203</v>
      </c>
      <c r="T29">
        <v>399.56810000000002</v>
      </c>
      <c r="U29">
        <v>36.252033084326406</v>
      </c>
      <c r="AE29">
        <v>0.27159093284985708</v>
      </c>
      <c r="AF29">
        <v>399.752677419355</v>
      </c>
      <c r="AG29">
        <v>228.79288540297702</v>
      </c>
      <c r="AZ29">
        <f t="shared" si="6"/>
        <v>1.7338563543364789</v>
      </c>
      <c r="BA29">
        <f t="shared" si="4"/>
        <v>399.75597025089604</v>
      </c>
      <c r="BB29">
        <f t="shared" si="5"/>
        <v>161.51220118714937</v>
      </c>
    </row>
    <row r="30" spans="1:58" x14ac:dyDescent="0.2">
      <c r="G30">
        <v>3.3184156632976434</v>
      </c>
      <c r="H30">
        <v>500.24919354838698</v>
      </c>
      <c r="I30">
        <v>239.69806251132391</v>
      </c>
      <c r="J30" s="2" t="s">
        <v>97</v>
      </c>
      <c r="K30">
        <v>9.6539425120207483</v>
      </c>
      <c r="S30">
        <v>2.8558260250885654</v>
      </c>
      <c r="T30">
        <v>499.86658064516098</v>
      </c>
      <c r="U30">
        <v>2.6157216424726344</v>
      </c>
      <c r="V30" s="2" t="s">
        <v>97</v>
      </c>
      <c r="W30">
        <v>72.460228895271243</v>
      </c>
      <c r="AE30">
        <v>0.40226247927162562</v>
      </c>
      <c r="AF30">
        <v>499.67016129032299</v>
      </c>
      <c r="AG30">
        <v>277.60071863293814</v>
      </c>
      <c r="AZ30">
        <f t="shared" si="6"/>
        <v>2.1921680558859449</v>
      </c>
      <c r="BA30">
        <f t="shared" si="4"/>
        <v>499.92864516129038</v>
      </c>
      <c r="BB30">
        <f t="shared" si="5"/>
        <v>173.3048342622449</v>
      </c>
      <c r="BC30" t="s">
        <v>97</v>
      </c>
      <c r="BD30">
        <v>47.689067463347833</v>
      </c>
    </row>
    <row r="31" spans="1:58" x14ac:dyDescent="0.2">
      <c r="G31">
        <v>4.6699982843407497</v>
      </c>
      <c r="H31">
        <v>599.06412903225805</v>
      </c>
      <c r="I31">
        <v>200.9536739715582</v>
      </c>
      <c r="S31">
        <v>4.0997541407958211</v>
      </c>
      <c r="T31">
        <v>597.94825806451604</v>
      </c>
      <c r="U31">
        <v>-124.25336678303296</v>
      </c>
      <c r="AE31">
        <v>0.74489120737532988</v>
      </c>
      <c r="AF31">
        <v>599.73816666666698</v>
      </c>
      <c r="AG31">
        <v>248.30665186538727</v>
      </c>
      <c r="AZ31">
        <f t="shared" si="6"/>
        <v>3.1715478775039667</v>
      </c>
      <c r="BA31">
        <f t="shared" si="4"/>
        <v>598.91685125448032</v>
      </c>
      <c r="BB31">
        <f t="shared" si="5"/>
        <v>108.33565301797084</v>
      </c>
    </row>
    <row r="32" spans="1:58" x14ac:dyDescent="0.2">
      <c r="G32">
        <v>5.5137123557401937</v>
      </c>
      <c r="H32">
        <v>699.54896666666696</v>
      </c>
      <c r="I32">
        <v>194.75469353199134</v>
      </c>
      <c r="S32">
        <v>2.8656335298969986</v>
      </c>
      <c r="T32">
        <v>701.04226666666705</v>
      </c>
      <c r="U32">
        <v>141.68791363776702</v>
      </c>
      <c r="AE32">
        <v>1.212821076607985</v>
      </c>
      <c r="AF32">
        <v>699.63</v>
      </c>
      <c r="AG32">
        <v>195.37588361187099</v>
      </c>
      <c r="AZ32">
        <f t="shared" si="6"/>
        <v>3.1973889874150596</v>
      </c>
      <c r="BA32">
        <f t="shared" si="4"/>
        <v>700.07374444444474</v>
      </c>
      <c r="BB32">
        <f t="shared" si="5"/>
        <v>177.27283026054315</v>
      </c>
    </row>
    <row r="33" spans="7:54" x14ac:dyDescent="0.2">
      <c r="G33">
        <v>5.5283188144343738</v>
      </c>
      <c r="H33">
        <v>799.65203225806499</v>
      </c>
      <c r="I33">
        <v>257.08333593496337</v>
      </c>
      <c r="S33">
        <v>3.2212969831901188</v>
      </c>
      <c r="T33">
        <v>799.79529032258097</v>
      </c>
      <c r="U33">
        <v>86.062511329829817</v>
      </c>
      <c r="AE33">
        <v>1.4564981576865637</v>
      </c>
      <c r="AF33">
        <v>799.74386666666703</v>
      </c>
      <c r="AG33">
        <v>242.05352950852</v>
      </c>
      <c r="AZ33">
        <f t="shared" si="6"/>
        <v>3.4020379851036857</v>
      </c>
      <c r="BA33">
        <f t="shared" si="4"/>
        <v>799.730396415771</v>
      </c>
      <c r="BB33">
        <f t="shared" si="5"/>
        <v>195.06645892443771</v>
      </c>
    </row>
    <row r="34" spans="7:54" x14ac:dyDescent="0.2">
      <c r="G34">
        <v>5.7768869295085032</v>
      </c>
      <c r="H34">
        <v>899.82687096774202</v>
      </c>
      <c r="I34">
        <v>306.97747733519651</v>
      </c>
      <c r="S34">
        <v>3.8552507860448699</v>
      </c>
      <c r="T34">
        <v>899.42570000000001</v>
      </c>
      <c r="U34">
        <v>53.569709399830437</v>
      </c>
      <c r="AE34">
        <v>2.1619506533355111</v>
      </c>
      <c r="AF34">
        <v>899.30233333333297</v>
      </c>
      <c r="AG34">
        <v>131.6908592803652</v>
      </c>
      <c r="AZ34">
        <f t="shared" si="6"/>
        <v>3.9313627896296279</v>
      </c>
      <c r="BA34">
        <f t="shared" si="4"/>
        <v>899.5183014336917</v>
      </c>
      <c r="BB34">
        <f t="shared" si="5"/>
        <v>164.07934867179739</v>
      </c>
    </row>
    <row r="35" spans="7:54" x14ac:dyDescent="0.2">
      <c r="G35">
        <v>7.6491939110135547</v>
      </c>
      <c r="H35">
        <v>1199.74774193548</v>
      </c>
      <c r="I35">
        <v>332.64904190041136</v>
      </c>
      <c r="S35">
        <v>5.088881524677543</v>
      </c>
      <c r="T35">
        <v>1199.57290322581</v>
      </c>
      <c r="U35">
        <v>-5.8180646298011256</v>
      </c>
      <c r="AE35">
        <v>3.1564218612025083</v>
      </c>
      <c r="AF35">
        <v>1199.28096774194</v>
      </c>
      <c r="AG35">
        <v>132.94196961552083</v>
      </c>
      <c r="AZ35">
        <f t="shared" si="6"/>
        <v>5.298165765631202</v>
      </c>
      <c r="BA35">
        <f t="shared" si="4"/>
        <v>1199.5338709677433</v>
      </c>
      <c r="BB35">
        <f t="shared" si="5"/>
        <v>153.2576489620437</v>
      </c>
    </row>
    <row r="36" spans="7:54" x14ac:dyDescent="0.2">
      <c r="G36">
        <v>6.7530109999737</v>
      </c>
      <c r="H36">
        <v>1399.84</v>
      </c>
      <c r="I36">
        <v>431.73010783030674</v>
      </c>
      <c r="S36">
        <v>5.0669486837583104</v>
      </c>
      <c r="T36">
        <v>1399.7603225806499</v>
      </c>
      <c r="U36">
        <v>6.4778908023476065</v>
      </c>
      <c r="AE36">
        <v>3.6589019985963924</v>
      </c>
      <c r="AF36">
        <v>1399.5719999999999</v>
      </c>
      <c r="AG36">
        <v>158.82285421964355</v>
      </c>
      <c r="AZ36">
        <f t="shared" si="6"/>
        <v>5.1596205607761343</v>
      </c>
      <c r="BA36">
        <f t="shared" si="4"/>
        <v>1399.7241075268832</v>
      </c>
      <c r="BB36">
        <f t="shared" si="5"/>
        <v>199.01028428409927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B50A-4AA0-F640-A6AC-8DB06465F9C9}">
  <dimension ref="B2:BF36"/>
  <sheetViews>
    <sheetView topLeftCell="AV1" zoomScale="84" workbookViewId="0">
      <selection activeCell="BD30" sqref="BD30"/>
    </sheetView>
  </sheetViews>
  <sheetFormatPr baseColWidth="10" defaultRowHeight="16" x14ac:dyDescent="0.2"/>
  <cols>
    <col min="2" max="2" width="27" customWidth="1"/>
    <col min="14" max="14" width="32.1640625" customWidth="1"/>
    <col min="26" max="26" width="23.1640625" customWidth="1"/>
    <col min="38" max="38" width="24.33203125" customWidth="1"/>
  </cols>
  <sheetData>
    <row r="2" spans="2:58" x14ac:dyDescent="0.2">
      <c r="B2" t="s">
        <v>0</v>
      </c>
      <c r="C2" t="s">
        <v>4</v>
      </c>
      <c r="D2" t="s">
        <v>2</v>
      </c>
      <c r="E2" t="s">
        <v>3</v>
      </c>
      <c r="F2" t="s">
        <v>6</v>
      </c>
      <c r="G2" t="s">
        <v>7</v>
      </c>
      <c r="H2" t="s">
        <v>8</v>
      </c>
      <c r="I2" t="s">
        <v>9</v>
      </c>
      <c r="J2" t="s">
        <v>87</v>
      </c>
      <c r="N2" t="s">
        <v>0</v>
      </c>
      <c r="O2" t="s">
        <v>4</v>
      </c>
      <c r="P2" t="s">
        <v>2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V2" t="s">
        <v>87</v>
      </c>
      <c r="Z2" t="s">
        <v>0</v>
      </c>
      <c r="AA2" t="s">
        <v>4</v>
      </c>
      <c r="AB2" t="s">
        <v>2</v>
      </c>
      <c r="AC2" t="s">
        <v>3</v>
      </c>
      <c r="AD2" t="s">
        <v>6</v>
      </c>
      <c r="AE2" t="s">
        <v>7</v>
      </c>
      <c r="AF2" t="s">
        <v>8</v>
      </c>
      <c r="AG2" t="s">
        <v>9</v>
      </c>
      <c r="AH2" t="s">
        <v>87</v>
      </c>
      <c r="AL2" t="s">
        <v>0</v>
      </c>
      <c r="AM2" t="s">
        <v>4</v>
      </c>
      <c r="AN2" t="s">
        <v>2</v>
      </c>
      <c r="AO2" t="s">
        <v>3</v>
      </c>
      <c r="AP2" t="s">
        <v>6</v>
      </c>
      <c r="AQ2" t="s">
        <v>7</v>
      </c>
      <c r="AR2" t="s">
        <v>8</v>
      </c>
      <c r="AS2" t="s">
        <v>9</v>
      </c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t="s">
        <v>87</v>
      </c>
    </row>
    <row r="3" spans="2:58" x14ac:dyDescent="0.2">
      <c r="B3" t="s">
        <v>14</v>
      </c>
      <c r="G3">
        <v>-3.4301418666905179</v>
      </c>
      <c r="H3">
        <v>48.043196774193497</v>
      </c>
      <c r="I3">
        <v>72.782747996779349</v>
      </c>
      <c r="K3" t="s">
        <v>88</v>
      </c>
      <c r="L3" t="s">
        <v>89</v>
      </c>
      <c r="N3" t="s">
        <v>15</v>
      </c>
      <c r="S3">
        <v>-3.6298539599211153</v>
      </c>
      <c r="T3">
        <v>49.476938709677398</v>
      </c>
      <c r="U3">
        <v>90.849982811566534</v>
      </c>
      <c r="W3" t="s">
        <v>88</v>
      </c>
      <c r="X3" t="s">
        <v>89</v>
      </c>
      <c r="Z3" t="s">
        <v>18</v>
      </c>
      <c r="AE3">
        <v>-1.7106194137798529</v>
      </c>
      <c r="AF3">
        <v>49.662729032258099</v>
      </c>
      <c r="AG3">
        <v>73.654324830243155</v>
      </c>
      <c r="AI3" t="s">
        <v>88</v>
      </c>
      <c r="AJ3" t="s">
        <v>89</v>
      </c>
      <c r="AZ3">
        <f>AVERAGE(G3,S3,AE3,AQ3)</f>
        <v>-2.9235384134638287</v>
      </c>
      <c r="BA3">
        <f t="shared" ref="BA3:BB16" si="0">AVERAGE(H3,T3,AF3,AR3)</f>
        <v>49.060954838709655</v>
      </c>
      <c r="BB3">
        <f t="shared" si="0"/>
        <v>79.095685212863017</v>
      </c>
      <c r="BD3" t="s">
        <v>88</v>
      </c>
      <c r="BE3" t="s">
        <v>89</v>
      </c>
    </row>
    <row r="4" spans="2:58" x14ac:dyDescent="0.2">
      <c r="G4">
        <v>-2.4058549742315574</v>
      </c>
      <c r="H4">
        <v>79.528450000000007</v>
      </c>
      <c r="I4">
        <v>94.407478549120768</v>
      </c>
      <c r="J4" t="s">
        <v>90</v>
      </c>
      <c r="K4">
        <v>139.74854947664295</v>
      </c>
      <c r="L4">
        <v>139.78929458298717</v>
      </c>
      <c r="M4" t="s">
        <v>91</v>
      </c>
      <c r="S4">
        <v>-2.3262091440294514</v>
      </c>
      <c r="T4">
        <v>79.874951612903203</v>
      </c>
      <c r="U4">
        <v>98.33260302280982</v>
      </c>
      <c r="V4" t="s">
        <v>90</v>
      </c>
      <c r="W4">
        <v>188.44364186925469</v>
      </c>
      <c r="X4">
        <v>188.49858452344759</v>
      </c>
      <c r="Y4" t="s">
        <v>91</v>
      </c>
      <c r="AE4">
        <v>-0.41449035391760136</v>
      </c>
      <c r="AF4">
        <v>79.923076666666702</v>
      </c>
      <c r="AG4">
        <v>81.488762467827584</v>
      </c>
      <c r="AH4" t="s">
        <v>90</v>
      </c>
      <c r="AI4">
        <v>146.31224095726105</v>
      </c>
      <c r="AJ4">
        <v>146.35489977439789</v>
      </c>
      <c r="AK4" t="s">
        <v>91</v>
      </c>
      <c r="AZ4">
        <f t="shared" ref="AZ4:AZ16" si="1">AVERAGE(G4,S4,AE4,AQ4)</f>
        <v>-1.7155181573928704</v>
      </c>
      <c r="BA4">
        <f t="shared" si="0"/>
        <v>79.775492759856647</v>
      </c>
      <c r="BB4">
        <f t="shared" si="0"/>
        <v>91.4096146799194</v>
      </c>
      <c r="BC4" t="s">
        <v>90</v>
      </c>
      <c r="BD4">
        <v>211.34281051209052</v>
      </c>
      <c r="BE4">
        <v>211.40442965104867</v>
      </c>
      <c r="BF4" t="s">
        <v>91</v>
      </c>
    </row>
    <row r="5" spans="2:58" x14ac:dyDescent="0.2">
      <c r="G5">
        <v>-1.6954397038049864</v>
      </c>
      <c r="H5">
        <v>99.689949999999996</v>
      </c>
      <c r="I5">
        <v>107.88518969726871</v>
      </c>
      <c r="J5" t="s">
        <v>92</v>
      </c>
      <c r="K5">
        <v>267.81406761136355</v>
      </c>
      <c r="L5">
        <v>267.82635636736228</v>
      </c>
      <c r="M5" t="s">
        <v>91</v>
      </c>
      <c r="S5">
        <v>-1.4127359457380158</v>
      </c>
      <c r="T5">
        <v>99.697296666666702</v>
      </c>
      <c r="U5">
        <v>107.69449642932013</v>
      </c>
      <c r="V5" t="s">
        <v>92</v>
      </c>
      <c r="W5">
        <v>266.42846642648732</v>
      </c>
      <c r="X5">
        <v>266.44069160361943</v>
      </c>
      <c r="Y5" t="s">
        <v>91</v>
      </c>
      <c r="AE5">
        <v>0.63637191335607179</v>
      </c>
      <c r="AF5">
        <v>99.9450419354839</v>
      </c>
      <c r="AG5">
        <v>91.144707896839734</v>
      </c>
      <c r="AH5" t="s">
        <v>92</v>
      </c>
      <c r="AI5">
        <v>168.33544080740532</v>
      </c>
      <c r="AJ5">
        <v>168.34316494668025</v>
      </c>
      <c r="AK5" t="s">
        <v>91</v>
      </c>
      <c r="AZ5">
        <f t="shared" si="1"/>
        <v>-0.8239345787289768</v>
      </c>
      <c r="BA5">
        <f t="shared" si="0"/>
        <v>99.777429534050199</v>
      </c>
      <c r="BB5">
        <f t="shared" si="0"/>
        <v>102.24146467447621</v>
      </c>
      <c r="BC5" t="s">
        <v>92</v>
      </c>
      <c r="BD5">
        <v>282.759906530374</v>
      </c>
      <c r="BE5">
        <v>282.77288108219108</v>
      </c>
      <c r="BF5" t="s">
        <v>91</v>
      </c>
    </row>
    <row r="6" spans="2:58" x14ac:dyDescent="0.2">
      <c r="G6">
        <v>0.22076205572901381</v>
      </c>
      <c r="H6">
        <v>149.29146666666699</v>
      </c>
      <c r="I6">
        <v>141.30855872267333</v>
      </c>
      <c r="J6" t="s">
        <v>93</v>
      </c>
      <c r="K6">
        <v>17.202590017753419</v>
      </c>
      <c r="L6">
        <v>17.208585987079555</v>
      </c>
      <c r="M6" t="s">
        <v>91</v>
      </c>
      <c r="S6">
        <v>0.86488460827878455</v>
      </c>
      <c r="T6">
        <v>149.827666666667</v>
      </c>
      <c r="U6">
        <v>135.27083021215898</v>
      </c>
      <c r="V6" t="s">
        <v>93</v>
      </c>
      <c r="W6">
        <v>16.341754049622725</v>
      </c>
      <c r="X6">
        <v>16.34744997424313</v>
      </c>
      <c r="Y6" t="s">
        <v>91</v>
      </c>
      <c r="AE6">
        <v>3.212520799090143</v>
      </c>
      <c r="AF6">
        <v>148.79026666666701</v>
      </c>
      <c r="AG6">
        <v>117.3523473803024</v>
      </c>
      <c r="AH6" t="s">
        <v>93</v>
      </c>
      <c r="AI6">
        <v>9.5491902188294251</v>
      </c>
      <c r="AJ6">
        <v>9.5525185927302427</v>
      </c>
      <c r="AK6" t="s">
        <v>91</v>
      </c>
      <c r="AZ6">
        <f t="shared" si="1"/>
        <v>1.4327224876993139</v>
      </c>
      <c r="BA6">
        <f t="shared" si="0"/>
        <v>149.30313333333368</v>
      </c>
      <c r="BB6">
        <f t="shared" si="0"/>
        <v>131.31057877171156</v>
      </c>
      <c r="BC6" t="s">
        <v>93</v>
      </c>
      <c r="BD6">
        <v>16.113216007435263</v>
      </c>
      <c r="BE6">
        <v>16.118832275033707</v>
      </c>
      <c r="BF6" t="s">
        <v>91</v>
      </c>
    </row>
    <row r="7" spans="2:58" x14ac:dyDescent="0.2">
      <c r="G7">
        <v>2.5962052740275414</v>
      </c>
      <c r="H7">
        <v>199.09719999999999</v>
      </c>
      <c r="I7">
        <v>172.54434450149051</v>
      </c>
      <c r="J7" t="s">
        <v>94</v>
      </c>
      <c r="K7">
        <v>16.215451834300818</v>
      </c>
      <c r="L7">
        <v>16.208261220534805</v>
      </c>
      <c r="M7" t="s">
        <v>91</v>
      </c>
      <c r="S7">
        <v>3.2540297738784063</v>
      </c>
      <c r="T7">
        <v>199.26586666666699</v>
      </c>
      <c r="U7">
        <v>162.06266687989043</v>
      </c>
      <c r="V7" t="s">
        <v>94</v>
      </c>
      <c r="W7">
        <v>20.732880173032331</v>
      </c>
      <c r="X7">
        <v>20.723686341426237</v>
      </c>
      <c r="Y7" t="s">
        <v>91</v>
      </c>
      <c r="AE7">
        <v>5.4453899937135475</v>
      </c>
      <c r="AF7">
        <v>199.416233333333</v>
      </c>
      <c r="AG7">
        <v>148.64630234092172</v>
      </c>
      <c r="AH7" t="s">
        <v>94</v>
      </c>
      <c r="AI7">
        <v>8.9808026030559898</v>
      </c>
      <c r="AJ7">
        <v>8.9768201372272678</v>
      </c>
      <c r="AK7" t="s">
        <v>91</v>
      </c>
      <c r="AZ7">
        <f t="shared" si="1"/>
        <v>3.7652083472064981</v>
      </c>
      <c r="BA7">
        <f t="shared" si="0"/>
        <v>199.25976666666668</v>
      </c>
      <c r="BB7">
        <f t="shared" si="0"/>
        <v>161.08443790743422</v>
      </c>
      <c r="BC7" t="s">
        <v>94</v>
      </c>
      <c r="BD7">
        <v>20.105372514351192</v>
      </c>
      <c r="BE7">
        <v>20.09645694604944</v>
      </c>
      <c r="BF7" t="s">
        <v>91</v>
      </c>
    </row>
    <row r="8" spans="2:58" x14ac:dyDescent="0.2">
      <c r="G8">
        <v>5.3942520309504065</v>
      </c>
      <c r="H8">
        <v>248.96956666666699</v>
      </c>
      <c r="I8">
        <v>201.52770043960885</v>
      </c>
      <c r="J8" t="s">
        <v>95</v>
      </c>
      <c r="K8">
        <v>1.2552632588548713</v>
      </c>
      <c r="L8">
        <v>1.2550654929848244</v>
      </c>
      <c r="M8" t="s">
        <v>96</v>
      </c>
      <c r="S8">
        <v>5.9470303811106673</v>
      </c>
      <c r="T8">
        <v>248.96289999999999</v>
      </c>
      <c r="U8">
        <v>187.44512919079213</v>
      </c>
      <c r="V8" t="s">
        <v>95</v>
      </c>
      <c r="W8">
        <v>1.6290879224231525</v>
      </c>
      <c r="X8">
        <v>1.6288312607323969</v>
      </c>
      <c r="Y8" t="s">
        <v>96</v>
      </c>
      <c r="AE8">
        <v>7.8462058333020677</v>
      </c>
      <c r="AF8">
        <v>248.68610000000001</v>
      </c>
      <c r="AG8">
        <v>175.14312282778516</v>
      </c>
      <c r="AH8" t="s">
        <v>95</v>
      </c>
      <c r="AI8">
        <v>1.7545916349948096</v>
      </c>
      <c r="AJ8">
        <v>1.7543152002797615</v>
      </c>
      <c r="AK8" t="s">
        <v>96</v>
      </c>
      <c r="AZ8">
        <f t="shared" si="1"/>
        <v>6.3958294151210469</v>
      </c>
      <c r="BA8">
        <f t="shared" si="0"/>
        <v>248.87285555555567</v>
      </c>
      <c r="BB8">
        <f t="shared" si="0"/>
        <v>188.03865081939537</v>
      </c>
      <c r="BC8" t="s">
        <v>95</v>
      </c>
      <c r="BD8">
        <v>1.2245291030617758</v>
      </c>
      <c r="BE8">
        <v>1.224336179337006</v>
      </c>
      <c r="BF8" t="s">
        <v>96</v>
      </c>
    </row>
    <row r="9" spans="2:58" x14ac:dyDescent="0.2">
      <c r="G9">
        <v>13.402333898715771</v>
      </c>
      <c r="H9">
        <v>398.085266666667</v>
      </c>
      <c r="I9">
        <v>290.92399430330175</v>
      </c>
      <c r="S9">
        <v>13.188775824901221</v>
      </c>
      <c r="T9">
        <v>399.24656666666698</v>
      </c>
      <c r="U9">
        <v>272.07585937097997</v>
      </c>
      <c r="AE9">
        <v>12.841565159023588</v>
      </c>
      <c r="AF9">
        <v>399.04058064516101</v>
      </c>
      <c r="AG9">
        <v>264.17686966355342</v>
      </c>
      <c r="AZ9">
        <f t="shared" si="1"/>
        <v>13.144224960880194</v>
      </c>
      <c r="BA9">
        <f t="shared" si="0"/>
        <v>398.79080465949829</v>
      </c>
      <c r="BB9">
        <f t="shared" si="0"/>
        <v>275.72557444594503</v>
      </c>
    </row>
    <row r="10" spans="2:58" x14ac:dyDescent="0.2">
      <c r="G10">
        <v>18.981435014687111</v>
      </c>
      <c r="H10">
        <v>497.38746666666702</v>
      </c>
      <c r="I10">
        <v>348.82795165539773</v>
      </c>
      <c r="J10" t="s">
        <v>97</v>
      </c>
      <c r="K10">
        <v>79.723051503451885</v>
      </c>
      <c r="S10">
        <v>17.894500679275868</v>
      </c>
      <c r="T10">
        <v>498.31580000000002</v>
      </c>
      <c r="U10">
        <v>328.6848161355868</v>
      </c>
      <c r="V10" t="s">
        <v>97</v>
      </c>
      <c r="W10">
        <v>6.4883835386199564</v>
      </c>
      <c r="AE10">
        <v>14.812378965535309</v>
      </c>
      <c r="AF10">
        <v>499.94129032258098</v>
      </c>
      <c r="AG10">
        <v>311.94712332354271</v>
      </c>
      <c r="AH10" t="s">
        <v>97</v>
      </c>
      <c r="AI10">
        <v>6.4317100804554661</v>
      </c>
      <c r="AZ10">
        <f t="shared" si="1"/>
        <v>17.229438219832762</v>
      </c>
      <c r="BA10">
        <f t="shared" si="0"/>
        <v>498.54818566308268</v>
      </c>
      <c r="BB10">
        <f t="shared" si="0"/>
        <v>329.81996370484239</v>
      </c>
      <c r="BC10" t="s">
        <v>97</v>
      </c>
      <c r="BD10">
        <v>6.8840213202493334</v>
      </c>
    </row>
    <row r="11" spans="2:58" x14ac:dyDescent="0.2">
      <c r="G11">
        <v>23.890665198766023</v>
      </c>
      <c r="H11">
        <v>598.04677419354903</v>
      </c>
      <c r="I11">
        <v>411.73202357040952</v>
      </c>
      <c r="S11">
        <v>21.288108715653248</v>
      </c>
      <c r="T11">
        <v>599.73903225806498</v>
      </c>
      <c r="U11">
        <v>393.95268296374871</v>
      </c>
      <c r="AE11">
        <v>16.928977973718712</v>
      </c>
      <c r="AF11">
        <v>599.47270000000003</v>
      </c>
      <c r="AG11">
        <v>355.40990646520919</v>
      </c>
      <c r="AZ11">
        <f t="shared" si="1"/>
        <v>20.702583962712662</v>
      </c>
      <c r="BA11">
        <f t="shared" si="0"/>
        <v>599.08616881720468</v>
      </c>
      <c r="BB11">
        <f t="shared" si="0"/>
        <v>387.03153766645579</v>
      </c>
    </row>
    <row r="12" spans="2:58" x14ac:dyDescent="0.2">
      <c r="G12">
        <v>28.102097373262531</v>
      </c>
      <c r="H12">
        <v>697.72546666666699</v>
      </c>
      <c r="I12">
        <v>477.08966567536925</v>
      </c>
      <c r="S12">
        <v>23.678444000324383</v>
      </c>
      <c r="T12">
        <v>699.88393548387103</v>
      </c>
      <c r="U12">
        <v>453.83853439544112</v>
      </c>
      <c r="AE12">
        <v>19.369186345963428</v>
      </c>
      <c r="AF12">
        <v>696.46450000000004</v>
      </c>
      <c r="AG12">
        <v>404.03984040720513</v>
      </c>
      <c r="AZ12">
        <f t="shared" si="1"/>
        <v>23.71657590651678</v>
      </c>
      <c r="BA12">
        <f t="shared" si="0"/>
        <v>698.02463405017932</v>
      </c>
      <c r="BB12">
        <f t="shared" si="0"/>
        <v>444.9893468260052</v>
      </c>
    </row>
    <row r="13" spans="2:58" x14ac:dyDescent="0.2">
      <c r="G13">
        <v>31.338042623117655</v>
      </c>
      <c r="H13">
        <v>799.26896666666698</v>
      </c>
      <c r="I13">
        <v>546.57389913687268</v>
      </c>
      <c r="S13">
        <v>25.751046625746199</v>
      </c>
      <c r="T13">
        <v>799.723166666667</v>
      </c>
      <c r="U13">
        <v>511.18643134760219</v>
      </c>
      <c r="AE13">
        <v>20.619365559299698</v>
      </c>
      <c r="AF13">
        <v>796.43743333333305</v>
      </c>
      <c r="AG13">
        <v>472.57600344513651</v>
      </c>
      <c r="AZ13">
        <f t="shared" si="1"/>
        <v>25.902818269387851</v>
      </c>
      <c r="BA13">
        <f t="shared" si="0"/>
        <v>798.47652222222234</v>
      </c>
      <c r="BB13">
        <f t="shared" si="0"/>
        <v>510.1121113098705</v>
      </c>
    </row>
    <row r="14" spans="2:58" x14ac:dyDescent="0.2">
      <c r="G14">
        <v>33.852486234709993</v>
      </c>
      <c r="H14">
        <v>899.65279999999996</v>
      </c>
      <c r="I14">
        <v>619.54757530846314</v>
      </c>
      <c r="S14">
        <v>27.034129720328981</v>
      </c>
      <c r="T14">
        <v>899.90956666666705</v>
      </c>
      <c r="U14">
        <v>574.3076259068157</v>
      </c>
      <c r="AE14">
        <v>19.541894705574421</v>
      </c>
      <c r="AF14">
        <v>899.96066666666695</v>
      </c>
      <c r="AG14">
        <v>551.50106131329289</v>
      </c>
      <c r="AZ14">
        <f t="shared" si="1"/>
        <v>26.809503553537798</v>
      </c>
      <c r="BA14">
        <f t="shared" si="0"/>
        <v>899.84101111111124</v>
      </c>
      <c r="BB14">
        <f t="shared" si="0"/>
        <v>581.78542084285721</v>
      </c>
    </row>
    <row r="15" spans="2:58" x14ac:dyDescent="0.2">
      <c r="G15">
        <v>37.489410655153762</v>
      </c>
      <c r="H15">
        <v>1199.9693548387099</v>
      </c>
      <c r="I15">
        <v>850.10292013248772</v>
      </c>
      <c r="S15">
        <v>29.28580790144121</v>
      </c>
      <c r="T15">
        <v>1199.7990322580599</v>
      </c>
      <c r="U15">
        <v>806.24155300202324</v>
      </c>
      <c r="AE15">
        <v>18.522676985528577</v>
      </c>
      <c r="AF15">
        <v>1201.61767741935</v>
      </c>
      <c r="AG15">
        <v>786.51619543219397</v>
      </c>
      <c r="AZ15">
        <f t="shared" si="1"/>
        <v>28.43263184737452</v>
      </c>
      <c r="BA15">
        <f t="shared" si="0"/>
        <v>1200.4620215053733</v>
      </c>
      <c r="BB15">
        <f t="shared" si="0"/>
        <v>814.28688952223501</v>
      </c>
    </row>
    <row r="16" spans="2:58" x14ac:dyDescent="0.2">
      <c r="G16">
        <v>38.889488947695128</v>
      </c>
      <c r="H16">
        <v>1399.71580645161</v>
      </c>
      <c r="I16">
        <v>1024.0902008731782</v>
      </c>
      <c r="S16">
        <v>28.556930911956435</v>
      </c>
      <c r="T16">
        <v>1400.19580645161</v>
      </c>
      <c r="U16">
        <v>968.9576208384351</v>
      </c>
      <c r="AE16">
        <v>20.93577732502601</v>
      </c>
      <c r="AF16">
        <v>1392.4229032258099</v>
      </c>
      <c r="AG16">
        <v>818.07797246355142</v>
      </c>
      <c r="AZ16">
        <f t="shared" si="1"/>
        <v>29.460732394892528</v>
      </c>
      <c r="BA16">
        <f t="shared" si="0"/>
        <v>1397.4448387096766</v>
      </c>
      <c r="BB16">
        <f t="shared" si="0"/>
        <v>937.0419313917215</v>
      </c>
    </row>
    <row r="22" spans="2:58" x14ac:dyDescent="0.2">
      <c r="B22" t="s">
        <v>0</v>
      </c>
      <c r="C22" t="s">
        <v>4</v>
      </c>
      <c r="D22" t="s">
        <v>2</v>
      </c>
      <c r="E22" t="s">
        <v>3</v>
      </c>
      <c r="F22" t="s">
        <v>6</v>
      </c>
      <c r="G22" t="s">
        <v>7</v>
      </c>
      <c r="H22" t="s">
        <v>8</v>
      </c>
      <c r="I22" t="s">
        <v>9</v>
      </c>
      <c r="J22" s="2" t="s">
        <v>87</v>
      </c>
      <c r="K22" s="2"/>
      <c r="L22" s="2"/>
      <c r="M22" s="2"/>
      <c r="N22" t="s">
        <v>0</v>
      </c>
      <c r="O22" t="s">
        <v>4</v>
      </c>
      <c r="P22" t="s">
        <v>2</v>
      </c>
      <c r="Q22" t="s">
        <v>3</v>
      </c>
      <c r="R22" t="s">
        <v>6</v>
      </c>
      <c r="S22" t="s">
        <v>7</v>
      </c>
      <c r="T22" t="s">
        <v>8</v>
      </c>
      <c r="U22" t="s">
        <v>9</v>
      </c>
      <c r="V22" s="2" t="s">
        <v>87</v>
      </c>
      <c r="W22" s="2"/>
      <c r="X22" s="2"/>
      <c r="Y22" s="2"/>
      <c r="Z22" t="s">
        <v>0</v>
      </c>
      <c r="AA22" t="s">
        <v>4</v>
      </c>
      <c r="AB22" t="s">
        <v>2</v>
      </c>
      <c r="AC22" t="s">
        <v>3</v>
      </c>
      <c r="AD22" t="s">
        <v>6</v>
      </c>
      <c r="AE22" t="s">
        <v>7</v>
      </c>
      <c r="AF22" t="s">
        <v>8</v>
      </c>
      <c r="AG22" t="s">
        <v>9</v>
      </c>
      <c r="AH22" t="s">
        <v>87</v>
      </c>
      <c r="AL22" t="s">
        <v>0</v>
      </c>
      <c r="AM22" t="s">
        <v>4</v>
      </c>
      <c r="AN22" t="s">
        <v>2</v>
      </c>
      <c r="AO22" t="s">
        <v>3</v>
      </c>
      <c r="AP22" t="s">
        <v>6</v>
      </c>
      <c r="AQ22" t="s">
        <v>7</v>
      </c>
      <c r="AR22" t="s">
        <v>8</v>
      </c>
      <c r="AS22" t="s">
        <v>9</v>
      </c>
      <c r="AT22" t="s">
        <v>87</v>
      </c>
      <c r="AX22" t="s">
        <v>86</v>
      </c>
      <c r="AY22" t="s">
        <v>6</v>
      </c>
      <c r="AZ22" t="s">
        <v>7</v>
      </c>
      <c r="BA22" t="s">
        <v>8</v>
      </c>
      <c r="BB22" t="s">
        <v>9</v>
      </c>
      <c r="BC22" t="s">
        <v>87</v>
      </c>
    </row>
    <row r="23" spans="2:58" x14ac:dyDescent="0.2">
      <c r="B23" t="s">
        <v>11</v>
      </c>
      <c r="C23">
        <v>11</v>
      </c>
      <c r="D23" t="s">
        <v>12</v>
      </c>
      <c r="E23">
        <v>2</v>
      </c>
      <c r="F23" t="s">
        <v>13</v>
      </c>
      <c r="J23" s="2"/>
      <c r="K23" s="2" t="s">
        <v>88</v>
      </c>
      <c r="L23" s="2" t="s">
        <v>89</v>
      </c>
      <c r="M23" s="2"/>
      <c r="N23" t="s">
        <v>16</v>
      </c>
      <c r="S23">
        <v>-1.415575929438968</v>
      </c>
      <c r="T23">
        <v>50.582613333333299</v>
      </c>
      <c r="U23">
        <v>101.10281932249391</v>
      </c>
      <c r="V23" s="2"/>
      <c r="W23" s="2" t="s">
        <v>88</v>
      </c>
      <c r="X23" s="2" t="s">
        <v>89</v>
      </c>
      <c r="Y23" s="2"/>
      <c r="Z23" t="s">
        <v>17</v>
      </c>
      <c r="AE23">
        <v>-2.2439720075249387</v>
      </c>
      <c r="AF23">
        <v>49.825313333333298</v>
      </c>
      <c r="AG23">
        <v>67.773052598790457</v>
      </c>
      <c r="AI23" t="s">
        <v>88</v>
      </c>
      <c r="AJ23" t="s">
        <v>89</v>
      </c>
      <c r="AL23" t="s">
        <v>19</v>
      </c>
      <c r="AQ23">
        <v>-1.5397158781375371</v>
      </c>
      <c r="AR23">
        <v>49.972170967741903</v>
      </c>
      <c r="AS23">
        <v>74.085751153109868</v>
      </c>
      <c r="AU23" t="s">
        <v>88</v>
      </c>
      <c r="AV23" t="s">
        <v>89</v>
      </c>
      <c r="AZ23">
        <f>AVERAGE(G23,S23,AE23,AQ23)</f>
        <v>-1.733087938367148</v>
      </c>
      <c r="BA23">
        <f t="shared" ref="BA23:BA36" si="2">AVERAGE(H23,T23,AF23,AR23)</f>
        <v>50.126699211469507</v>
      </c>
      <c r="BB23">
        <f t="shared" ref="BB23:BB36" si="3">AVERAGE(I23,U23,AG23,AS23)</f>
        <v>80.987207691464747</v>
      </c>
      <c r="BD23" t="s">
        <v>88</v>
      </c>
      <c r="BE23" t="s">
        <v>89</v>
      </c>
    </row>
    <row r="24" spans="2:58" x14ac:dyDescent="0.2">
      <c r="J24" s="2" t="s">
        <v>90</v>
      </c>
      <c r="K24" s="2">
        <v>105.76438755052229</v>
      </c>
      <c r="L24" s="2">
        <v>105.79522422993195</v>
      </c>
      <c r="M24" s="2" t="s">
        <v>91</v>
      </c>
      <c r="S24">
        <v>0.32146007870873144</v>
      </c>
      <c r="T24">
        <v>79.661883870967799</v>
      </c>
      <c r="U24">
        <v>69.474586292795834</v>
      </c>
      <c r="V24" s="2" t="s">
        <v>90</v>
      </c>
      <c r="W24" s="2">
        <v>34.466394386309553</v>
      </c>
      <c r="X24" s="2">
        <v>34.476443413006649</v>
      </c>
      <c r="Y24" s="2" t="s">
        <v>91</v>
      </c>
      <c r="AE24">
        <v>-1.049663200162618</v>
      </c>
      <c r="AF24">
        <v>79.931776666666707</v>
      </c>
      <c r="AG24">
        <v>85.923512068507236</v>
      </c>
      <c r="AH24" t="s">
        <v>90</v>
      </c>
      <c r="AI24">
        <v>133.77967409866929</v>
      </c>
      <c r="AJ24">
        <v>133.81867891888572</v>
      </c>
      <c r="AK24" t="s">
        <v>91</v>
      </c>
      <c r="AQ24">
        <v>-0.35437627782053444</v>
      </c>
      <c r="AR24">
        <v>79.765764516128996</v>
      </c>
      <c r="AS24">
        <v>81.635139797136574</v>
      </c>
      <c r="AT24" t="s">
        <v>90</v>
      </c>
      <c r="AU24">
        <v>133.44458543952058</v>
      </c>
      <c r="AV24">
        <v>133.48349256124138</v>
      </c>
      <c r="AW24" t="s">
        <v>91</v>
      </c>
      <c r="AZ24">
        <f t="shared" ref="AZ24:AZ36" si="4">AVERAGE(G24,S24,AE24,AQ24)</f>
        <v>-0.36085979975814036</v>
      </c>
      <c r="BA24">
        <f t="shared" si="2"/>
        <v>79.786475017921163</v>
      </c>
      <c r="BB24">
        <f t="shared" si="3"/>
        <v>79.011079386146548</v>
      </c>
      <c r="BC24" t="s">
        <v>90</v>
      </c>
      <c r="BD24">
        <v>53.119505350435382</v>
      </c>
      <c r="BE24">
        <v>53.134992880735773</v>
      </c>
      <c r="BF24" t="s">
        <v>91</v>
      </c>
    </row>
    <row r="25" spans="2:58" x14ac:dyDescent="0.2">
      <c r="J25" s="2" t="s">
        <v>92</v>
      </c>
      <c r="K25" s="2">
        <v>169.46508626757668</v>
      </c>
      <c r="L25" s="2">
        <v>169.47286224108703</v>
      </c>
      <c r="M25" s="2" t="s">
        <v>91</v>
      </c>
      <c r="S25">
        <v>0.8778584830541003</v>
      </c>
      <c r="T25">
        <v>99.595280645161296</v>
      </c>
      <c r="U25">
        <v>78.302405439164104</v>
      </c>
      <c r="V25" s="2" t="s">
        <v>92</v>
      </c>
      <c r="W25" s="2">
        <v>57.22760123271965</v>
      </c>
      <c r="X25" s="2">
        <v>57.230227144174606</v>
      </c>
      <c r="Y25" s="2" t="s">
        <v>91</v>
      </c>
      <c r="AE25">
        <v>1.9269082897536288E-2</v>
      </c>
      <c r="AF25">
        <v>99.534120000000001</v>
      </c>
      <c r="AG25">
        <v>96.562367936686542</v>
      </c>
      <c r="AH25" t="s">
        <v>92</v>
      </c>
      <c r="AI25">
        <v>174.45325789761617</v>
      </c>
      <c r="AJ25">
        <v>174.4612627553841</v>
      </c>
      <c r="AK25" t="s">
        <v>91</v>
      </c>
      <c r="AQ25">
        <v>0.72165677069626721</v>
      </c>
      <c r="AR25">
        <v>99.536196666666697</v>
      </c>
      <c r="AS25">
        <v>88.585144898843737</v>
      </c>
      <c r="AT25" t="s">
        <v>92</v>
      </c>
      <c r="AU25">
        <v>177.68595451912219</v>
      </c>
      <c r="AV25">
        <v>177.69410771047228</v>
      </c>
      <c r="AW25" t="s">
        <v>91</v>
      </c>
      <c r="AZ25">
        <f t="shared" si="4"/>
        <v>0.53959477888263463</v>
      </c>
      <c r="BA25">
        <f t="shared" si="2"/>
        <v>99.555199103942655</v>
      </c>
      <c r="BB25">
        <f t="shared" si="3"/>
        <v>87.816639424898128</v>
      </c>
      <c r="BC25" t="s">
        <v>92</v>
      </c>
      <c r="BD25">
        <v>97.527426609571322</v>
      </c>
      <c r="BE25">
        <v>97.531901694690916</v>
      </c>
      <c r="BF25" t="s">
        <v>91</v>
      </c>
    </row>
    <row r="26" spans="2:58" x14ac:dyDescent="0.2">
      <c r="J26" s="2" t="s">
        <v>93</v>
      </c>
      <c r="K26" s="2">
        <v>9.7419873688661625</v>
      </c>
      <c r="L26" s="2">
        <v>9.7453829422873195</v>
      </c>
      <c r="M26" s="2" t="s">
        <v>91</v>
      </c>
      <c r="S26">
        <v>2.0939815983590138</v>
      </c>
      <c r="T26">
        <v>148.9939</v>
      </c>
      <c r="U26">
        <v>106.85525963629485</v>
      </c>
      <c r="V26" s="2" t="s">
        <v>93</v>
      </c>
      <c r="W26" s="2">
        <v>4.0059759691299783</v>
      </c>
      <c r="X26" s="2">
        <v>4.0073722535852472</v>
      </c>
      <c r="Y26" s="2" t="s">
        <v>91</v>
      </c>
      <c r="AE26">
        <v>2.3091597581702943</v>
      </c>
      <c r="AF26">
        <v>148.953133333333</v>
      </c>
      <c r="AG26">
        <v>128.04585522256056</v>
      </c>
      <c r="AH26" t="s">
        <v>93</v>
      </c>
      <c r="AI26">
        <v>10.865176549576208</v>
      </c>
      <c r="AJ26">
        <v>10.868963611015625</v>
      </c>
      <c r="AK26" t="s">
        <v>91</v>
      </c>
      <c r="AQ26">
        <v>3.2043277897726266</v>
      </c>
      <c r="AR26">
        <v>149.163366666667</v>
      </c>
      <c r="AS26">
        <v>109.9845042670194</v>
      </c>
      <c r="AT26" t="s">
        <v>93</v>
      </c>
      <c r="AU26">
        <v>10.076341892278135</v>
      </c>
      <c r="AV26">
        <v>10.07985400509623</v>
      </c>
      <c r="AW26" t="s">
        <v>91</v>
      </c>
      <c r="AZ26">
        <f t="shared" si="4"/>
        <v>2.5358230487673112</v>
      </c>
      <c r="BA26">
        <f t="shared" si="2"/>
        <v>149.0368</v>
      </c>
      <c r="BB26">
        <f t="shared" si="3"/>
        <v>114.96187304195827</v>
      </c>
      <c r="BC26" t="s">
        <v>93</v>
      </c>
      <c r="BD26">
        <v>6.5504850128274521</v>
      </c>
      <c r="BE26">
        <v>6.5527681868825045</v>
      </c>
      <c r="BF26" t="s">
        <v>91</v>
      </c>
    </row>
    <row r="27" spans="2:58" x14ac:dyDescent="0.2">
      <c r="G27">
        <v>0.24248467134426566</v>
      </c>
      <c r="H27">
        <v>199.76851612903201</v>
      </c>
      <c r="I27">
        <v>180.03522246497909</v>
      </c>
      <c r="J27" s="2" t="s">
        <v>94</v>
      </c>
      <c r="K27" s="2">
        <v>17.347622723528318</v>
      </c>
      <c r="L27" s="2">
        <v>17.339930057542929</v>
      </c>
      <c r="M27" s="2" t="s">
        <v>91</v>
      </c>
      <c r="S27">
        <v>3.094240525302566</v>
      </c>
      <c r="T27">
        <v>199.821433333333</v>
      </c>
      <c r="U27">
        <v>146.14630606647322</v>
      </c>
      <c r="V27" s="2" t="s">
        <v>94</v>
      </c>
      <c r="W27" s="2">
        <v>1.6331638145784388</v>
      </c>
      <c r="X27" s="2">
        <v>1.6324396010118196</v>
      </c>
      <c r="Y27" s="2" t="s">
        <v>91</v>
      </c>
      <c r="AE27">
        <v>4.9139909133594335</v>
      </c>
      <c r="AF27">
        <v>198.68026666666699</v>
      </c>
      <c r="AG27">
        <v>158.35940669320829</v>
      </c>
      <c r="AH27" t="s">
        <v>94</v>
      </c>
      <c r="AI27">
        <v>9.9477705330150545</v>
      </c>
      <c r="AJ27">
        <v>9.9433592729116196</v>
      </c>
      <c r="AK27" t="s">
        <v>91</v>
      </c>
      <c r="AQ27">
        <v>5.6251372832317053</v>
      </c>
      <c r="AR27">
        <v>198.8349</v>
      </c>
      <c r="AS27">
        <v>136.75668872007031</v>
      </c>
      <c r="AT27" t="s">
        <v>94</v>
      </c>
      <c r="AU27">
        <v>7.7795178356496768</v>
      </c>
      <c r="AV27">
        <v>7.7760680700425517</v>
      </c>
      <c r="AW27" t="s">
        <v>91</v>
      </c>
      <c r="AZ27">
        <f t="shared" si="4"/>
        <v>3.4689633483094928</v>
      </c>
      <c r="BA27">
        <f t="shared" si="2"/>
        <v>199.276279032258</v>
      </c>
      <c r="BB27">
        <f t="shared" si="3"/>
        <v>155.32440598618271</v>
      </c>
      <c r="BC27" t="s">
        <v>94</v>
      </c>
      <c r="BD27">
        <v>3.4136449751057065</v>
      </c>
      <c r="BE27">
        <v>3.4121312212614656</v>
      </c>
      <c r="BF27" t="s">
        <v>91</v>
      </c>
    </row>
    <row r="28" spans="2:58" x14ac:dyDescent="0.2">
      <c r="G28">
        <v>2.2273161982880061</v>
      </c>
      <c r="H28">
        <v>249.73558064516101</v>
      </c>
      <c r="I28">
        <v>189.10490641671456</v>
      </c>
      <c r="J28" s="2" t="s">
        <v>95</v>
      </c>
      <c r="K28" s="2">
        <v>30</v>
      </c>
      <c r="L28" s="2">
        <v>29.995273520467077</v>
      </c>
      <c r="M28" s="2" t="s">
        <v>96</v>
      </c>
      <c r="S28">
        <v>4.3464747586863339</v>
      </c>
      <c r="T28">
        <v>249.1371</v>
      </c>
      <c r="U28">
        <v>173.78817885643059</v>
      </c>
      <c r="V28" s="2" t="s">
        <v>95</v>
      </c>
      <c r="W28" s="2">
        <v>30</v>
      </c>
      <c r="X28" s="2">
        <v>29.995273520467077</v>
      </c>
      <c r="Y28" s="2" t="s">
        <v>96</v>
      </c>
      <c r="AE28">
        <v>7.6801095704351292</v>
      </c>
      <c r="AF28">
        <v>248.65483333333299</v>
      </c>
      <c r="AG28">
        <v>187.39646814742636</v>
      </c>
      <c r="AH28" t="s">
        <v>95</v>
      </c>
      <c r="AI28">
        <v>1.6094918276716026</v>
      </c>
      <c r="AJ28">
        <v>1.609238253332206</v>
      </c>
      <c r="AK28" t="s">
        <v>96</v>
      </c>
      <c r="AQ28">
        <v>8.0402481159399617</v>
      </c>
      <c r="AR28">
        <v>249.03200000000001</v>
      </c>
      <c r="AS28">
        <v>155.35697573883627</v>
      </c>
      <c r="AT28" t="s">
        <v>95</v>
      </c>
      <c r="AU28">
        <v>3.4117798688418239</v>
      </c>
      <c r="AV28">
        <v>3.4112423452511265</v>
      </c>
      <c r="AW28" t="s">
        <v>96</v>
      </c>
      <c r="AZ28">
        <f t="shared" si="4"/>
        <v>5.5735371608373576</v>
      </c>
      <c r="BA28">
        <f t="shared" si="2"/>
        <v>249.1398784946235</v>
      </c>
      <c r="BB28">
        <f t="shared" si="3"/>
        <v>176.41163228985195</v>
      </c>
      <c r="BC28" t="s">
        <v>95</v>
      </c>
      <c r="BD28">
        <v>30</v>
      </c>
      <c r="BE28">
        <v>29.995273520467077</v>
      </c>
      <c r="BF28" t="s">
        <v>96</v>
      </c>
    </row>
    <row r="29" spans="2:58" x14ac:dyDescent="0.2">
      <c r="G29">
        <v>7.4853317916148825</v>
      </c>
      <c r="H29">
        <v>397.80983870967702</v>
      </c>
      <c r="I29">
        <v>240.63639181650802</v>
      </c>
      <c r="S29">
        <v>6.5883168693082474</v>
      </c>
      <c r="T29">
        <v>399.97651612903201</v>
      </c>
      <c r="U29">
        <v>274.6039220692079</v>
      </c>
      <c r="AE29">
        <v>13.538804129221802</v>
      </c>
      <c r="AF29">
        <v>399.67213333333302</v>
      </c>
      <c r="AG29">
        <v>291.40874396596149</v>
      </c>
      <c r="AQ29">
        <v>13.525293882287698</v>
      </c>
      <c r="AR29">
        <v>399.94099999999997</v>
      </c>
      <c r="AS29">
        <v>218.75022804664698</v>
      </c>
      <c r="AZ29">
        <f t="shared" si="4"/>
        <v>10.284436668108157</v>
      </c>
      <c r="BA29">
        <f t="shared" si="2"/>
        <v>399.34987204301052</v>
      </c>
      <c r="BB29">
        <f t="shared" si="3"/>
        <v>256.34982147458112</v>
      </c>
    </row>
    <row r="30" spans="2:58" x14ac:dyDescent="0.2">
      <c r="G30">
        <v>10.14105234083841</v>
      </c>
      <c r="H30">
        <v>499.83122580645198</v>
      </c>
      <c r="I30">
        <v>282.63229986215924</v>
      </c>
      <c r="J30" s="2" t="s">
        <v>97</v>
      </c>
      <c r="K30">
        <v>3.9680514333610244</v>
      </c>
      <c r="S30">
        <v>7.6278506062881917</v>
      </c>
      <c r="T30">
        <v>499.894322580645</v>
      </c>
      <c r="U30">
        <v>332.65742567035795</v>
      </c>
      <c r="V30" s="2" t="s">
        <v>97</v>
      </c>
      <c r="W30">
        <v>9.6116233808898848</v>
      </c>
      <c r="AE30">
        <v>17.035239990866163</v>
      </c>
      <c r="AF30">
        <v>499.02776666666699</v>
      </c>
      <c r="AG30">
        <v>353.88576684679254</v>
      </c>
      <c r="AH30" t="s">
        <v>97</v>
      </c>
      <c r="AI30">
        <v>2.1444704480695536</v>
      </c>
      <c r="AQ30">
        <v>16.316635308946346</v>
      </c>
      <c r="AR30">
        <v>499.550366666667</v>
      </c>
      <c r="AS30">
        <v>239.06190470291924</v>
      </c>
      <c r="AT30" t="s">
        <v>97</v>
      </c>
      <c r="AU30">
        <v>6.58712305288394</v>
      </c>
      <c r="AZ30">
        <f t="shared" si="4"/>
        <v>12.780194561734778</v>
      </c>
      <c r="BA30">
        <f t="shared" si="2"/>
        <v>499.57592043010777</v>
      </c>
      <c r="BB30">
        <f t="shared" si="3"/>
        <v>302.05934927055722</v>
      </c>
      <c r="BC30" t="s">
        <v>99</v>
      </c>
      <c r="BD30">
        <v>7.1412323866866263</v>
      </c>
    </row>
    <row r="31" spans="2:58" x14ac:dyDescent="0.2">
      <c r="G31">
        <v>11.450630409595641</v>
      </c>
      <c r="H31">
        <v>600.15812903225799</v>
      </c>
      <c r="I31">
        <v>299.81982484810607</v>
      </c>
      <c r="S31">
        <v>8.4272522943574284</v>
      </c>
      <c r="T31">
        <v>599.83259999999996</v>
      </c>
      <c r="U31">
        <v>378.04404804051444</v>
      </c>
      <c r="AE31">
        <v>18.795479023975819</v>
      </c>
      <c r="AF31">
        <v>599.95258064516099</v>
      </c>
      <c r="AG31">
        <v>414.59932498461365</v>
      </c>
      <c r="AQ31">
        <v>18.412914905693928</v>
      </c>
      <c r="AR31">
        <v>599.79386666666699</v>
      </c>
      <c r="AS31">
        <v>283.37134749823059</v>
      </c>
      <c r="AZ31">
        <f t="shared" si="4"/>
        <v>14.271569158405704</v>
      </c>
      <c r="BA31">
        <f t="shared" si="2"/>
        <v>599.93429408602151</v>
      </c>
      <c r="BB31">
        <f t="shared" si="3"/>
        <v>343.95863634286616</v>
      </c>
    </row>
    <row r="32" spans="2:58" x14ac:dyDescent="0.2">
      <c r="G32">
        <v>11.244260191714233</v>
      </c>
      <c r="H32">
        <v>700.26296666666701</v>
      </c>
      <c r="I32">
        <v>307.36234877047485</v>
      </c>
      <c r="S32">
        <v>9.0829007503588901</v>
      </c>
      <c r="T32">
        <v>699.89883870967799</v>
      </c>
      <c r="U32">
        <v>419.25778251935475</v>
      </c>
      <c r="AE32">
        <v>20.435792703402711</v>
      </c>
      <c r="AF32">
        <v>699.82754838709695</v>
      </c>
      <c r="AG32">
        <v>474.59634907493427</v>
      </c>
      <c r="AQ32">
        <v>20.373805786711674</v>
      </c>
      <c r="AR32">
        <v>699.80922580645199</v>
      </c>
      <c r="AS32">
        <v>341.65456869697834</v>
      </c>
      <c r="AZ32">
        <f t="shared" si="4"/>
        <v>15.284189858046876</v>
      </c>
      <c r="BA32">
        <f t="shared" si="2"/>
        <v>699.94964489247354</v>
      </c>
      <c r="BB32">
        <f t="shared" si="3"/>
        <v>385.71776226543557</v>
      </c>
    </row>
    <row r="33" spans="7:54" x14ac:dyDescent="0.2">
      <c r="G33">
        <v>10.41899353024926</v>
      </c>
      <c r="H33">
        <v>800.21325806451603</v>
      </c>
      <c r="I33">
        <v>317.58138946348345</v>
      </c>
      <c r="S33">
        <v>9.7643907033331594</v>
      </c>
      <c r="T33">
        <v>799.46040000000005</v>
      </c>
      <c r="U33">
        <v>464.73815099303334</v>
      </c>
      <c r="AE33">
        <v>21.531859238805126</v>
      </c>
      <c r="AF33">
        <v>799.85350000000005</v>
      </c>
      <c r="AG33">
        <v>524.69645886823537</v>
      </c>
      <c r="AQ33">
        <v>22.141394259686997</v>
      </c>
      <c r="AR33">
        <v>799.67719354838698</v>
      </c>
      <c r="AS33">
        <v>373.36969960761832</v>
      </c>
      <c r="AZ33">
        <f t="shared" si="4"/>
        <v>15.964159433018635</v>
      </c>
      <c r="BA33">
        <f t="shared" si="2"/>
        <v>799.80108790322583</v>
      </c>
      <c r="BB33">
        <f t="shared" si="3"/>
        <v>420.09642473309259</v>
      </c>
    </row>
    <row r="34" spans="7:54" x14ac:dyDescent="0.2">
      <c r="G34">
        <v>10.148940208829464</v>
      </c>
      <c r="H34">
        <v>900.06093548387105</v>
      </c>
      <c r="I34">
        <v>324.09885799856085</v>
      </c>
      <c r="S34">
        <v>9.7956532688461806</v>
      </c>
      <c r="T34">
        <v>899.939161290323</v>
      </c>
      <c r="U34">
        <v>467.4495918436952</v>
      </c>
      <c r="AE34">
        <v>22.189345510421802</v>
      </c>
      <c r="AF34">
        <v>899.89186666666706</v>
      </c>
      <c r="AG34">
        <v>577.6440477071551</v>
      </c>
      <c r="AQ34">
        <v>23.966465529430462</v>
      </c>
      <c r="AR34">
        <v>896.61296666666703</v>
      </c>
      <c r="AS34">
        <v>386.17209463035738</v>
      </c>
      <c r="AZ34">
        <f t="shared" si="4"/>
        <v>16.525101129381977</v>
      </c>
      <c r="BA34">
        <f t="shared" si="2"/>
        <v>899.12623252688206</v>
      </c>
      <c r="BB34">
        <f t="shared" si="3"/>
        <v>438.84114804494214</v>
      </c>
    </row>
    <row r="35" spans="7:54" x14ac:dyDescent="0.2">
      <c r="G35">
        <v>11.980255591035645</v>
      </c>
      <c r="H35">
        <v>1199.83741935484</v>
      </c>
      <c r="I35">
        <v>386.26258499479815</v>
      </c>
      <c r="S35">
        <v>10.754851836754636</v>
      </c>
      <c r="T35">
        <v>1199.50829032258</v>
      </c>
      <c r="U35">
        <v>541.81889722105632</v>
      </c>
      <c r="AE35">
        <v>23.114397936357001</v>
      </c>
      <c r="AF35">
        <v>1199.7176666666701</v>
      </c>
      <c r="AG35">
        <v>818.32894336176628</v>
      </c>
      <c r="AQ35">
        <v>22.081007476634671</v>
      </c>
      <c r="AR35">
        <v>1201.64838709677</v>
      </c>
      <c r="AS35">
        <v>645.33865884443799</v>
      </c>
      <c r="AZ35">
        <f t="shared" si="4"/>
        <v>16.98262821019549</v>
      </c>
      <c r="BA35">
        <f t="shared" si="2"/>
        <v>1200.1779408602151</v>
      </c>
      <c r="BB35">
        <f t="shared" si="3"/>
        <v>597.9372711055147</v>
      </c>
    </row>
    <row r="36" spans="7:54" x14ac:dyDescent="0.2">
      <c r="G36">
        <v>11.776381087442223</v>
      </c>
      <c r="H36">
        <v>1399.8941935483899</v>
      </c>
      <c r="I36">
        <v>460.10221554309095</v>
      </c>
      <c r="S36">
        <v>10.014687179534963</v>
      </c>
      <c r="T36">
        <v>1399.70225806452</v>
      </c>
      <c r="U36">
        <v>772.24253615106375</v>
      </c>
      <c r="AE36">
        <v>22.639792014943112</v>
      </c>
      <c r="AF36">
        <v>1399.87161290323</v>
      </c>
      <c r="AG36">
        <v>973.4691139203652</v>
      </c>
      <c r="AQ36">
        <v>21.3010284550971</v>
      </c>
      <c r="AR36">
        <v>1399.6996774193501</v>
      </c>
      <c r="AS36">
        <v>567.73681688369584</v>
      </c>
      <c r="AZ36">
        <f t="shared" si="4"/>
        <v>16.43297218425435</v>
      </c>
      <c r="BA36">
        <f t="shared" si="2"/>
        <v>1399.7919354838725</v>
      </c>
      <c r="BB36">
        <f t="shared" si="3"/>
        <v>693.38767062455395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943F-85F7-F641-B7F9-E4355373D4B7}">
  <dimension ref="A2:BF36"/>
  <sheetViews>
    <sheetView topLeftCell="AN6" workbookViewId="0">
      <selection activeCell="BH25" sqref="BH25"/>
    </sheetView>
  </sheetViews>
  <sheetFormatPr baseColWidth="10" defaultRowHeight="16" x14ac:dyDescent="0.2"/>
  <cols>
    <col min="2" max="2" width="21.83203125" customWidth="1"/>
    <col min="14" max="14" width="24" customWidth="1"/>
    <col min="26" max="26" width="22.6640625" customWidth="1"/>
    <col min="38" max="38" width="22" customWidth="1"/>
  </cols>
  <sheetData>
    <row r="2" spans="1:58" x14ac:dyDescent="0.2">
      <c r="A2" s="1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87</v>
      </c>
      <c r="K2" s="1"/>
      <c r="L2" s="1"/>
      <c r="M2" s="1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87</v>
      </c>
      <c r="W2" s="1"/>
      <c r="X2" s="1"/>
      <c r="Y2" s="1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s="3" t="s">
        <v>87</v>
      </c>
      <c r="AI2" s="3"/>
      <c r="AJ2" s="3"/>
      <c r="AK2" s="3"/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X2" t="s">
        <v>86</v>
      </c>
      <c r="AY2" t="s">
        <v>6</v>
      </c>
      <c r="AZ2" t="s">
        <v>7</v>
      </c>
      <c r="BA2" t="s">
        <v>8</v>
      </c>
      <c r="BB2" t="s">
        <v>9</v>
      </c>
      <c r="BC2" t="s">
        <v>87</v>
      </c>
    </row>
    <row r="3" spans="1:58" x14ac:dyDescent="0.2">
      <c r="B3" t="s">
        <v>44</v>
      </c>
      <c r="G3">
        <v>-3.3586798627602805</v>
      </c>
      <c r="H3">
        <v>67.244929032258099</v>
      </c>
      <c r="I3">
        <v>82.483427820845648</v>
      </c>
      <c r="K3" t="s">
        <v>88</v>
      </c>
      <c r="L3" t="s">
        <v>89</v>
      </c>
      <c r="N3" t="s">
        <v>46</v>
      </c>
      <c r="W3" t="s">
        <v>88</v>
      </c>
      <c r="X3" t="s">
        <v>89</v>
      </c>
      <c r="Z3" t="s">
        <v>47</v>
      </c>
      <c r="AE3">
        <v>-2.2962834201594018</v>
      </c>
      <c r="AF3">
        <v>49.657113333333299</v>
      </c>
      <c r="AG3">
        <v>110.33565888040478</v>
      </c>
      <c r="AH3" s="2"/>
      <c r="AI3" s="2" t="s">
        <v>88</v>
      </c>
      <c r="AJ3" s="2" t="s">
        <v>89</v>
      </c>
      <c r="AK3" s="2"/>
      <c r="AZ3">
        <f>AVERAGE(G3,S3,AE3,AQ3)</f>
        <v>-2.8274816414598414</v>
      </c>
      <c r="BA3">
        <f t="shared" ref="BA3:BB16" si="0">AVERAGE(H3,T3,AF3,AR3)</f>
        <v>58.451021182795699</v>
      </c>
      <c r="BB3">
        <f t="shared" si="0"/>
        <v>96.409543350625214</v>
      </c>
      <c r="BD3" t="s">
        <v>88</v>
      </c>
      <c r="BE3" t="s">
        <v>89</v>
      </c>
    </row>
    <row r="4" spans="1:58" x14ac:dyDescent="0.2">
      <c r="G4">
        <v>-1.9885610663508881</v>
      </c>
      <c r="H4">
        <v>79.782660000000007</v>
      </c>
      <c r="I4">
        <v>86.890999344307858</v>
      </c>
      <c r="J4" t="s">
        <v>90</v>
      </c>
      <c r="K4">
        <v>151.89421920215105</v>
      </c>
      <c r="L4">
        <v>151.93850550163424</v>
      </c>
      <c r="M4" t="s">
        <v>91</v>
      </c>
      <c r="V4" t="s">
        <v>90</v>
      </c>
      <c r="W4">
        <v>224.37131993312872</v>
      </c>
      <c r="X4">
        <v>224.43673766608913</v>
      </c>
      <c r="Y4" t="s">
        <v>91</v>
      </c>
      <c r="AE4">
        <v>-1.7342527250037607</v>
      </c>
      <c r="AF4">
        <v>79.731480000000005</v>
      </c>
      <c r="AG4">
        <v>120.05260672190241</v>
      </c>
      <c r="AH4" s="2" t="s">
        <v>90</v>
      </c>
      <c r="AI4" s="2">
        <v>173.89987095801683</v>
      </c>
      <c r="AJ4" s="2">
        <v>173.95057322835856</v>
      </c>
      <c r="AK4" s="2" t="s">
        <v>91</v>
      </c>
      <c r="AZ4">
        <f t="shared" ref="AZ4:AZ16" si="1">AVERAGE(G4,S4,AE4,AQ4)</f>
        <v>-1.8614068956773244</v>
      </c>
      <c r="BA4">
        <f t="shared" si="0"/>
        <v>79.757069999999999</v>
      </c>
      <c r="BB4">
        <f t="shared" si="0"/>
        <v>103.47180303310513</v>
      </c>
      <c r="BC4" t="s">
        <v>90</v>
      </c>
      <c r="BD4">
        <v>228.30988854083733</v>
      </c>
      <c r="BE4">
        <v>228.37645460340377</v>
      </c>
      <c r="BF4" t="s">
        <v>91</v>
      </c>
    </row>
    <row r="5" spans="1:58" x14ac:dyDescent="0.2">
      <c r="G5">
        <v>-1.2681549391463887</v>
      </c>
      <c r="H5">
        <v>99.533426666666699</v>
      </c>
      <c r="I5">
        <v>101.40516015507357</v>
      </c>
      <c r="J5" t="s">
        <v>92</v>
      </c>
      <c r="K5">
        <v>215.61209870476588</v>
      </c>
      <c r="L5">
        <v>215.62199215246631</v>
      </c>
      <c r="M5" t="s">
        <v>91</v>
      </c>
      <c r="S5">
        <v>-1.8894428261284293</v>
      </c>
      <c r="T5">
        <v>99.893206451612897</v>
      </c>
      <c r="U5">
        <v>121.28187026935545</v>
      </c>
      <c r="V5" t="s">
        <v>92</v>
      </c>
      <c r="W5">
        <v>285.49292043570222</v>
      </c>
      <c r="X5">
        <v>285.50602039295944</v>
      </c>
      <c r="Y5" t="s">
        <v>91</v>
      </c>
      <c r="AE5">
        <v>-0.96315399324502793</v>
      </c>
      <c r="AF5">
        <v>99.902232258064501</v>
      </c>
      <c r="AG5">
        <v>116.88020357965196</v>
      </c>
      <c r="AH5" s="2" t="s">
        <v>92</v>
      </c>
      <c r="AI5" s="2">
        <v>228.97522708841046</v>
      </c>
      <c r="AJ5" s="2">
        <v>228.98573370862101</v>
      </c>
      <c r="AK5" s="2" t="s">
        <v>91</v>
      </c>
      <c r="AZ5">
        <f t="shared" si="1"/>
        <v>-1.3735839195066151</v>
      </c>
      <c r="BA5">
        <f t="shared" si="0"/>
        <v>99.776288458781366</v>
      </c>
      <c r="BB5">
        <f t="shared" si="0"/>
        <v>113.18907800136033</v>
      </c>
      <c r="BC5" t="s">
        <v>92</v>
      </c>
      <c r="BD5">
        <v>294.07011946896961</v>
      </c>
      <c r="BE5">
        <v>294.08361299444755</v>
      </c>
      <c r="BF5" t="s">
        <v>91</v>
      </c>
    </row>
    <row r="6" spans="1:58" x14ac:dyDescent="0.2">
      <c r="G6">
        <v>1.0814124445262607</v>
      </c>
      <c r="H6">
        <v>149.79351612903201</v>
      </c>
      <c r="I6">
        <v>134.06314354163658</v>
      </c>
      <c r="J6" t="s">
        <v>93</v>
      </c>
      <c r="K6">
        <v>14.561047765882725</v>
      </c>
      <c r="L6">
        <v>14.566123024647281</v>
      </c>
      <c r="M6" t="s">
        <v>91</v>
      </c>
      <c r="S6">
        <v>0.72743639375902447</v>
      </c>
      <c r="T6">
        <v>149.80758064516101</v>
      </c>
      <c r="U6">
        <v>138.62787045166968</v>
      </c>
      <c r="V6" t="s">
        <v>93</v>
      </c>
      <c r="W6">
        <v>16.347154740035435</v>
      </c>
      <c r="X6">
        <v>16.352852547068547</v>
      </c>
      <c r="Y6" t="s">
        <v>91</v>
      </c>
      <c r="AE6">
        <v>1.3085600787098681</v>
      </c>
      <c r="AF6">
        <v>149.98161290322599</v>
      </c>
      <c r="AG6">
        <v>120.75506453779667</v>
      </c>
      <c r="AH6" s="2" t="s">
        <v>93</v>
      </c>
      <c r="AI6" s="2">
        <v>13.158936559719466</v>
      </c>
      <c r="AJ6" s="2">
        <v>13.163523112087177</v>
      </c>
      <c r="AK6" s="2" t="s">
        <v>91</v>
      </c>
      <c r="AZ6">
        <f t="shared" si="1"/>
        <v>1.0391363056650511</v>
      </c>
      <c r="BA6">
        <f t="shared" si="0"/>
        <v>149.86090322580634</v>
      </c>
      <c r="BB6">
        <f t="shared" si="0"/>
        <v>131.14869284370096</v>
      </c>
      <c r="BC6" t="s">
        <v>93</v>
      </c>
      <c r="BD6">
        <v>16.431050447007053</v>
      </c>
      <c r="BE6">
        <v>16.436777495920897</v>
      </c>
      <c r="BF6" t="s">
        <v>91</v>
      </c>
    </row>
    <row r="7" spans="1:58" x14ac:dyDescent="0.2">
      <c r="G7">
        <v>3.4572514583625473</v>
      </c>
      <c r="H7">
        <v>199.98296666666701</v>
      </c>
      <c r="I7">
        <v>161.69910134918442</v>
      </c>
      <c r="J7" t="s">
        <v>94</v>
      </c>
      <c r="K7">
        <v>15.59242517965348</v>
      </c>
      <c r="L7">
        <v>15.585510842126038</v>
      </c>
      <c r="M7" t="s">
        <v>91</v>
      </c>
      <c r="S7">
        <v>3.5614189464616941</v>
      </c>
      <c r="T7">
        <v>199.742419354839</v>
      </c>
      <c r="U7">
        <v>164.62779534503417</v>
      </c>
      <c r="V7" t="s">
        <v>94</v>
      </c>
      <c r="W7">
        <v>27.436856073094297</v>
      </c>
      <c r="X7">
        <v>27.424689416439193</v>
      </c>
      <c r="Y7" t="s">
        <v>91</v>
      </c>
      <c r="AE7">
        <v>2.9775891683074622</v>
      </c>
      <c r="AF7">
        <v>199.95541935483899</v>
      </c>
      <c r="AG7">
        <v>141.95968889383434</v>
      </c>
      <c r="AH7" s="2" t="s">
        <v>94</v>
      </c>
      <c r="AI7" s="2">
        <v>18.556485768916556</v>
      </c>
      <c r="AJ7" s="2">
        <v>18.548257042182186</v>
      </c>
      <c r="AK7" s="2" t="s">
        <v>91</v>
      </c>
      <c r="AZ7">
        <f t="shared" si="1"/>
        <v>3.3320865243772348</v>
      </c>
      <c r="BA7">
        <f t="shared" si="0"/>
        <v>199.89360179211499</v>
      </c>
      <c r="BB7">
        <f t="shared" si="0"/>
        <v>156.09552852935099</v>
      </c>
      <c r="BC7" t="s">
        <v>94</v>
      </c>
      <c r="BD7">
        <v>24.522747540478079</v>
      </c>
      <c r="BE7">
        <v>24.511873122185769</v>
      </c>
      <c r="BF7" t="s">
        <v>91</v>
      </c>
    </row>
    <row r="8" spans="1:58" x14ac:dyDescent="0.2">
      <c r="G8">
        <v>5.1309181748493247</v>
      </c>
      <c r="H8">
        <v>250.08748387096799</v>
      </c>
      <c r="I8">
        <v>184.43546325519839</v>
      </c>
      <c r="J8" t="s">
        <v>95</v>
      </c>
      <c r="K8">
        <v>1.5347603861997348</v>
      </c>
      <c r="L8">
        <v>1.5345185857479575</v>
      </c>
      <c r="M8" t="s">
        <v>96</v>
      </c>
      <c r="S8">
        <v>6.5389746970134119</v>
      </c>
      <c r="T8">
        <v>248.530566666667</v>
      </c>
      <c r="U8">
        <v>190.34132132902309</v>
      </c>
      <c r="V8" t="s">
        <v>95</v>
      </c>
      <c r="W8">
        <v>2.7786343665814792</v>
      </c>
      <c r="X8">
        <v>2.7781965946327083</v>
      </c>
      <c r="Y8" t="s">
        <v>96</v>
      </c>
      <c r="AE8">
        <v>5.4119579571623317</v>
      </c>
      <c r="AF8">
        <v>249.78164516128999</v>
      </c>
      <c r="AG8">
        <v>150.1125336580964</v>
      </c>
      <c r="AH8" s="2" t="s">
        <v>95</v>
      </c>
      <c r="AI8" s="2">
        <v>30</v>
      </c>
      <c r="AJ8" s="2">
        <v>29.995273520467077</v>
      </c>
      <c r="AK8" s="2" t="s">
        <v>96</v>
      </c>
      <c r="AZ8">
        <f t="shared" si="1"/>
        <v>5.6939502763416892</v>
      </c>
      <c r="BA8">
        <f t="shared" si="0"/>
        <v>249.46656523297497</v>
      </c>
      <c r="BB8">
        <f t="shared" si="0"/>
        <v>174.9631060807726</v>
      </c>
      <c r="BC8" t="s">
        <v>95</v>
      </c>
      <c r="BD8">
        <v>1.8441015531387901</v>
      </c>
      <c r="BE8">
        <v>1.8438110161972052</v>
      </c>
      <c r="BF8" t="s">
        <v>96</v>
      </c>
    </row>
    <row r="9" spans="1:58" x14ac:dyDescent="0.2">
      <c r="G9">
        <v>10.057139255068982</v>
      </c>
      <c r="H9">
        <v>399.84464516128998</v>
      </c>
      <c r="I9">
        <v>248.04776320207398</v>
      </c>
      <c r="S9">
        <v>13.027012552789984</v>
      </c>
      <c r="T9">
        <v>399.47436666666698</v>
      </c>
      <c r="U9">
        <v>283.60765512946369</v>
      </c>
      <c r="AE9">
        <v>10.425479040378494</v>
      </c>
      <c r="AF9">
        <v>399.37654838709699</v>
      </c>
      <c r="AG9">
        <v>208.91424827857315</v>
      </c>
      <c r="AZ9">
        <f t="shared" si="1"/>
        <v>11.169876949412489</v>
      </c>
      <c r="BA9">
        <f t="shared" si="0"/>
        <v>399.56518673835131</v>
      </c>
      <c r="BB9">
        <f t="shared" si="0"/>
        <v>246.85655553670361</v>
      </c>
    </row>
    <row r="10" spans="1:58" x14ac:dyDescent="0.2">
      <c r="G10">
        <v>11.012551177417681</v>
      </c>
      <c r="H10">
        <v>500.30970967741899</v>
      </c>
      <c r="I10">
        <v>276.80792210370259</v>
      </c>
      <c r="J10" t="s">
        <v>97</v>
      </c>
      <c r="K10">
        <v>48.946205931176522</v>
      </c>
      <c r="S10">
        <v>17.22836737925552</v>
      </c>
      <c r="T10">
        <v>498.975666666667</v>
      </c>
      <c r="U10">
        <v>310.70747179063204</v>
      </c>
      <c r="V10" t="s">
        <v>97</v>
      </c>
      <c r="W10">
        <v>8.209299888714968</v>
      </c>
      <c r="AE10">
        <v>14.285152284952929</v>
      </c>
      <c r="AF10">
        <v>500.19687096774197</v>
      </c>
      <c r="AG10">
        <v>222.10622803607313</v>
      </c>
      <c r="AH10" s="2" t="s">
        <v>97</v>
      </c>
      <c r="AI10">
        <v>52.595393506168669</v>
      </c>
      <c r="AZ10">
        <f t="shared" si="1"/>
        <v>14.17535694720871</v>
      </c>
      <c r="BA10">
        <f t="shared" si="0"/>
        <v>499.82741577060932</v>
      </c>
      <c r="BB10">
        <f t="shared" si="0"/>
        <v>269.8738739768026</v>
      </c>
      <c r="BC10" t="s">
        <v>97</v>
      </c>
      <c r="BD10">
        <v>16.900723255486795</v>
      </c>
    </row>
    <row r="11" spans="1:58" x14ac:dyDescent="0.2">
      <c r="G11">
        <v>12.862513101074644</v>
      </c>
      <c r="H11">
        <v>599.50886666666702</v>
      </c>
      <c r="I11">
        <v>294.60251110539542</v>
      </c>
      <c r="S11">
        <v>18.648416758924938</v>
      </c>
      <c r="T11">
        <v>599.77477419354796</v>
      </c>
      <c r="U11">
        <v>350.64263713789006</v>
      </c>
      <c r="AE11">
        <v>16.167171955206857</v>
      </c>
      <c r="AF11">
        <v>598.95473333333302</v>
      </c>
      <c r="AG11">
        <v>249.68678653701568</v>
      </c>
      <c r="AZ11">
        <f t="shared" si="1"/>
        <v>15.892700605068812</v>
      </c>
      <c r="BA11">
        <f t="shared" si="0"/>
        <v>599.41279139784933</v>
      </c>
      <c r="BB11">
        <f t="shared" si="0"/>
        <v>298.31064492676705</v>
      </c>
    </row>
    <row r="12" spans="1:58" x14ac:dyDescent="0.2">
      <c r="G12">
        <v>16.728422485599197</v>
      </c>
      <c r="H12">
        <v>699.38132258064502</v>
      </c>
      <c r="I12">
        <v>329.65970301097377</v>
      </c>
      <c r="S12">
        <v>19.989011564019311</v>
      </c>
      <c r="T12">
        <v>699.96522580645205</v>
      </c>
      <c r="U12">
        <v>361.14667543346019</v>
      </c>
      <c r="AE12">
        <v>18.323982361088856</v>
      </c>
      <c r="AF12">
        <v>696.70266666666703</v>
      </c>
      <c r="AG12">
        <v>256.88094530487024</v>
      </c>
      <c r="AZ12">
        <f t="shared" si="1"/>
        <v>18.34713880356912</v>
      </c>
      <c r="BA12">
        <f t="shared" si="0"/>
        <v>698.68307168458796</v>
      </c>
      <c r="BB12">
        <f t="shared" si="0"/>
        <v>315.8957745831014</v>
      </c>
    </row>
    <row r="13" spans="1:58" x14ac:dyDescent="0.2">
      <c r="G13">
        <v>21.939427977845153</v>
      </c>
      <c r="H13">
        <v>799.22909677419398</v>
      </c>
      <c r="I13">
        <v>400.19358083693771</v>
      </c>
      <c r="S13">
        <v>21.03529297621078</v>
      </c>
      <c r="T13">
        <v>799.94445161290298</v>
      </c>
      <c r="U13">
        <v>412.18106653611591</v>
      </c>
      <c r="AE13">
        <v>17.057455711510279</v>
      </c>
      <c r="AF13">
        <v>800.23374193548398</v>
      </c>
      <c r="AG13">
        <v>278.89312126289883</v>
      </c>
      <c r="AZ13">
        <f t="shared" si="1"/>
        <v>20.010725555188738</v>
      </c>
      <c r="BA13">
        <f t="shared" si="0"/>
        <v>799.80243010752702</v>
      </c>
      <c r="BB13">
        <f t="shared" si="0"/>
        <v>363.75592287865084</v>
      </c>
    </row>
    <row r="14" spans="1:58" x14ac:dyDescent="0.2">
      <c r="G14">
        <v>25.600574919158124</v>
      </c>
      <c r="H14">
        <v>899.30380000000002</v>
      </c>
      <c r="I14">
        <v>479.72467209337725</v>
      </c>
      <c r="S14">
        <v>20.991256358196761</v>
      </c>
      <c r="T14">
        <v>899.858838709677</v>
      </c>
      <c r="U14">
        <v>291.86640064069945</v>
      </c>
      <c r="AE14">
        <v>16.632764386662874</v>
      </c>
      <c r="AF14">
        <v>899.90548387096806</v>
      </c>
      <c r="AG14">
        <v>267.99175647796943</v>
      </c>
      <c r="AZ14">
        <f t="shared" si="1"/>
        <v>21.074865221339252</v>
      </c>
      <c r="BA14">
        <f t="shared" si="0"/>
        <v>899.68937419354836</v>
      </c>
      <c r="BB14">
        <f t="shared" si="0"/>
        <v>346.52760973734871</v>
      </c>
    </row>
    <row r="15" spans="1:58" x14ac:dyDescent="0.2">
      <c r="G15">
        <v>29.651303144605773</v>
      </c>
      <c r="H15">
        <v>1199.8590322580601</v>
      </c>
      <c r="I15">
        <v>703.95683401382303</v>
      </c>
      <c r="S15">
        <v>21.843451955226975</v>
      </c>
      <c r="T15">
        <v>1201.0015483871</v>
      </c>
      <c r="U15">
        <v>350.86813166836214</v>
      </c>
      <c r="AE15">
        <v>20.977201751706378</v>
      </c>
      <c r="AF15">
        <v>1199.4751612903201</v>
      </c>
      <c r="AG15">
        <v>347.48717930923249</v>
      </c>
      <c r="AZ15">
        <f t="shared" si="1"/>
        <v>24.157318950513041</v>
      </c>
      <c r="BA15">
        <f t="shared" si="0"/>
        <v>1200.1119139784935</v>
      </c>
      <c r="BB15">
        <f t="shared" si="0"/>
        <v>467.43738166380587</v>
      </c>
    </row>
    <row r="16" spans="1:58" x14ac:dyDescent="0.2">
      <c r="G16">
        <v>29.020348780196993</v>
      </c>
      <c r="H16">
        <v>1400.35466666667</v>
      </c>
      <c r="I16">
        <v>821.95996845203979</v>
      </c>
      <c r="S16">
        <v>21.979120097118361</v>
      </c>
      <c r="T16">
        <v>1399.8270967741901</v>
      </c>
      <c r="U16">
        <v>454.10011822011762</v>
      </c>
      <c r="AE16">
        <v>25.151008589576939</v>
      </c>
      <c r="AF16">
        <v>1392.4259999999999</v>
      </c>
      <c r="AG16">
        <v>326.43498777730201</v>
      </c>
      <c r="AZ16">
        <f t="shared" si="1"/>
        <v>25.383492488964094</v>
      </c>
      <c r="BA16">
        <f t="shared" si="0"/>
        <v>1397.5359211469531</v>
      </c>
      <c r="BB16">
        <f t="shared" si="0"/>
        <v>534.16502481648649</v>
      </c>
    </row>
    <row r="22" spans="1:58" x14ac:dyDescent="0.2">
      <c r="A22" s="1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s="3" t="s">
        <v>87</v>
      </c>
      <c r="K22" s="3"/>
      <c r="L22" s="3"/>
      <c r="M22" s="3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3" t="s">
        <v>87</v>
      </c>
      <c r="W22" s="3"/>
      <c r="X22" s="3"/>
      <c r="Y22" s="3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3" t="s">
        <v>87</v>
      </c>
      <c r="AI22" s="3"/>
      <c r="AJ22" s="3"/>
      <c r="AK22" s="3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1" t="s">
        <v>7</v>
      </c>
      <c r="AR22" s="1" t="s">
        <v>8</v>
      </c>
      <c r="AS22" s="1" t="s">
        <v>9</v>
      </c>
      <c r="AT22" t="s">
        <v>87</v>
      </c>
      <c r="AX22" t="s">
        <v>86</v>
      </c>
      <c r="AY22" t="s">
        <v>6</v>
      </c>
      <c r="AZ22" t="s">
        <v>7</v>
      </c>
      <c r="BA22" t="s">
        <v>8</v>
      </c>
      <c r="BB22" t="s">
        <v>9</v>
      </c>
      <c r="BC22" t="s">
        <v>87</v>
      </c>
    </row>
    <row r="23" spans="1:58" x14ac:dyDescent="0.2">
      <c r="B23" t="s">
        <v>43</v>
      </c>
      <c r="G23">
        <v>-3.4774885253760157</v>
      </c>
      <c r="H23">
        <v>56.028070967741897</v>
      </c>
      <c r="I23">
        <v>145.6568719988887</v>
      </c>
      <c r="J23" s="2"/>
      <c r="K23" s="2" t="s">
        <v>88</v>
      </c>
      <c r="L23" s="2" t="s">
        <v>89</v>
      </c>
      <c r="M23" s="2"/>
      <c r="N23" t="s">
        <v>45</v>
      </c>
      <c r="S23">
        <v>-0.88946217050756371</v>
      </c>
      <c r="T23">
        <v>49.583867741935499</v>
      </c>
      <c r="U23">
        <v>70.000293358201887</v>
      </c>
      <c r="V23" s="2"/>
      <c r="W23" s="2" t="s">
        <v>88</v>
      </c>
      <c r="X23" s="2" t="s">
        <v>89</v>
      </c>
      <c r="Y23" s="2"/>
      <c r="Z23" t="s">
        <v>48</v>
      </c>
      <c r="AE23">
        <v>-0.525809777840065</v>
      </c>
      <c r="AF23">
        <v>49.604916666666703</v>
      </c>
      <c r="AG23">
        <v>103.752086942986</v>
      </c>
      <c r="AH23" s="2"/>
      <c r="AI23" s="2" t="s">
        <v>88</v>
      </c>
      <c r="AJ23" s="2" t="s">
        <v>89</v>
      </c>
      <c r="AK23" s="2"/>
      <c r="AL23" t="s">
        <v>49</v>
      </c>
      <c r="AU23" t="s">
        <v>88</v>
      </c>
      <c r="AV23" t="s">
        <v>89</v>
      </c>
      <c r="AZ23">
        <f>AVERAGE(G23,S23,AE23,AQ23)</f>
        <v>-1.6309201579078814</v>
      </c>
      <c r="BA23">
        <f t="shared" ref="BA23:BA36" si="2">AVERAGE(H23,T23,AF23,AR23)</f>
        <v>51.738951792114698</v>
      </c>
      <c r="BB23">
        <f t="shared" ref="BB23:BB36" si="3">AVERAGE(I23,U23,AG23,AS23)</f>
        <v>106.4697507666922</v>
      </c>
      <c r="BD23" t="s">
        <v>88</v>
      </c>
      <c r="BE23" t="s">
        <v>89</v>
      </c>
    </row>
    <row r="24" spans="1:58" x14ac:dyDescent="0.2">
      <c r="G24">
        <v>-2.8317492411033407</v>
      </c>
      <c r="H24">
        <v>79.393932258064495</v>
      </c>
      <c r="I24">
        <v>114.64748367320027</v>
      </c>
      <c r="J24" s="2" t="s">
        <v>90</v>
      </c>
      <c r="K24" s="2">
        <v>257.23580595283443</v>
      </c>
      <c r="L24" s="2">
        <v>257.31080565986781</v>
      </c>
      <c r="M24" s="2" t="s">
        <v>91</v>
      </c>
      <c r="S24">
        <v>0.15504902913085358</v>
      </c>
      <c r="T24">
        <v>79.902387096774206</v>
      </c>
      <c r="U24">
        <v>72.086316129108312</v>
      </c>
      <c r="V24" s="2" t="s">
        <v>90</v>
      </c>
      <c r="W24" s="2">
        <v>115.0232345176143</v>
      </c>
      <c r="X24" s="2">
        <v>115.05677070772165</v>
      </c>
      <c r="Y24" s="2" t="s">
        <v>91</v>
      </c>
      <c r="AE24">
        <v>-0.106771505010566</v>
      </c>
      <c r="AF24">
        <v>79.714087096774193</v>
      </c>
      <c r="AG24">
        <v>85.22838544495383</v>
      </c>
      <c r="AH24" s="2" t="s">
        <v>90</v>
      </c>
      <c r="AI24" s="2">
        <v>84.679539325381086</v>
      </c>
      <c r="AJ24" s="2">
        <v>84.704228503536513</v>
      </c>
      <c r="AK24" s="2" t="s">
        <v>91</v>
      </c>
      <c r="AQ24">
        <v>-0.75261864174278215</v>
      </c>
      <c r="AR24">
        <v>79.376233333333303</v>
      </c>
      <c r="AS24">
        <v>99.175324650956654</v>
      </c>
      <c r="AT24" t="s">
        <v>90</v>
      </c>
      <c r="AU24">
        <v>42.323446177440694</v>
      </c>
      <c r="AV24">
        <v>42.335786007240799</v>
      </c>
      <c r="AW24" t="s">
        <v>91</v>
      </c>
      <c r="AZ24">
        <f t="shared" ref="AZ24:AZ36" si="4">AVERAGE(G24,S24,AE24,AQ24)</f>
        <v>-0.88402258968145875</v>
      </c>
      <c r="BA24">
        <f t="shared" si="2"/>
        <v>79.596659946236556</v>
      </c>
      <c r="BB24">
        <f t="shared" si="3"/>
        <v>92.784377474554759</v>
      </c>
      <c r="BC24" t="s">
        <v>90</v>
      </c>
      <c r="BD24">
        <v>129.4853164315339</v>
      </c>
      <c r="BE24">
        <v>129.52306918823712</v>
      </c>
      <c r="BF24" t="s">
        <v>91</v>
      </c>
    </row>
    <row r="25" spans="1:58" x14ac:dyDescent="0.2">
      <c r="G25">
        <v>-1.558752241757128</v>
      </c>
      <c r="H25">
        <v>99.933538709677407</v>
      </c>
      <c r="I25">
        <v>109.39454312894486</v>
      </c>
      <c r="J25" s="2" t="s">
        <v>92</v>
      </c>
      <c r="K25" s="2">
        <v>369.33951868783555</v>
      </c>
      <c r="L25" s="2">
        <v>369.35646597991143</v>
      </c>
      <c r="M25" s="2" t="s">
        <v>91</v>
      </c>
      <c r="S25">
        <v>1.0278631897216075</v>
      </c>
      <c r="T25">
        <v>99.872</v>
      </c>
      <c r="U25">
        <v>75.505328845629919</v>
      </c>
      <c r="V25" s="2" t="s">
        <v>92</v>
      </c>
      <c r="W25" s="2">
        <v>179.09326333085943</v>
      </c>
      <c r="X25" s="2">
        <v>179.10148109713927</v>
      </c>
      <c r="Y25" s="2" t="s">
        <v>91</v>
      </c>
      <c r="AE25">
        <v>0.47694277658684903</v>
      </c>
      <c r="AF25">
        <v>99.528556666666702</v>
      </c>
      <c r="AG25">
        <v>65.346132141472964</v>
      </c>
      <c r="AH25" s="2" t="s">
        <v>92</v>
      </c>
      <c r="AI25" s="2">
        <v>104.70573352477298</v>
      </c>
      <c r="AJ25" s="2">
        <v>104.71053798938691</v>
      </c>
      <c r="AK25" s="2" t="s">
        <v>91</v>
      </c>
      <c r="AQ25">
        <v>-7.9336202097871303E-2</v>
      </c>
      <c r="AR25">
        <v>99.507456666666698</v>
      </c>
      <c r="AS25">
        <v>98.14140289758592</v>
      </c>
      <c r="AT25" t="s">
        <v>92</v>
      </c>
      <c r="AU25">
        <v>88.037781877285127</v>
      </c>
      <c r="AV25">
        <v>88.041821526246835</v>
      </c>
      <c r="AW25" t="s">
        <v>91</v>
      </c>
      <c r="AZ25">
        <f t="shared" si="4"/>
        <v>-3.3320619386635691E-2</v>
      </c>
      <c r="BA25">
        <f t="shared" si="2"/>
        <v>99.710388010752709</v>
      </c>
      <c r="BB25">
        <f t="shared" si="3"/>
        <v>87.096851753408416</v>
      </c>
      <c r="BC25" t="s">
        <v>92</v>
      </c>
      <c r="BD25">
        <v>190.24840602246363</v>
      </c>
      <c r="BE25">
        <v>190.25713564694379</v>
      </c>
      <c r="BF25" t="s">
        <v>91</v>
      </c>
    </row>
    <row r="26" spans="1:58" x14ac:dyDescent="0.2">
      <c r="G26">
        <v>0.32622263440294968</v>
      </c>
      <c r="H26">
        <v>149.78233333333301</v>
      </c>
      <c r="I26">
        <v>136.39366287014926</v>
      </c>
      <c r="J26" s="2" t="s">
        <v>93</v>
      </c>
      <c r="K26" s="2">
        <v>18.815495964468415</v>
      </c>
      <c r="L26" s="2">
        <v>18.82205411277879</v>
      </c>
      <c r="M26" s="2" t="s">
        <v>91</v>
      </c>
      <c r="S26">
        <v>3.0128327819416669</v>
      </c>
      <c r="T26">
        <v>149.64183333333301</v>
      </c>
      <c r="U26">
        <v>91.088585166835102</v>
      </c>
      <c r="V26" s="2" t="s">
        <v>93</v>
      </c>
      <c r="W26" s="2">
        <v>7.6065769541508468</v>
      </c>
      <c r="X26" s="2">
        <v>7.6092282294557236</v>
      </c>
      <c r="Y26" s="2" t="s">
        <v>91</v>
      </c>
      <c r="AE26">
        <v>1.4212185548749603</v>
      </c>
      <c r="AF26">
        <v>149.67270967741899</v>
      </c>
      <c r="AG26">
        <v>74.794146224032062</v>
      </c>
      <c r="AH26" s="2" t="s">
        <v>93</v>
      </c>
      <c r="AI26" s="2">
        <v>4.7590600412633739</v>
      </c>
      <c r="AJ26" s="2">
        <v>4.7607188134598406</v>
      </c>
      <c r="AK26" s="2" t="s">
        <v>91</v>
      </c>
      <c r="AQ26">
        <v>1.6208202562063194</v>
      </c>
      <c r="AR26">
        <v>148.969066666667</v>
      </c>
      <c r="AS26">
        <v>104.06871497885788</v>
      </c>
      <c r="AT26" t="s">
        <v>93</v>
      </c>
      <c r="AU26">
        <v>4.7590600412633739</v>
      </c>
      <c r="AV26">
        <v>4.7607188134598406</v>
      </c>
      <c r="AW26" t="s">
        <v>91</v>
      </c>
      <c r="AZ26">
        <f t="shared" si="4"/>
        <v>1.5952735568564742</v>
      </c>
      <c r="BA26">
        <f t="shared" si="2"/>
        <v>149.516485752688</v>
      </c>
      <c r="BB26">
        <f t="shared" si="3"/>
        <v>101.58627730996858</v>
      </c>
      <c r="BC26" t="s">
        <v>93</v>
      </c>
      <c r="BD26">
        <v>9.2951207150770649</v>
      </c>
      <c r="BE26">
        <v>9.2983605329552343</v>
      </c>
      <c r="BF26" t="s">
        <v>91</v>
      </c>
    </row>
    <row r="27" spans="1:58" x14ac:dyDescent="0.2">
      <c r="G27">
        <v>2.670674253665501</v>
      </c>
      <c r="H27">
        <v>199.27023333333301</v>
      </c>
      <c r="I27">
        <v>161.05584797143527</v>
      </c>
      <c r="J27" s="2" t="s">
        <v>94</v>
      </c>
      <c r="K27" s="2">
        <v>29.941846596013718</v>
      </c>
      <c r="L27" s="2">
        <v>29.928569121138938</v>
      </c>
      <c r="M27" s="2" t="s">
        <v>91</v>
      </c>
      <c r="S27">
        <v>4.9318026370429973</v>
      </c>
      <c r="T27">
        <v>199.699966666667</v>
      </c>
      <c r="U27">
        <v>108.88994214946645</v>
      </c>
      <c r="V27" s="2" t="s">
        <v>94</v>
      </c>
      <c r="W27" s="2">
        <v>4.7193611446839547</v>
      </c>
      <c r="X27" s="2">
        <v>4.7172683813394292</v>
      </c>
      <c r="Y27" s="2" t="s">
        <v>91</v>
      </c>
      <c r="AE27">
        <v>2.4921066066913991</v>
      </c>
      <c r="AF27">
        <v>199.6722</v>
      </c>
      <c r="AG27">
        <v>78.420411395704818</v>
      </c>
      <c r="AH27" s="2" t="s">
        <v>94</v>
      </c>
      <c r="AI27" s="2">
        <v>1.9922007886969522</v>
      </c>
      <c r="AJ27" s="2">
        <v>1.9913173630260397</v>
      </c>
      <c r="AK27" s="2" t="s">
        <v>91</v>
      </c>
      <c r="AQ27">
        <v>3.4512532156637734</v>
      </c>
      <c r="AR27">
        <v>198.90409677419399</v>
      </c>
      <c r="AS27">
        <v>115.34385299553985</v>
      </c>
      <c r="AT27" t="s">
        <v>94</v>
      </c>
      <c r="AU27">
        <v>0.81056378525918704</v>
      </c>
      <c r="AV27">
        <v>0.81020434716445644</v>
      </c>
      <c r="AW27" t="s">
        <v>91</v>
      </c>
      <c r="AZ27">
        <f t="shared" si="4"/>
        <v>3.3864591782659179</v>
      </c>
      <c r="BA27">
        <f t="shared" si="2"/>
        <v>199.38662419354847</v>
      </c>
      <c r="BB27">
        <f t="shared" si="3"/>
        <v>115.92751362803661</v>
      </c>
      <c r="BC27" t="s">
        <v>94</v>
      </c>
      <c r="BD27">
        <v>8.3799734474364467</v>
      </c>
      <c r="BE27">
        <v>8.3762574145410511</v>
      </c>
      <c r="BF27" t="s">
        <v>91</v>
      </c>
    </row>
    <row r="28" spans="1:58" x14ac:dyDescent="0.2">
      <c r="G28">
        <v>5.2144379626925517</v>
      </c>
      <c r="H28">
        <v>249.811838709677</v>
      </c>
      <c r="I28">
        <v>182.74881963196199</v>
      </c>
      <c r="J28" s="2" t="s">
        <v>95</v>
      </c>
      <c r="K28" s="2">
        <v>1.4474068126321225</v>
      </c>
      <c r="L28" s="2">
        <v>1.447178774676265</v>
      </c>
      <c r="M28" s="2" t="s">
        <v>96</v>
      </c>
      <c r="S28">
        <v>6.8399345503289819</v>
      </c>
      <c r="T28">
        <v>249.751366666667</v>
      </c>
      <c r="U28">
        <v>123.26223861170511</v>
      </c>
      <c r="V28" s="2" t="s">
        <v>95</v>
      </c>
      <c r="W28" s="2">
        <v>30</v>
      </c>
      <c r="X28" s="2">
        <v>29.995273520467077</v>
      </c>
      <c r="Y28" s="2" t="s">
        <v>96</v>
      </c>
      <c r="AE28">
        <v>3.5259313095511358</v>
      </c>
      <c r="AF28">
        <v>249.694433333333</v>
      </c>
      <c r="AG28">
        <v>96.459198649116473</v>
      </c>
      <c r="AH28" s="2" t="s">
        <v>95</v>
      </c>
      <c r="AI28" s="2">
        <v>30</v>
      </c>
      <c r="AJ28" s="2">
        <v>29.995273520467077</v>
      </c>
      <c r="AK28" s="2" t="s">
        <v>96</v>
      </c>
      <c r="AQ28">
        <v>5.3535037071766451</v>
      </c>
      <c r="AR28">
        <v>248.95883333333299</v>
      </c>
      <c r="AS28">
        <v>129.0888169995587</v>
      </c>
      <c r="AT28" t="s">
        <v>95</v>
      </c>
      <c r="AU28">
        <v>12.442567816504354</v>
      </c>
      <c r="AV28">
        <v>12.44060749843363</v>
      </c>
      <c r="AW28" t="s">
        <v>96</v>
      </c>
      <c r="AZ28">
        <f t="shared" si="4"/>
        <v>5.2334518824373291</v>
      </c>
      <c r="BA28">
        <f t="shared" si="2"/>
        <v>249.55411801075249</v>
      </c>
      <c r="BB28">
        <f t="shared" si="3"/>
        <v>132.88976847308558</v>
      </c>
      <c r="BC28" t="s">
        <v>95</v>
      </c>
      <c r="BD28">
        <v>5.6731451733813181</v>
      </c>
      <c r="BE28">
        <v>5.6722513732296749</v>
      </c>
      <c r="BF28" t="s">
        <v>96</v>
      </c>
    </row>
    <row r="29" spans="1:58" x14ac:dyDescent="0.2">
      <c r="G29">
        <v>11.794327919608925</v>
      </c>
      <c r="H29">
        <v>399.74770967741898</v>
      </c>
      <c r="I29">
        <v>244.03551616529978</v>
      </c>
      <c r="S29">
        <v>11.711793901529099</v>
      </c>
      <c r="T29">
        <v>399.79529032258102</v>
      </c>
      <c r="U29">
        <v>164.91516623439404</v>
      </c>
      <c r="AE29">
        <v>6.6776258810762732</v>
      </c>
      <c r="AF29">
        <v>399.43290000000002</v>
      </c>
      <c r="AG29">
        <v>123.98184105329833</v>
      </c>
      <c r="AQ29">
        <v>10.63888854832431</v>
      </c>
      <c r="AR29">
        <v>399.72070967741899</v>
      </c>
      <c r="AS29">
        <v>165.57083577596666</v>
      </c>
      <c r="AZ29">
        <f t="shared" si="4"/>
        <v>10.205659062634652</v>
      </c>
      <c r="BA29">
        <f t="shared" si="2"/>
        <v>399.67415241935475</v>
      </c>
      <c r="BB29">
        <f t="shared" si="3"/>
        <v>174.62583980723971</v>
      </c>
    </row>
    <row r="30" spans="1:58" ht="18" x14ac:dyDescent="0.2">
      <c r="G30">
        <v>14.089591227032379</v>
      </c>
      <c r="H30">
        <v>500.12993548387101</v>
      </c>
      <c r="I30">
        <v>268.04727062455129</v>
      </c>
      <c r="J30" t="s">
        <v>97</v>
      </c>
      <c r="K30" s="4">
        <v>13.038237771416304</v>
      </c>
      <c r="S30">
        <v>12.689021235599306</v>
      </c>
      <c r="T30">
        <v>500.12045161290303</v>
      </c>
      <c r="U30">
        <v>173.90711233486616</v>
      </c>
      <c r="V30" s="2" t="s">
        <v>97</v>
      </c>
      <c r="W30">
        <v>14.155088873922212</v>
      </c>
      <c r="AE30">
        <v>8.7956226554204804</v>
      </c>
      <c r="AF30">
        <v>499.41879999999998</v>
      </c>
      <c r="AG30">
        <v>126.85969749064515</v>
      </c>
      <c r="AH30" t="s">
        <v>97</v>
      </c>
      <c r="AI30">
        <v>3.8606710943444691</v>
      </c>
      <c r="AQ30">
        <v>12.656062730012618</v>
      </c>
      <c r="AR30">
        <v>500.453483870968</v>
      </c>
      <c r="AS30">
        <v>183.5501211791875</v>
      </c>
      <c r="AT30" t="s">
        <v>97</v>
      </c>
      <c r="AU30">
        <v>25.466591538545615</v>
      </c>
      <c r="AZ30">
        <f t="shared" si="4"/>
        <v>12.057574462016195</v>
      </c>
      <c r="BA30">
        <f t="shared" si="2"/>
        <v>500.03066774193553</v>
      </c>
      <c r="BB30">
        <f t="shared" si="3"/>
        <v>188.09105040731254</v>
      </c>
      <c r="BC30" t="s">
        <v>97</v>
      </c>
      <c r="BD30">
        <v>4.2413483331774993</v>
      </c>
    </row>
    <row r="31" spans="1:58" x14ac:dyDescent="0.2">
      <c r="G31">
        <v>15.895965618308241</v>
      </c>
      <c r="H31">
        <v>599.98409677419397</v>
      </c>
      <c r="I31">
        <v>285.50037652696636</v>
      </c>
      <c r="S31">
        <v>12.153379115770724</v>
      </c>
      <c r="T31">
        <v>600.20183870967696</v>
      </c>
      <c r="U31">
        <v>165.95452088954758</v>
      </c>
      <c r="AE31">
        <v>10.135903422692728</v>
      </c>
      <c r="AF31">
        <v>600.05700000000002</v>
      </c>
      <c r="AG31">
        <v>164.49599901834262</v>
      </c>
      <c r="AQ31">
        <v>14.695232505843238</v>
      </c>
      <c r="AR31">
        <v>597.42822580645202</v>
      </c>
      <c r="AS31">
        <v>165.80992860730839</v>
      </c>
      <c r="AZ31">
        <f t="shared" si="4"/>
        <v>13.220120165653732</v>
      </c>
      <c r="BA31">
        <f t="shared" si="2"/>
        <v>599.41779032258069</v>
      </c>
      <c r="BB31">
        <f t="shared" si="3"/>
        <v>195.44020626054123</v>
      </c>
    </row>
    <row r="32" spans="1:58" x14ac:dyDescent="0.2">
      <c r="G32">
        <v>17.914070591646837</v>
      </c>
      <c r="H32">
        <v>700.04796774193596</v>
      </c>
      <c r="I32">
        <v>304.57063096141871</v>
      </c>
      <c r="S32">
        <v>12.481657690956657</v>
      </c>
      <c r="T32">
        <v>699.95454838709702</v>
      </c>
      <c r="U32">
        <v>144.42108248427718</v>
      </c>
      <c r="AE32">
        <v>11.58988213658497</v>
      </c>
      <c r="AF32">
        <v>699.50599999999997</v>
      </c>
      <c r="AG32">
        <v>194.67481361731748</v>
      </c>
      <c r="AQ32">
        <v>15.054185730722034</v>
      </c>
      <c r="AR32">
        <v>699.919033333333</v>
      </c>
      <c r="AS32">
        <v>168.28207713470519</v>
      </c>
      <c r="AZ32">
        <f t="shared" si="4"/>
        <v>14.259949037477623</v>
      </c>
      <c r="BA32">
        <f t="shared" si="2"/>
        <v>699.85688736559155</v>
      </c>
      <c r="BB32">
        <f t="shared" si="3"/>
        <v>202.98715104942966</v>
      </c>
    </row>
    <row r="33" spans="7:54" x14ac:dyDescent="0.2">
      <c r="G33">
        <v>19.685361340584254</v>
      </c>
      <c r="H33">
        <v>799.82732258064505</v>
      </c>
      <c r="I33">
        <v>324.93953319566504</v>
      </c>
      <c r="S33">
        <v>14.29805137663883</v>
      </c>
      <c r="T33">
        <v>799.11113333333299</v>
      </c>
      <c r="U33">
        <v>140.88101964687155</v>
      </c>
      <c r="AE33">
        <v>12.499020110744176</v>
      </c>
      <c r="AF33">
        <v>799.92012903225805</v>
      </c>
      <c r="AG33">
        <v>206.76647808334863</v>
      </c>
      <c r="AQ33">
        <v>17.35216074446673</v>
      </c>
      <c r="AR33">
        <v>796.93186666666702</v>
      </c>
      <c r="AS33">
        <v>144.30213547432874</v>
      </c>
      <c r="AZ33">
        <f t="shared" si="4"/>
        <v>15.958648393108497</v>
      </c>
      <c r="BA33">
        <f t="shared" si="2"/>
        <v>798.94761290322572</v>
      </c>
      <c r="BB33">
        <f t="shared" si="3"/>
        <v>204.2222916000535</v>
      </c>
    </row>
    <row r="34" spans="7:54" x14ac:dyDescent="0.2">
      <c r="G34">
        <v>21.570497759927463</v>
      </c>
      <c r="H34">
        <v>899.50823333333301</v>
      </c>
      <c r="I34">
        <v>353.14551802445226</v>
      </c>
      <c r="S34">
        <v>15.797818709567606</v>
      </c>
      <c r="T34">
        <v>899.74030000000005</v>
      </c>
      <c r="U34">
        <v>166.22264094040381</v>
      </c>
      <c r="AE34">
        <v>12.824081858584915</v>
      </c>
      <c r="AF34">
        <v>899.95140000000004</v>
      </c>
      <c r="AG34">
        <v>224.82525674783648</v>
      </c>
      <c r="AQ34">
        <v>17.579110817988511</v>
      </c>
      <c r="AR34">
        <v>899.828666666667</v>
      </c>
      <c r="AS34">
        <v>166.43056510825863</v>
      </c>
      <c r="AZ34">
        <f t="shared" si="4"/>
        <v>16.942877286517124</v>
      </c>
      <c r="BA34">
        <f t="shared" si="2"/>
        <v>899.75714999999991</v>
      </c>
      <c r="BB34">
        <f t="shared" si="3"/>
        <v>227.65599520523779</v>
      </c>
    </row>
    <row r="35" spans="7:54" x14ac:dyDescent="0.2">
      <c r="G35">
        <v>26.178348782358096</v>
      </c>
      <c r="H35">
        <v>1199.8854838709699</v>
      </c>
      <c r="I35">
        <v>462.62499749974324</v>
      </c>
      <c r="S35">
        <v>18.706506839928362</v>
      </c>
      <c r="T35">
        <v>1199.7893548387101</v>
      </c>
      <c r="U35">
        <v>196.67478398786449</v>
      </c>
      <c r="AE35">
        <v>16.011411377078922</v>
      </c>
      <c r="AF35">
        <v>1199.577</v>
      </c>
      <c r="AG35">
        <v>211.77629082061782</v>
      </c>
      <c r="AZ35">
        <f t="shared" si="4"/>
        <v>20.298755666455126</v>
      </c>
      <c r="BA35">
        <f t="shared" si="2"/>
        <v>1199.7506129032265</v>
      </c>
      <c r="BB35">
        <f t="shared" si="3"/>
        <v>290.3586907694085</v>
      </c>
    </row>
    <row r="36" spans="7:54" x14ac:dyDescent="0.2">
      <c r="G36">
        <v>26.831494896154293</v>
      </c>
      <c r="H36">
        <v>1400.09709677419</v>
      </c>
      <c r="I36">
        <v>503.05413243972907</v>
      </c>
      <c r="S36">
        <v>17.494246778278558</v>
      </c>
      <c r="T36">
        <v>1400.07064516129</v>
      </c>
      <c r="U36">
        <v>187.69345555491097</v>
      </c>
      <c r="AE36">
        <v>15.85368574156886</v>
      </c>
      <c r="AF36">
        <v>1399.9206451612899</v>
      </c>
      <c r="AG36">
        <v>148.6899160578804</v>
      </c>
      <c r="AQ36">
        <v>23.281999046297276</v>
      </c>
      <c r="AR36">
        <v>1399.9561290322599</v>
      </c>
      <c r="AS36">
        <v>247.605473108062</v>
      </c>
      <c r="AZ36">
        <f t="shared" si="4"/>
        <v>20.865356615574747</v>
      </c>
      <c r="BA36">
        <f t="shared" si="2"/>
        <v>1400.0111290322575</v>
      </c>
      <c r="BB36">
        <f t="shared" si="3"/>
        <v>271.76074429014562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3A1F-16A9-6F42-80DB-EBF8FB45EFEE}">
  <dimension ref="A2:CP36"/>
  <sheetViews>
    <sheetView topLeftCell="BZ9" zoomScale="99" workbookViewId="0">
      <selection activeCell="CN30" sqref="CN30"/>
    </sheetView>
  </sheetViews>
  <sheetFormatPr baseColWidth="10" defaultRowHeight="16" x14ac:dyDescent="0.2"/>
  <cols>
    <col min="2" max="2" width="27.6640625" customWidth="1"/>
    <col min="14" max="14" width="28.6640625" customWidth="1"/>
    <col min="26" max="26" width="27.33203125" customWidth="1"/>
    <col min="38" max="38" width="30.33203125" customWidth="1"/>
    <col min="50" max="50" width="28.6640625" customWidth="1"/>
    <col min="62" max="62" width="27.83203125" customWidth="1"/>
    <col min="74" max="74" width="29.6640625" customWidth="1"/>
  </cols>
  <sheetData>
    <row r="2" spans="1:94" x14ac:dyDescent="0.2">
      <c r="A2" s="1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87</v>
      </c>
      <c r="K2" s="1"/>
      <c r="L2" s="1"/>
      <c r="M2" s="1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3" t="s">
        <v>87</v>
      </c>
      <c r="W2" s="3"/>
      <c r="X2" s="3"/>
      <c r="Y2" s="3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87</v>
      </c>
      <c r="AI2" s="1"/>
      <c r="AJ2" s="1"/>
      <c r="AK2" s="1"/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T2" s="2" t="s">
        <v>87</v>
      </c>
      <c r="AU2" s="2"/>
      <c r="AV2" s="2"/>
      <c r="AW2" s="2"/>
      <c r="AX2" s="1" t="s">
        <v>0</v>
      </c>
      <c r="AY2" s="1" t="s">
        <v>4</v>
      </c>
      <c r="AZ2" s="1" t="s">
        <v>2</v>
      </c>
      <c r="BA2" s="1" t="s">
        <v>3</v>
      </c>
      <c r="BB2" s="1" t="s">
        <v>6</v>
      </c>
      <c r="BC2" s="1" t="s">
        <v>7</v>
      </c>
      <c r="BD2" s="1" t="s">
        <v>8</v>
      </c>
      <c r="BE2" s="1" t="s">
        <v>9</v>
      </c>
      <c r="BF2" t="s">
        <v>87</v>
      </c>
      <c r="BJ2" s="1" t="s">
        <v>0</v>
      </c>
      <c r="BK2" s="1" t="s">
        <v>4</v>
      </c>
      <c r="BL2" s="1" t="s">
        <v>2</v>
      </c>
      <c r="BM2" s="1" t="s">
        <v>3</v>
      </c>
      <c r="BN2" s="1" t="s">
        <v>6</v>
      </c>
      <c r="BO2" s="1" t="s">
        <v>7</v>
      </c>
      <c r="BP2" s="1" t="s">
        <v>8</v>
      </c>
      <c r="BQ2" s="1" t="s">
        <v>9</v>
      </c>
      <c r="BR2" s="2" t="s">
        <v>87</v>
      </c>
      <c r="BS2" s="2"/>
      <c r="BT2" s="2"/>
      <c r="BU2" s="2"/>
      <c r="BV2" s="1" t="s">
        <v>0</v>
      </c>
      <c r="BW2" s="1" t="s">
        <v>4</v>
      </c>
      <c r="BX2" s="1" t="s">
        <v>2</v>
      </c>
      <c r="BY2" s="1" t="s">
        <v>3</v>
      </c>
      <c r="BZ2" s="1" t="s">
        <v>6</v>
      </c>
      <c r="CA2" s="1" t="s">
        <v>7</v>
      </c>
      <c r="CB2" s="1" t="s">
        <v>8</v>
      </c>
      <c r="CC2" s="1" t="s">
        <v>9</v>
      </c>
      <c r="CD2" t="s">
        <v>87</v>
      </c>
      <c r="CH2" t="s">
        <v>86</v>
      </c>
      <c r="CI2" t="s">
        <v>6</v>
      </c>
      <c r="CJ2" t="s">
        <v>7</v>
      </c>
      <c r="CK2" t="s">
        <v>8</v>
      </c>
      <c r="CL2" t="s">
        <v>9</v>
      </c>
      <c r="CM2" t="s">
        <v>87</v>
      </c>
    </row>
    <row r="3" spans="1:94" x14ac:dyDescent="0.2">
      <c r="B3" t="s">
        <v>75</v>
      </c>
      <c r="G3">
        <v>-3.6209619166346236</v>
      </c>
      <c r="H3">
        <v>49.689630000000001</v>
      </c>
      <c r="I3">
        <v>125.49401154263514</v>
      </c>
      <c r="K3" t="s">
        <v>88</v>
      </c>
      <c r="L3" t="s">
        <v>89</v>
      </c>
      <c r="N3" t="s">
        <v>76</v>
      </c>
      <c r="S3">
        <v>-0.55233919790306296</v>
      </c>
      <c r="T3">
        <v>46.31279</v>
      </c>
      <c r="U3">
        <v>70.751560843935806</v>
      </c>
      <c r="V3" s="2"/>
      <c r="W3" s="2" t="s">
        <v>88</v>
      </c>
      <c r="X3" s="2" t="s">
        <v>89</v>
      </c>
      <c r="Y3" s="2"/>
      <c r="Z3" t="s">
        <v>77</v>
      </c>
      <c r="AI3" t="s">
        <v>88</v>
      </c>
      <c r="AJ3" t="s">
        <v>89</v>
      </c>
      <c r="AL3" t="s">
        <v>81</v>
      </c>
      <c r="AQ3">
        <v>0.4411780389939246</v>
      </c>
      <c r="AR3">
        <v>46.031743333333303</v>
      </c>
      <c r="AS3">
        <v>24.225332008782544</v>
      </c>
      <c r="AT3" s="2"/>
      <c r="AU3" s="2" t="s">
        <v>88</v>
      </c>
      <c r="AV3" s="2" t="s">
        <v>89</v>
      </c>
      <c r="AW3" s="2"/>
      <c r="AX3" t="s">
        <v>83</v>
      </c>
      <c r="BC3">
        <v>-2.2964092305366202</v>
      </c>
      <c r="BD3">
        <v>48.729038709677397</v>
      </c>
      <c r="BE3">
        <v>116.99804985003509</v>
      </c>
      <c r="BG3" t="s">
        <v>88</v>
      </c>
      <c r="BH3" t="s">
        <v>89</v>
      </c>
      <c r="BJ3" t="s">
        <v>74</v>
      </c>
      <c r="BO3">
        <v>-9.5405674122530662E-2</v>
      </c>
      <c r="BP3">
        <v>49.429666666666698</v>
      </c>
      <c r="BQ3">
        <v>66.747991889572006</v>
      </c>
      <c r="BR3" s="2"/>
      <c r="BS3" s="2" t="s">
        <v>88</v>
      </c>
      <c r="BT3" s="2" t="s">
        <v>89</v>
      </c>
      <c r="BU3" s="2"/>
      <c r="BV3" s="1" t="s">
        <v>85</v>
      </c>
      <c r="BW3" s="1"/>
      <c r="BX3" s="1"/>
      <c r="BY3" s="1"/>
      <c r="BZ3" s="1"/>
      <c r="CA3" s="1">
        <v>-0.89804651205081298</v>
      </c>
      <c r="CB3" s="1">
        <v>49.242463333333298</v>
      </c>
      <c r="CC3" s="1">
        <v>74.549191269670956</v>
      </c>
      <c r="CE3" t="s">
        <v>88</v>
      </c>
      <c r="CF3" t="s">
        <v>89</v>
      </c>
      <c r="CJ3">
        <f>AVERAGE(G3,S3,AE3,AQ3,BC3,BO3,CA3)</f>
        <v>-1.1703307487089545</v>
      </c>
      <c r="CK3">
        <f t="shared" ref="CK3:CL3" si="0">AVERAGE(H3,T3,AF3,AR3,BD3,BP3,CB3)</f>
        <v>48.239222007168451</v>
      </c>
      <c r="CL3">
        <f t="shared" si="0"/>
        <v>79.794356234105251</v>
      </c>
      <c r="CN3" t="s">
        <v>88</v>
      </c>
      <c r="CO3" t="s">
        <v>89</v>
      </c>
    </row>
    <row r="4" spans="1:94" x14ac:dyDescent="0.2">
      <c r="G4">
        <v>-3.2076103842496191</v>
      </c>
      <c r="H4">
        <v>79.873680645161301</v>
      </c>
      <c r="I4">
        <v>135.44681282216558</v>
      </c>
      <c r="J4" t="s">
        <v>90</v>
      </c>
      <c r="K4">
        <v>153.76356848991941</v>
      </c>
      <c r="L4">
        <v>153.80839981713854</v>
      </c>
      <c r="M4" t="s">
        <v>91</v>
      </c>
      <c r="S4">
        <v>3.0781310932408081E-2</v>
      </c>
      <c r="T4">
        <v>79.306836666666698</v>
      </c>
      <c r="U4">
        <v>74.985816018213498</v>
      </c>
      <c r="V4" s="2" t="s">
        <v>90</v>
      </c>
      <c r="W4" s="2">
        <v>114.44538238279843</v>
      </c>
      <c r="X4" s="2">
        <v>114.47875009425772</v>
      </c>
      <c r="Y4" s="2" t="s">
        <v>91</v>
      </c>
      <c r="AE4">
        <v>-2.7486591681284889</v>
      </c>
      <c r="AF4">
        <v>78.624070967741901</v>
      </c>
      <c r="AG4">
        <v>93.653142068707382</v>
      </c>
      <c r="AH4" t="s">
        <v>90</v>
      </c>
      <c r="AI4">
        <v>178.47382984897783</v>
      </c>
      <c r="AJ4">
        <v>178.52586570340415</v>
      </c>
      <c r="AK4" t="s">
        <v>91</v>
      </c>
      <c r="AQ4">
        <v>0.23385229523604398</v>
      </c>
      <c r="AR4">
        <v>79.888374193548401</v>
      </c>
      <c r="AS4">
        <v>70.622437484263287</v>
      </c>
      <c r="AT4" s="2" t="s">
        <v>90</v>
      </c>
      <c r="AU4" s="2">
        <v>56.247995830219637</v>
      </c>
      <c r="AV4" s="2">
        <v>56.264395503635455</v>
      </c>
      <c r="AW4" s="2" t="s">
        <v>91</v>
      </c>
      <c r="BC4">
        <v>-1.4529746689359726</v>
      </c>
      <c r="BD4">
        <v>79.504566666666705</v>
      </c>
      <c r="BE4">
        <v>122.12787710709861</v>
      </c>
      <c r="BF4" t="s">
        <v>90</v>
      </c>
      <c r="BG4">
        <v>162.162034804473</v>
      </c>
      <c r="BH4">
        <v>162.20931478968819</v>
      </c>
      <c r="BI4" t="s">
        <v>91</v>
      </c>
      <c r="BO4">
        <v>0.14331787121338227</v>
      </c>
      <c r="BP4">
        <v>79.479479999999995</v>
      </c>
      <c r="BQ4">
        <v>50.573790485390866</v>
      </c>
      <c r="BR4" s="2" t="s">
        <v>90</v>
      </c>
      <c r="BS4" s="2">
        <v>43.564370454995412</v>
      </c>
      <c r="BT4" s="2">
        <v>43.577072088848894</v>
      </c>
      <c r="BU4" s="2" t="s">
        <v>91</v>
      </c>
      <c r="CA4">
        <v>-3.7589790399725827E-2</v>
      </c>
      <c r="CB4">
        <v>79.495803333333299</v>
      </c>
      <c r="CC4">
        <v>78.375172522161591</v>
      </c>
      <c r="CD4" t="s">
        <v>90</v>
      </c>
      <c r="CE4">
        <v>146.73114425508908</v>
      </c>
      <c r="CF4">
        <v>146.77392520772918</v>
      </c>
      <c r="CG4" t="s">
        <v>91</v>
      </c>
      <c r="CJ4">
        <f t="shared" ref="CJ4:CJ16" si="1">AVERAGE(G4,S4,AE4,AQ4,BC4,BO4,CA4)</f>
        <v>-1.0055546477617103</v>
      </c>
      <c r="CK4">
        <f t="shared" ref="CK4:CK16" si="2">AVERAGE(H4,T4,AF4,AR4,BD4,BP4,CB4)</f>
        <v>79.453258924731173</v>
      </c>
      <c r="CL4">
        <f t="shared" ref="CL4:CL16" si="3">AVERAGE(I4,U4,AG4,AS4,BE4,BQ4,CC4)</f>
        <v>89.397864072571551</v>
      </c>
      <c r="CM4" t="s">
        <v>90</v>
      </c>
      <c r="CN4">
        <v>110.47633451292118</v>
      </c>
      <c r="CO4">
        <v>110.50854500823655</v>
      </c>
      <c r="CP4" t="s">
        <v>91</v>
      </c>
    </row>
    <row r="5" spans="1:94" x14ac:dyDescent="0.2">
      <c r="G5">
        <v>-2.6204479781943526</v>
      </c>
      <c r="H5">
        <v>99.928903225806494</v>
      </c>
      <c r="I5">
        <v>133.31882928959939</v>
      </c>
      <c r="J5" t="s">
        <v>92</v>
      </c>
      <c r="K5">
        <v>245.09927457856017</v>
      </c>
      <c r="L5">
        <v>245.11052105716234</v>
      </c>
      <c r="M5" t="s">
        <v>91</v>
      </c>
      <c r="S5">
        <v>0.45413665223521044</v>
      </c>
      <c r="T5">
        <v>99.603629999999995</v>
      </c>
      <c r="U5">
        <v>77.396332613759085</v>
      </c>
      <c r="V5" s="2" t="s">
        <v>92</v>
      </c>
      <c r="W5" s="2">
        <v>121.82178261093085</v>
      </c>
      <c r="X5" s="2">
        <v>121.82737245232785</v>
      </c>
      <c r="Y5" s="2" t="s">
        <v>91</v>
      </c>
      <c r="AE5">
        <v>-2.3354835698469123</v>
      </c>
      <c r="AF5">
        <v>99.613658064516102</v>
      </c>
      <c r="AG5">
        <v>110.04662867982617</v>
      </c>
      <c r="AH5" t="s">
        <v>92</v>
      </c>
      <c r="AI5">
        <v>267.04660162420822</v>
      </c>
      <c r="AJ5">
        <v>267.05885516472205</v>
      </c>
      <c r="AK5" t="s">
        <v>91</v>
      </c>
      <c r="AQ5">
        <v>0.9713929419709677</v>
      </c>
      <c r="AR5">
        <v>99.637516129032207</v>
      </c>
      <c r="AS5">
        <v>71.042748430037989</v>
      </c>
      <c r="AT5" s="2" t="s">
        <v>92</v>
      </c>
      <c r="AU5" s="2">
        <v>128.20271836995624</v>
      </c>
      <c r="AV5" s="2">
        <v>128.20860100315198</v>
      </c>
      <c r="AW5" s="2" t="s">
        <v>91</v>
      </c>
      <c r="BC5">
        <v>-1.0045194453958095</v>
      </c>
      <c r="BD5">
        <v>99.708680000000001</v>
      </c>
      <c r="BE5">
        <v>125.32202311231197</v>
      </c>
      <c r="BF5" t="s">
        <v>92</v>
      </c>
      <c r="BG5">
        <v>224.51711071158718</v>
      </c>
      <c r="BH5">
        <v>224.52741276933821</v>
      </c>
      <c r="BI5" t="s">
        <v>91</v>
      </c>
      <c r="BO5">
        <v>0.30270607069043015</v>
      </c>
      <c r="BP5">
        <v>99.574773333333297</v>
      </c>
      <c r="BQ5">
        <v>62.2808979975771</v>
      </c>
      <c r="BR5" s="2" t="s">
        <v>92</v>
      </c>
      <c r="BS5" s="2">
        <v>88.547401139826178</v>
      </c>
      <c r="BT5" s="2">
        <v>88.551464172872315</v>
      </c>
      <c r="BU5" s="2" t="s">
        <v>91</v>
      </c>
      <c r="CA5">
        <v>0.56412147189752448</v>
      </c>
      <c r="CB5">
        <v>99.593006666666696</v>
      </c>
      <c r="CC5">
        <v>82.331964690923712</v>
      </c>
      <c r="CD5" t="s">
        <v>92</v>
      </c>
      <c r="CE5">
        <v>176.46096520355761</v>
      </c>
      <c r="CF5">
        <v>176.46906218578121</v>
      </c>
      <c r="CG5" t="s">
        <v>91</v>
      </c>
      <c r="CJ5">
        <f t="shared" si="1"/>
        <v>-0.52401340809184871</v>
      </c>
      <c r="CK5">
        <f t="shared" si="2"/>
        <v>99.66573820276497</v>
      </c>
      <c r="CL5">
        <f t="shared" si="3"/>
        <v>94.534203544862194</v>
      </c>
      <c r="CM5" t="s">
        <v>92</v>
      </c>
      <c r="CN5">
        <v>160.10641945817244</v>
      </c>
      <c r="CO5">
        <v>160.11376600549946</v>
      </c>
      <c r="CP5" t="s">
        <v>91</v>
      </c>
    </row>
    <row r="6" spans="1:94" x14ac:dyDescent="0.2">
      <c r="G6">
        <v>-1.4872794906049771</v>
      </c>
      <c r="H6">
        <v>149.49023333333301</v>
      </c>
      <c r="I6">
        <v>159.09266391037829</v>
      </c>
      <c r="J6" t="s">
        <v>93</v>
      </c>
      <c r="K6">
        <v>14.936150086727979</v>
      </c>
      <c r="L6">
        <v>14.941356087549842</v>
      </c>
      <c r="M6" t="s">
        <v>91</v>
      </c>
      <c r="S6">
        <v>1.6763011574757367</v>
      </c>
      <c r="T6">
        <v>148.99606666666699</v>
      </c>
      <c r="U6">
        <v>84.111513128644759</v>
      </c>
      <c r="V6" s="2" t="s">
        <v>93</v>
      </c>
      <c r="W6" s="2">
        <v>6.8358206041198901</v>
      </c>
      <c r="X6" s="2">
        <v>6.8382032320043526</v>
      </c>
      <c r="Y6" s="2" t="s">
        <v>91</v>
      </c>
      <c r="AE6">
        <v>-0.65209088859749442</v>
      </c>
      <c r="AF6">
        <v>149.32683333333301</v>
      </c>
      <c r="AG6">
        <v>143.37569983161404</v>
      </c>
      <c r="AH6" t="s">
        <v>93</v>
      </c>
      <c r="AI6">
        <v>17.128836605834476</v>
      </c>
      <c r="AJ6">
        <v>17.134806868380696</v>
      </c>
      <c r="AK6" t="s">
        <v>91</v>
      </c>
      <c r="AQ6">
        <v>2.5195010105799662</v>
      </c>
      <c r="AR6">
        <v>149.462966666667</v>
      </c>
      <c r="AS6">
        <v>86.675187857432093</v>
      </c>
      <c r="AT6" s="2" t="s">
        <v>93</v>
      </c>
      <c r="AU6" s="2">
        <v>7.7606807734253591</v>
      </c>
      <c r="AV6" s="2">
        <v>7.7633857616753481</v>
      </c>
      <c r="AW6" s="2" t="s">
        <v>91</v>
      </c>
      <c r="BC6">
        <v>0.42602166122581231</v>
      </c>
      <c r="BD6">
        <v>149.439866666667</v>
      </c>
      <c r="BE6">
        <v>133.18225176883297</v>
      </c>
      <c r="BF6" t="s">
        <v>93</v>
      </c>
      <c r="BG6">
        <v>13.947834639503304</v>
      </c>
      <c r="BH6">
        <v>13.952696162598267</v>
      </c>
      <c r="BI6" t="s">
        <v>91</v>
      </c>
      <c r="BO6">
        <v>0.91897147890175901</v>
      </c>
      <c r="BP6">
        <v>149.03569999999999</v>
      </c>
      <c r="BQ6">
        <v>50.759656639127478</v>
      </c>
      <c r="BR6" s="2" t="s">
        <v>93</v>
      </c>
      <c r="BS6" s="2">
        <v>6.1318917036837721</v>
      </c>
      <c r="BT6" s="2">
        <v>6.1340289768809209</v>
      </c>
      <c r="BU6" s="2" t="s">
        <v>91</v>
      </c>
      <c r="CA6">
        <v>2.2826638874749503</v>
      </c>
      <c r="CB6">
        <v>149.12889999999999</v>
      </c>
      <c r="CC6">
        <v>93.728087196603212</v>
      </c>
      <c r="CD6" t="s">
        <v>93</v>
      </c>
      <c r="CE6">
        <v>11.234198745190263</v>
      </c>
      <c r="CF6">
        <v>11.238114429457013</v>
      </c>
      <c r="CG6" t="s">
        <v>91</v>
      </c>
      <c r="CJ6">
        <f t="shared" si="1"/>
        <v>0.81201268806510762</v>
      </c>
      <c r="CK6">
        <f t="shared" si="2"/>
        <v>149.26865238095246</v>
      </c>
      <c r="CL6">
        <f t="shared" si="3"/>
        <v>107.27500861894757</v>
      </c>
      <c r="CM6" t="s">
        <v>93</v>
      </c>
      <c r="CN6">
        <v>10.082634113722845</v>
      </c>
      <c r="CO6">
        <v>10.086148419697128</v>
      </c>
      <c r="CP6" t="s">
        <v>91</v>
      </c>
    </row>
    <row r="7" spans="1:94" x14ac:dyDescent="0.2">
      <c r="G7">
        <v>-0.14006499767905944</v>
      </c>
      <c r="H7">
        <v>199.3886</v>
      </c>
      <c r="I7">
        <v>184.88419967706858</v>
      </c>
      <c r="J7" t="s">
        <v>94</v>
      </c>
      <c r="K7">
        <v>27.216033818105924</v>
      </c>
      <c r="L7">
        <v>27.203965083331923</v>
      </c>
      <c r="M7" t="s">
        <v>91</v>
      </c>
      <c r="S7">
        <v>2.9551515792572443</v>
      </c>
      <c r="T7">
        <v>198.875838709677</v>
      </c>
      <c r="U7">
        <v>100.12893700154115</v>
      </c>
      <c r="V7" s="2" t="s">
        <v>94</v>
      </c>
      <c r="W7" s="2">
        <v>5.1157194319920807</v>
      </c>
      <c r="X7" s="2">
        <v>5.1134509067023366</v>
      </c>
      <c r="Y7" s="2" t="s">
        <v>91</v>
      </c>
      <c r="AE7">
        <v>1.444583011816591</v>
      </c>
      <c r="AF7">
        <v>199.151166666667</v>
      </c>
      <c r="AG7">
        <v>173.72946233379488</v>
      </c>
      <c r="AH7" t="s">
        <v>94</v>
      </c>
      <c r="AI7">
        <v>23.909981870009439</v>
      </c>
      <c r="AJ7">
        <v>23.899379177803482</v>
      </c>
      <c r="AK7" t="s">
        <v>91</v>
      </c>
      <c r="AQ7">
        <v>4.3509526479370919</v>
      </c>
      <c r="AR7">
        <v>199.50733333333301</v>
      </c>
      <c r="AS7">
        <v>104.23132279212614</v>
      </c>
      <c r="AT7" s="2" t="s">
        <v>94</v>
      </c>
      <c r="AU7" s="2">
        <v>0</v>
      </c>
      <c r="AV7" s="2">
        <v>0</v>
      </c>
      <c r="AW7" s="2" t="s">
        <v>91</v>
      </c>
      <c r="BC7">
        <v>1.6558308239165007</v>
      </c>
      <c r="BD7">
        <v>198.79769999999999</v>
      </c>
      <c r="BE7">
        <v>152.00222963318581</v>
      </c>
      <c r="BF7" t="s">
        <v>94</v>
      </c>
      <c r="BG7">
        <v>19.481935728774193</v>
      </c>
      <c r="BH7">
        <v>19.473296618580324</v>
      </c>
      <c r="BI7" t="s">
        <v>91</v>
      </c>
      <c r="BO7">
        <v>1.5932299311126963</v>
      </c>
      <c r="BP7">
        <v>199.16900000000001</v>
      </c>
      <c r="BQ7">
        <v>67.786151101207963</v>
      </c>
      <c r="BR7" s="2" t="s">
        <v>94</v>
      </c>
      <c r="BS7" s="2">
        <v>0.38292181078164661</v>
      </c>
      <c r="BT7" s="2">
        <v>0.38275200713559043</v>
      </c>
      <c r="BU7" s="2" t="s">
        <v>91</v>
      </c>
      <c r="CA7">
        <v>4.2296591312534231</v>
      </c>
      <c r="CB7">
        <v>199.86125806451599</v>
      </c>
      <c r="CC7">
        <v>120.88912770292214</v>
      </c>
      <c r="CD7" t="s">
        <v>94</v>
      </c>
      <c r="CE7">
        <v>7.5429068523680405</v>
      </c>
      <c r="CF7">
        <v>7.5395620100286083</v>
      </c>
      <c r="CG7" t="s">
        <v>91</v>
      </c>
      <c r="CJ7">
        <f t="shared" si="1"/>
        <v>2.2984774468020701</v>
      </c>
      <c r="CK7">
        <f t="shared" si="2"/>
        <v>199.25012811059901</v>
      </c>
      <c r="CL7">
        <f t="shared" si="3"/>
        <v>129.09306146312096</v>
      </c>
      <c r="CM7" t="s">
        <v>94</v>
      </c>
      <c r="CN7">
        <v>8.4912668958131317</v>
      </c>
      <c r="CO7">
        <v>8.4875015107189729</v>
      </c>
      <c r="CP7" t="s">
        <v>91</v>
      </c>
    </row>
    <row r="8" spans="1:94" x14ac:dyDescent="0.2">
      <c r="G8">
        <v>1.3011843903783407</v>
      </c>
      <c r="H8">
        <v>249.31483333333301</v>
      </c>
      <c r="I8">
        <v>209.66702084054484</v>
      </c>
      <c r="J8" t="s">
        <v>95</v>
      </c>
      <c r="K8">
        <v>0.93808564813172846</v>
      </c>
      <c r="L8">
        <v>0.93793785337786095</v>
      </c>
      <c r="M8" t="s">
        <v>96</v>
      </c>
      <c r="S8">
        <v>4.3802979509889788</v>
      </c>
      <c r="T8">
        <v>248.84983870967699</v>
      </c>
      <c r="U8">
        <v>118.32605798811585</v>
      </c>
      <c r="V8" s="2" t="s">
        <v>95</v>
      </c>
      <c r="W8" s="2">
        <v>10.248295583039493</v>
      </c>
      <c r="X8" s="2">
        <v>10.246680971062139</v>
      </c>
      <c r="Y8" s="2" t="s">
        <v>96</v>
      </c>
      <c r="AE8">
        <v>3.7973221651763001</v>
      </c>
      <c r="AF8">
        <v>249.10603333333299</v>
      </c>
      <c r="AG8">
        <v>202.54868152197699</v>
      </c>
      <c r="AH8" t="s">
        <v>95</v>
      </c>
      <c r="AI8">
        <v>1.1545565246855602</v>
      </c>
      <c r="AJ8">
        <v>1.1543746250927758</v>
      </c>
      <c r="AK8" t="s">
        <v>96</v>
      </c>
      <c r="AQ8">
        <v>6.299265113299132</v>
      </c>
      <c r="AR8">
        <v>249.575166666667</v>
      </c>
      <c r="AS8">
        <v>127.72529081195921</v>
      </c>
      <c r="AT8" s="2" t="s">
        <v>95</v>
      </c>
      <c r="AU8" s="2">
        <v>2.5671250721868852</v>
      </c>
      <c r="AV8" s="2">
        <v>2.566720623383147</v>
      </c>
      <c r="AW8" s="2" t="s">
        <v>96</v>
      </c>
      <c r="BC8">
        <v>3.6600831505581004</v>
      </c>
      <c r="BD8">
        <v>249.45364516129001</v>
      </c>
      <c r="BE8">
        <v>161.7463158202514</v>
      </c>
      <c r="BF8" t="s">
        <v>95</v>
      </c>
      <c r="BG8">
        <v>3.5560604197145498</v>
      </c>
      <c r="BH8">
        <v>3.5555001648214954</v>
      </c>
      <c r="BI8" t="s">
        <v>96</v>
      </c>
      <c r="BO8">
        <v>2.7309180638483328</v>
      </c>
      <c r="BP8">
        <v>249.52653333333299</v>
      </c>
      <c r="BQ8">
        <v>122.39518160379193</v>
      </c>
      <c r="BR8" s="2" t="s">
        <v>95</v>
      </c>
      <c r="BS8" s="2">
        <v>2.8285722138395815</v>
      </c>
      <c r="BT8" s="2">
        <v>2.8281265742170443</v>
      </c>
      <c r="BU8" s="2" t="s">
        <v>96</v>
      </c>
      <c r="CA8">
        <v>6.4855282616618641</v>
      </c>
      <c r="CB8">
        <v>250.330266666667</v>
      </c>
      <c r="CC8">
        <v>112.69150930871984</v>
      </c>
      <c r="CD8" t="s">
        <v>95</v>
      </c>
      <c r="CE8">
        <v>5.7984113969985538</v>
      </c>
      <c r="CF8">
        <v>5.797497861238841</v>
      </c>
      <c r="CG8" t="s">
        <v>96</v>
      </c>
      <c r="CJ8">
        <f t="shared" si="1"/>
        <v>4.0935141565587205</v>
      </c>
      <c r="CK8">
        <f t="shared" si="2"/>
        <v>249.45090245775714</v>
      </c>
      <c r="CL8">
        <f t="shared" si="3"/>
        <v>150.72857969933716</v>
      </c>
      <c r="CM8" t="s">
        <v>95</v>
      </c>
      <c r="CN8">
        <v>1.7801796164376589</v>
      </c>
      <c r="CO8">
        <v>1.7798991503535915</v>
      </c>
      <c r="CP8" t="s">
        <v>96</v>
      </c>
    </row>
    <row r="9" spans="1:94" x14ac:dyDescent="0.2">
      <c r="G9">
        <v>5.8285483278473542</v>
      </c>
      <c r="H9">
        <v>398.352933333333</v>
      </c>
      <c r="I9">
        <v>279.88564083799145</v>
      </c>
      <c r="S9">
        <v>8.8900850942834069</v>
      </c>
      <c r="T9">
        <v>396.22313333333301</v>
      </c>
      <c r="U9">
        <v>154.72407406393805</v>
      </c>
      <c r="AE9">
        <v>10.628331862237353</v>
      </c>
      <c r="AF9">
        <v>397.42596666666702</v>
      </c>
      <c r="AG9">
        <v>289.40311245085547</v>
      </c>
      <c r="AQ9">
        <v>11.680816192901473</v>
      </c>
      <c r="AR9">
        <v>399.44423333333299</v>
      </c>
      <c r="AS9">
        <v>178.49128250328064</v>
      </c>
      <c r="BC9">
        <v>8.8603843256013413</v>
      </c>
      <c r="BD9">
        <v>396.34010000000001</v>
      </c>
      <c r="BE9">
        <v>202.17681414099945</v>
      </c>
      <c r="BO9">
        <v>6.438131115041088</v>
      </c>
      <c r="BP9">
        <v>398.73736666666701</v>
      </c>
      <c r="BQ9">
        <v>170.84537473032699</v>
      </c>
      <c r="CA9">
        <v>12.591691178797786</v>
      </c>
      <c r="CB9">
        <v>399.15673333333302</v>
      </c>
      <c r="CC9">
        <v>196.77530429206382</v>
      </c>
      <c r="CJ9">
        <f t="shared" si="1"/>
        <v>9.273998299529973</v>
      </c>
      <c r="CK9">
        <f t="shared" si="2"/>
        <v>397.9543523809524</v>
      </c>
      <c r="CL9">
        <f t="shared" si="3"/>
        <v>210.32880043135083</v>
      </c>
    </row>
    <row r="10" spans="1:94" x14ac:dyDescent="0.2">
      <c r="G10">
        <v>8.8719724612699942</v>
      </c>
      <c r="H10">
        <v>498.89030000000002</v>
      </c>
      <c r="I10">
        <v>328.76366616599819</v>
      </c>
      <c r="J10" t="s">
        <v>97</v>
      </c>
      <c r="K10">
        <v>6.7680852243749285</v>
      </c>
      <c r="S10">
        <v>11.22257361284518</v>
      </c>
      <c r="T10">
        <v>497.1191</v>
      </c>
      <c r="U10">
        <v>209.98761308155784</v>
      </c>
      <c r="AE10">
        <v>15.041490964626616</v>
      </c>
      <c r="AF10">
        <v>499.57354838709699</v>
      </c>
      <c r="AG10">
        <v>350.21902555292809</v>
      </c>
      <c r="AH10" t="s">
        <v>97</v>
      </c>
      <c r="AI10">
        <v>49.331743857723211</v>
      </c>
      <c r="AQ10">
        <v>15.111595762354685</v>
      </c>
      <c r="AR10">
        <v>499.30939999999998</v>
      </c>
      <c r="AS10">
        <v>229.18900570184542</v>
      </c>
      <c r="AT10" s="2" t="s">
        <v>97</v>
      </c>
      <c r="AU10">
        <v>16.500081908101652</v>
      </c>
      <c r="BC10">
        <v>11.914752014924462</v>
      </c>
      <c r="BD10">
        <v>497.50643333333301</v>
      </c>
      <c r="BE10">
        <v>251.43551486411033</v>
      </c>
      <c r="BF10" t="s">
        <v>97</v>
      </c>
      <c r="BG10">
        <v>4.0231915397567963</v>
      </c>
      <c r="BO10">
        <v>9.7244412868314516</v>
      </c>
      <c r="BP10">
        <v>496.90429999999998</v>
      </c>
      <c r="BQ10">
        <v>209.03115871884179</v>
      </c>
      <c r="BR10" s="2" t="s">
        <v>97</v>
      </c>
      <c r="BS10">
        <v>6.2849322080993328</v>
      </c>
      <c r="CA10">
        <v>16.903268587895745</v>
      </c>
      <c r="CB10">
        <v>499.32246666666703</v>
      </c>
      <c r="CC10">
        <v>248.32568242119362</v>
      </c>
      <c r="CD10" t="s">
        <v>97</v>
      </c>
      <c r="CE10">
        <v>16.494677853534149</v>
      </c>
      <c r="CJ10">
        <f t="shared" si="1"/>
        <v>12.684299241535447</v>
      </c>
      <c r="CK10">
        <f t="shared" si="2"/>
        <v>498.37507834101388</v>
      </c>
      <c r="CL10">
        <f t="shared" si="3"/>
        <v>260.99309521521076</v>
      </c>
      <c r="CM10" t="s">
        <v>97</v>
      </c>
      <c r="CN10">
        <v>1.9411919335610521</v>
      </c>
    </row>
    <row r="11" spans="1:94" x14ac:dyDescent="0.2">
      <c r="G11">
        <v>11.326711895783419</v>
      </c>
      <c r="H11">
        <v>599.79658064516104</v>
      </c>
      <c r="I11">
        <v>378.27725329191617</v>
      </c>
      <c r="S11">
        <v>13.417741954764695</v>
      </c>
      <c r="T11">
        <v>596.85503333333304</v>
      </c>
      <c r="U11">
        <v>262.53556397196667</v>
      </c>
      <c r="V11" s="2" t="s">
        <v>97</v>
      </c>
      <c r="W11">
        <v>26.241620517287323</v>
      </c>
      <c r="AE11">
        <v>18.687545622632758</v>
      </c>
      <c r="AF11">
        <v>599.32403225806399</v>
      </c>
      <c r="AG11">
        <v>413.56191521475591</v>
      </c>
      <c r="AQ11">
        <v>18.135592605686089</v>
      </c>
      <c r="AR11">
        <v>599.20216666666704</v>
      </c>
      <c r="AS11">
        <v>286.80703258660901</v>
      </c>
      <c r="BC11">
        <v>14.876672002877633</v>
      </c>
      <c r="BD11">
        <v>598.76340000000005</v>
      </c>
      <c r="BE11">
        <v>303.27425746244819</v>
      </c>
      <c r="BO11">
        <v>13.097965911703838</v>
      </c>
      <c r="BP11">
        <v>596.88613333333296</v>
      </c>
      <c r="BQ11">
        <v>302.88171106201082</v>
      </c>
      <c r="CA11">
        <v>20.38900603297569</v>
      </c>
      <c r="CB11">
        <v>599.480064516129</v>
      </c>
      <c r="CC11">
        <v>306.44358725486899</v>
      </c>
      <c r="CJ11">
        <f t="shared" si="1"/>
        <v>15.704462289489159</v>
      </c>
      <c r="CK11">
        <f t="shared" si="2"/>
        <v>598.615344393241</v>
      </c>
      <c r="CL11">
        <f t="shared" si="3"/>
        <v>321.96876012065366</v>
      </c>
    </row>
    <row r="12" spans="1:94" x14ac:dyDescent="0.2">
      <c r="G12">
        <v>12.797653060564734</v>
      </c>
      <c r="H12">
        <v>699.98590322580696</v>
      </c>
      <c r="I12">
        <v>415.56243235919118</v>
      </c>
      <c r="S12">
        <v>12.281986113274018</v>
      </c>
      <c r="T12">
        <v>699.429225806452</v>
      </c>
      <c r="U12">
        <v>387.68797409686005</v>
      </c>
      <c r="AE12">
        <v>21.646230267165699</v>
      </c>
      <c r="AF12">
        <v>699.04143333333298</v>
      </c>
      <c r="AG12">
        <v>481.37346491585527</v>
      </c>
      <c r="AQ12">
        <v>20.668706776944447</v>
      </c>
      <c r="AR12">
        <v>699.47416666666697</v>
      </c>
      <c r="AS12">
        <v>346.91898637964721</v>
      </c>
      <c r="BC12">
        <v>17.697129503733766</v>
      </c>
      <c r="BD12">
        <v>696.54023333333305</v>
      </c>
      <c r="BE12">
        <v>349.86848449000462</v>
      </c>
      <c r="BO12">
        <v>15.343854705737479</v>
      </c>
      <c r="BP12">
        <v>698.74093333333303</v>
      </c>
      <c r="BQ12">
        <v>405.08328628135092</v>
      </c>
      <c r="CA12">
        <v>22.718851657965999</v>
      </c>
      <c r="CB12">
        <v>699.88238709677398</v>
      </c>
      <c r="CC12">
        <v>359.22326907516896</v>
      </c>
      <c r="CJ12">
        <f t="shared" si="1"/>
        <v>17.593487440769447</v>
      </c>
      <c r="CK12">
        <f t="shared" si="2"/>
        <v>699.01346897081407</v>
      </c>
      <c r="CL12">
        <f t="shared" si="3"/>
        <v>392.24541394258262</v>
      </c>
    </row>
    <row r="13" spans="1:94" x14ac:dyDescent="0.2">
      <c r="G13">
        <v>13.711011620468414</v>
      </c>
      <c r="H13">
        <v>799.94664516129001</v>
      </c>
      <c r="I13">
        <v>450.47298572130165</v>
      </c>
      <c r="S13">
        <v>14.54540089619244</v>
      </c>
      <c r="T13">
        <v>796.46006666666699</v>
      </c>
      <c r="U13">
        <v>419.15686442550066</v>
      </c>
      <c r="AE13">
        <v>23.721645662031925</v>
      </c>
      <c r="AF13">
        <v>799.27703333333295</v>
      </c>
      <c r="AG13">
        <v>556.25560255807102</v>
      </c>
      <c r="AQ13">
        <v>22.438634917606606</v>
      </c>
      <c r="AR13">
        <v>799.734466666667</v>
      </c>
      <c r="AS13">
        <v>418.5540524465074</v>
      </c>
      <c r="BC13">
        <v>19.991645850227808</v>
      </c>
      <c r="BD13">
        <v>796.98180000000002</v>
      </c>
      <c r="BE13">
        <v>404.14323684516717</v>
      </c>
      <c r="BO13">
        <v>16.858653317908495</v>
      </c>
      <c r="BP13">
        <v>799.71906451612904</v>
      </c>
      <c r="BQ13">
        <v>522.47673215735369</v>
      </c>
      <c r="CA13">
        <v>24.489708423311708</v>
      </c>
      <c r="CB13">
        <v>800.41326666666703</v>
      </c>
      <c r="CC13">
        <v>393.42146006135448</v>
      </c>
      <c r="CJ13">
        <f t="shared" si="1"/>
        <v>19.39381438396391</v>
      </c>
      <c r="CK13">
        <f t="shared" si="2"/>
        <v>798.93319185867915</v>
      </c>
      <c r="CL13">
        <f t="shared" si="3"/>
        <v>452.06870488789372</v>
      </c>
    </row>
    <row r="14" spans="1:94" x14ac:dyDescent="0.2">
      <c r="G14">
        <v>14.727839455874012</v>
      </c>
      <c r="H14">
        <v>899.849774193548</v>
      </c>
      <c r="I14">
        <v>493.15390667396048</v>
      </c>
      <c r="S14">
        <v>14.681472561071539</v>
      </c>
      <c r="T14">
        <v>899.69053333333295</v>
      </c>
      <c r="U14">
        <v>495.51745599879808</v>
      </c>
      <c r="AE14">
        <v>24.986379290540832</v>
      </c>
      <c r="AF14">
        <v>899.80709677419395</v>
      </c>
      <c r="AG14">
        <v>639.99745694974388</v>
      </c>
      <c r="AQ14">
        <v>23.504199911698098</v>
      </c>
      <c r="AR14">
        <v>899.39319999999998</v>
      </c>
      <c r="AS14">
        <v>471.28969597559438</v>
      </c>
      <c r="BC14">
        <v>21.43284705459088</v>
      </c>
      <c r="BD14">
        <v>897.47446666666701</v>
      </c>
      <c r="BE14">
        <v>471.66712009048507</v>
      </c>
      <c r="BO14">
        <v>18.000507142752031</v>
      </c>
      <c r="BP14">
        <v>899.54177419354801</v>
      </c>
      <c r="BQ14">
        <v>637.9964394629427</v>
      </c>
      <c r="CA14">
        <v>26.913442940404398</v>
      </c>
      <c r="CB14">
        <v>897.10826666666696</v>
      </c>
      <c r="CC14">
        <v>463.04770678212702</v>
      </c>
      <c r="CJ14">
        <f t="shared" si="1"/>
        <v>20.606669765275971</v>
      </c>
      <c r="CK14">
        <f t="shared" si="2"/>
        <v>898.98073026113673</v>
      </c>
      <c r="CL14">
        <f t="shared" si="3"/>
        <v>524.66711170480744</v>
      </c>
    </row>
    <row r="15" spans="1:94" x14ac:dyDescent="0.2">
      <c r="G15">
        <v>17.431293367716247</v>
      </c>
      <c r="H15">
        <v>1199.5603225806501</v>
      </c>
      <c r="I15">
        <v>667.78766300398581</v>
      </c>
      <c r="S15">
        <v>16.641766665766216</v>
      </c>
      <c r="T15">
        <v>1199.4635483871</v>
      </c>
      <c r="U15">
        <v>697.7620778367376</v>
      </c>
      <c r="AE15">
        <v>27.191402756541144</v>
      </c>
      <c r="AF15">
        <v>1199.56516129032</v>
      </c>
      <c r="AG15">
        <v>898.36024357329541</v>
      </c>
      <c r="AQ15">
        <v>23.735922542226145</v>
      </c>
      <c r="AR15">
        <v>1199.9755483870999</v>
      </c>
      <c r="AS15">
        <v>743.94000716267635</v>
      </c>
      <c r="BC15">
        <v>23.290301107771398</v>
      </c>
      <c r="BD15">
        <v>1199.0126666666699</v>
      </c>
      <c r="BE15">
        <v>719.40399870924125</v>
      </c>
      <c r="BO15">
        <v>18.205355993453676</v>
      </c>
      <c r="BP15">
        <v>1198.98833333333</v>
      </c>
      <c r="BQ15">
        <v>940.73278617446158</v>
      </c>
      <c r="CA15">
        <v>25.712644082617032</v>
      </c>
      <c r="CB15">
        <v>1201.9779354838699</v>
      </c>
      <c r="CC15">
        <v>769.18364199549092</v>
      </c>
      <c r="CJ15">
        <f t="shared" si="1"/>
        <v>21.744098073727407</v>
      </c>
      <c r="CK15">
        <f t="shared" si="2"/>
        <v>1199.7919308755772</v>
      </c>
      <c r="CL15">
        <f t="shared" si="3"/>
        <v>776.7386312079841</v>
      </c>
    </row>
    <row r="16" spans="1:94" x14ac:dyDescent="0.2">
      <c r="G16">
        <v>17.753953990354319</v>
      </c>
      <c r="H16">
        <v>1399.9532258064501</v>
      </c>
      <c r="I16">
        <v>737.2357982381435</v>
      </c>
      <c r="S16">
        <v>18.808151352256061</v>
      </c>
      <c r="T16">
        <v>1392.6022580645199</v>
      </c>
      <c r="U16">
        <v>791.25704497425056</v>
      </c>
      <c r="AE16">
        <v>27.761726846708825</v>
      </c>
      <c r="AF16">
        <v>1399.7416129032299</v>
      </c>
      <c r="AG16">
        <v>1071.7184383788535</v>
      </c>
      <c r="AQ16">
        <v>22.605999466198437</v>
      </c>
      <c r="AR16">
        <v>1399.74548387097</v>
      </c>
      <c r="AS16">
        <v>944.07537266715633</v>
      </c>
      <c r="BO16">
        <v>17.832417590686877</v>
      </c>
      <c r="BP16">
        <v>1398.88433333333</v>
      </c>
      <c r="BQ16">
        <v>1150.2250271663311</v>
      </c>
      <c r="CA16">
        <v>25.853040145620401</v>
      </c>
      <c r="CB16">
        <v>1399.3983333333299</v>
      </c>
      <c r="CC16">
        <v>945.04959634070224</v>
      </c>
      <c r="CJ16">
        <f t="shared" si="1"/>
        <v>21.769214898637486</v>
      </c>
      <c r="CK16">
        <f t="shared" si="2"/>
        <v>1398.3875412186383</v>
      </c>
      <c r="CL16">
        <f t="shared" si="3"/>
        <v>939.92687962757293</v>
      </c>
    </row>
    <row r="22" spans="1:94" x14ac:dyDescent="0.2">
      <c r="A22" s="1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87</v>
      </c>
      <c r="K22" s="1"/>
      <c r="L22" s="1"/>
      <c r="M22" s="1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3" t="s">
        <v>87</v>
      </c>
      <c r="W22" s="3"/>
      <c r="X22" s="3"/>
      <c r="Y22" s="3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1" t="s">
        <v>87</v>
      </c>
      <c r="AI22" s="1"/>
      <c r="AJ22" s="1"/>
      <c r="AK22" s="1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1" t="s">
        <v>7</v>
      </c>
      <c r="AR22" s="1" t="s">
        <v>8</v>
      </c>
      <c r="AS22" s="1" t="s">
        <v>9</v>
      </c>
      <c r="AT22" s="2" t="s">
        <v>87</v>
      </c>
      <c r="AU22" s="2"/>
      <c r="AV22" s="2"/>
      <c r="AW22" s="2"/>
      <c r="AX22" s="1" t="s">
        <v>0</v>
      </c>
      <c r="AY22" s="1" t="s">
        <v>4</v>
      </c>
      <c r="AZ22" s="1" t="s">
        <v>2</v>
      </c>
      <c r="BA22" s="1" t="s">
        <v>3</v>
      </c>
      <c r="BB22" s="1" t="s">
        <v>6</v>
      </c>
      <c r="BC22" s="1" t="s">
        <v>7</v>
      </c>
      <c r="BD22" s="1" t="s">
        <v>8</v>
      </c>
      <c r="BE22" s="1" t="s">
        <v>9</v>
      </c>
      <c r="BF22" s="2" t="s">
        <v>87</v>
      </c>
      <c r="BG22" s="2"/>
      <c r="BH22" s="2"/>
      <c r="BI22" s="2"/>
      <c r="BJ22" s="1" t="s">
        <v>0</v>
      </c>
      <c r="BK22" s="1" t="s">
        <v>4</v>
      </c>
      <c r="BL22" s="1" t="s">
        <v>2</v>
      </c>
      <c r="BM22" s="1" t="s">
        <v>3</v>
      </c>
      <c r="BN22" s="1" t="s">
        <v>6</v>
      </c>
      <c r="BO22" s="1" t="s">
        <v>7</v>
      </c>
      <c r="BP22" s="1" t="s">
        <v>8</v>
      </c>
      <c r="BQ22" s="1" t="s">
        <v>9</v>
      </c>
      <c r="BR22" s="2" t="s">
        <v>87</v>
      </c>
      <c r="BS22" s="2"/>
      <c r="BT22" s="2"/>
      <c r="BU22" s="2"/>
      <c r="CH22" t="s">
        <v>86</v>
      </c>
      <c r="CI22" t="s">
        <v>6</v>
      </c>
      <c r="CJ22" t="s">
        <v>7</v>
      </c>
      <c r="CK22" t="s">
        <v>8</v>
      </c>
      <c r="CL22" t="s">
        <v>9</v>
      </c>
      <c r="CM22" t="s">
        <v>87</v>
      </c>
    </row>
    <row r="23" spans="1:94" x14ac:dyDescent="0.2">
      <c r="B23" t="s">
        <v>74</v>
      </c>
      <c r="G23">
        <v>-9.5405674122530662E-2</v>
      </c>
      <c r="H23">
        <v>49.429666666666698</v>
      </c>
      <c r="I23">
        <v>66.747991889572006</v>
      </c>
      <c r="K23" t="s">
        <v>88</v>
      </c>
      <c r="L23" t="s">
        <v>89</v>
      </c>
      <c r="N23" t="s">
        <v>78</v>
      </c>
      <c r="V23" s="2"/>
      <c r="W23" s="2" t="s">
        <v>88</v>
      </c>
      <c r="X23" s="2" t="s">
        <v>89</v>
      </c>
      <c r="Y23" s="2"/>
      <c r="Z23" t="s">
        <v>79</v>
      </c>
      <c r="AE23">
        <v>-1.0652577025959259E-2</v>
      </c>
      <c r="AF23">
        <v>48.561903333333298</v>
      </c>
      <c r="AG23">
        <v>47.821733889575704</v>
      </c>
      <c r="AI23" t="s">
        <v>88</v>
      </c>
      <c r="AJ23" t="s">
        <v>89</v>
      </c>
      <c r="AL23" t="s">
        <v>80</v>
      </c>
      <c r="AQ23">
        <v>-0.3652595142412739</v>
      </c>
      <c r="AR23">
        <v>49.572538709677403</v>
      </c>
      <c r="AS23">
        <v>65.845418320511001</v>
      </c>
      <c r="AT23" s="2"/>
      <c r="AU23" s="2" t="s">
        <v>88</v>
      </c>
      <c r="AV23" s="2" t="s">
        <v>89</v>
      </c>
      <c r="AW23" s="2"/>
      <c r="AX23" t="s">
        <v>82</v>
      </c>
      <c r="BC23">
        <v>-2.1635579896245867</v>
      </c>
      <c r="BD23">
        <v>49.423503333333301</v>
      </c>
      <c r="BE23">
        <v>171.83742639523621</v>
      </c>
      <c r="BF23" s="2"/>
      <c r="BG23" s="2" t="s">
        <v>88</v>
      </c>
      <c r="BH23" s="2" t="s">
        <v>89</v>
      </c>
      <c r="BI23" s="2"/>
      <c r="BJ23" t="s">
        <v>84</v>
      </c>
      <c r="BO23">
        <v>-8.1218760654657413E-2</v>
      </c>
      <c r="BP23">
        <v>49.195670967741997</v>
      </c>
      <c r="BQ23">
        <v>82.247980042495371</v>
      </c>
      <c r="BR23" s="2"/>
      <c r="BS23" s="2" t="s">
        <v>88</v>
      </c>
      <c r="BT23" s="2" t="s">
        <v>89</v>
      </c>
      <c r="BU23" s="2"/>
      <c r="CJ23">
        <f>AVERAGE(G23,S23,AE23,AQ23,BC23,BO23,CA23)</f>
        <v>-0.54321890313380161</v>
      </c>
      <c r="CK23">
        <f t="shared" ref="CK23:CK36" si="4">AVERAGE(H23,T23,AF23,AR23,BD23,BP23,CB23)</f>
        <v>49.236656602150539</v>
      </c>
      <c r="CL23">
        <f t="shared" ref="CL23:CL34" si="5">AVERAGE(I23,U23,AG23,AS23,BE23,BQ23,CC23)</f>
        <v>86.900110107478071</v>
      </c>
      <c r="CN23" t="s">
        <v>88</v>
      </c>
      <c r="CO23" t="s">
        <v>89</v>
      </c>
    </row>
    <row r="24" spans="1:94" x14ac:dyDescent="0.2">
      <c r="G24">
        <v>0.14331787121338227</v>
      </c>
      <c r="H24">
        <v>79.479479999999995</v>
      </c>
      <c r="I24">
        <v>50.573790485390866</v>
      </c>
      <c r="J24" t="s">
        <v>90</v>
      </c>
      <c r="K24">
        <v>48.682196374058861</v>
      </c>
      <c r="L24">
        <v>48.696390161942595</v>
      </c>
      <c r="M24" t="s">
        <v>91</v>
      </c>
      <c r="V24" s="2" t="s">
        <v>90</v>
      </c>
      <c r="W24" s="2">
        <v>71.380754189777292</v>
      </c>
      <c r="X24" s="2">
        <v>71.401565972305875</v>
      </c>
      <c r="Y24" s="2" t="s">
        <v>91</v>
      </c>
      <c r="AE24">
        <v>0.21689223537306981</v>
      </c>
      <c r="AF24">
        <v>79.512796774193603</v>
      </c>
      <c r="AG24">
        <v>65.076883205781357</v>
      </c>
      <c r="AH24" t="s">
        <v>90</v>
      </c>
      <c r="AI24">
        <v>77.068738877407156</v>
      </c>
      <c r="AJ24">
        <v>77.091209049535124</v>
      </c>
      <c r="AK24" t="s">
        <v>91</v>
      </c>
      <c r="AQ24">
        <v>0.39994213796663763</v>
      </c>
      <c r="AR24">
        <v>79.330403225806407</v>
      </c>
      <c r="AS24">
        <v>62.964271929389511</v>
      </c>
      <c r="AT24" s="2" t="s">
        <v>90</v>
      </c>
      <c r="AU24" s="2">
        <v>63.944064814354654</v>
      </c>
      <c r="AV24" s="2">
        <v>63.962708354704084</v>
      </c>
      <c r="AW24" s="2" t="s">
        <v>91</v>
      </c>
      <c r="BF24" s="2" t="s">
        <v>90</v>
      </c>
      <c r="BG24" s="2">
        <v>67.386813431541796</v>
      </c>
      <c r="BH24" s="2">
        <v>67.406460740152497</v>
      </c>
      <c r="BI24" s="2" t="s">
        <v>91</v>
      </c>
      <c r="BO24">
        <v>0.17775255631428444</v>
      </c>
      <c r="BP24">
        <v>79.766440000000003</v>
      </c>
      <c r="BQ24">
        <v>57.470316741514736</v>
      </c>
      <c r="BR24" s="2" t="s">
        <v>90</v>
      </c>
      <c r="BS24" s="2">
        <v>85.076875777302021</v>
      </c>
      <c r="BT24" s="2">
        <v>85.101680802928129</v>
      </c>
      <c r="BU24" s="2" t="s">
        <v>91</v>
      </c>
      <c r="CJ24">
        <f t="shared" ref="CJ24:CJ36" si="6">AVERAGE(G24,S24,AE24,AQ24,BC24,BO24,CA24)</f>
        <v>0.23447620021684354</v>
      </c>
      <c r="CK24">
        <f t="shared" si="4"/>
        <v>79.522280000000009</v>
      </c>
      <c r="CL24">
        <f t="shared" si="5"/>
        <v>59.021315590519123</v>
      </c>
      <c r="CM24" t="s">
        <v>90</v>
      </c>
      <c r="CN24">
        <v>31.26604626559196</v>
      </c>
      <c r="CO24">
        <v>31.275162198349943</v>
      </c>
      <c r="CP24" t="s">
        <v>91</v>
      </c>
    </row>
    <row r="25" spans="1:94" x14ac:dyDescent="0.2">
      <c r="G25">
        <v>0.30270607069043015</v>
      </c>
      <c r="H25">
        <v>99.574773333333297</v>
      </c>
      <c r="I25">
        <v>62.2808979975771</v>
      </c>
      <c r="J25" t="s">
        <v>92</v>
      </c>
      <c r="K25">
        <v>91.621414250200985</v>
      </c>
      <c r="L25">
        <v>91.625618335572668</v>
      </c>
      <c r="M25" t="s">
        <v>91</v>
      </c>
      <c r="S25">
        <v>-2.2720076526905064</v>
      </c>
      <c r="T25">
        <v>99.912193548387094</v>
      </c>
      <c r="U25">
        <v>148.59695855277462</v>
      </c>
      <c r="V25" s="2" t="s">
        <v>92</v>
      </c>
      <c r="W25" s="2">
        <v>104.79122716466151</v>
      </c>
      <c r="X25" s="2">
        <v>104.79603555218542</v>
      </c>
      <c r="Y25" s="2" t="s">
        <v>91</v>
      </c>
      <c r="AE25">
        <v>0.57962625048518657</v>
      </c>
      <c r="AF25">
        <v>99.556476666666697</v>
      </c>
      <c r="AG25">
        <v>66.952417120788269</v>
      </c>
      <c r="AH25" t="s">
        <v>92</v>
      </c>
      <c r="AI25">
        <v>107.72322564751386</v>
      </c>
      <c r="AJ25">
        <v>107.72816857096512</v>
      </c>
      <c r="AK25" t="s">
        <v>91</v>
      </c>
      <c r="AQ25">
        <v>0.91760923114742454</v>
      </c>
      <c r="AR25">
        <v>99.8053666666667</v>
      </c>
      <c r="AS25">
        <v>73.879054915071734</v>
      </c>
      <c r="AT25" s="2" t="s">
        <v>92</v>
      </c>
      <c r="AU25" s="2">
        <v>86.170494785307682</v>
      </c>
      <c r="AV25" s="2">
        <v>86.174448753051607</v>
      </c>
      <c r="AW25" s="2" t="s">
        <v>91</v>
      </c>
      <c r="BC25">
        <v>-1.2487074909100093</v>
      </c>
      <c r="BD25">
        <v>99.327916129032303</v>
      </c>
      <c r="BE25">
        <v>175.85597732875499</v>
      </c>
      <c r="BF25" s="2" t="s">
        <v>92</v>
      </c>
      <c r="BG25" s="2">
        <v>155.29404086463242</v>
      </c>
      <c r="BH25" s="2">
        <v>155.30116659403589</v>
      </c>
      <c r="BI25" s="2" t="s">
        <v>91</v>
      </c>
      <c r="BO25">
        <v>0.45356462250170959</v>
      </c>
      <c r="BP25">
        <v>99.83775</v>
      </c>
      <c r="BQ25">
        <v>56.51395364102283</v>
      </c>
      <c r="BR25" s="2" t="s">
        <v>92</v>
      </c>
      <c r="BS25" s="2">
        <v>90.806968232099052</v>
      </c>
      <c r="BT25" s="2">
        <v>90.811134946288263</v>
      </c>
      <c r="BU25" s="2" t="s">
        <v>91</v>
      </c>
      <c r="CJ25">
        <f t="shared" si="6"/>
        <v>-0.21120149479596081</v>
      </c>
      <c r="CK25">
        <f t="shared" si="4"/>
        <v>99.66907939068102</v>
      </c>
      <c r="CL25">
        <f t="shared" si="5"/>
        <v>97.346543259331597</v>
      </c>
      <c r="CM25" t="s">
        <v>92</v>
      </c>
      <c r="CN25">
        <v>85.634599519219904</v>
      </c>
      <c r="CO25">
        <v>85.638528897194419</v>
      </c>
      <c r="CP25" t="s">
        <v>91</v>
      </c>
    </row>
    <row r="26" spans="1:94" x14ac:dyDescent="0.2">
      <c r="G26">
        <v>0.91897147890175901</v>
      </c>
      <c r="H26">
        <v>149.03569999999999</v>
      </c>
      <c r="I26">
        <v>50.759656639127478</v>
      </c>
      <c r="J26" t="s">
        <v>93</v>
      </c>
      <c r="K26">
        <v>6.1480624589577353</v>
      </c>
      <c r="L26">
        <v>6.150205368477816</v>
      </c>
      <c r="M26" t="s">
        <v>91</v>
      </c>
      <c r="S26">
        <v>-1.0707063066305096</v>
      </c>
      <c r="T26">
        <v>149.86490322580599</v>
      </c>
      <c r="U26">
        <v>157.68769831977883</v>
      </c>
      <c r="V26" s="2" t="s">
        <v>93</v>
      </c>
      <c r="W26" s="2">
        <v>7.130028308267077</v>
      </c>
      <c r="X26" s="2">
        <v>7.1325134823592773</v>
      </c>
      <c r="Y26" s="2" t="s">
        <v>91</v>
      </c>
      <c r="AE26">
        <v>1.5692696811248192</v>
      </c>
      <c r="AF26">
        <v>149.61046666666701</v>
      </c>
      <c r="AG26">
        <v>76.374797054572056</v>
      </c>
      <c r="AH26" t="s">
        <v>93</v>
      </c>
      <c r="AI26">
        <v>6.9037090723644372</v>
      </c>
      <c r="AJ26">
        <v>6.9061153628004561</v>
      </c>
      <c r="AK26" t="s">
        <v>91</v>
      </c>
      <c r="AQ26">
        <v>2.2878721168460263</v>
      </c>
      <c r="AR26">
        <v>149.8655</v>
      </c>
      <c r="AS26">
        <v>91.855015827465067</v>
      </c>
      <c r="AT26" s="2" t="s">
        <v>93</v>
      </c>
      <c r="AU26" s="2">
        <v>5.3019102315953859</v>
      </c>
      <c r="AV26" s="2">
        <v>5.3037582144331896</v>
      </c>
      <c r="AW26" s="2" t="s">
        <v>91</v>
      </c>
      <c r="BF26" s="2" t="s">
        <v>93</v>
      </c>
      <c r="BG26" s="2">
        <v>9.0761588502852018</v>
      </c>
      <c r="BH26" s="2">
        <v>9.0793223489217034</v>
      </c>
      <c r="BI26" s="2" t="s">
        <v>91</v>
      </c>
      <c r="BO26">
        <v>1.3199427737816294</v>
      </c>
      <c r="BP26">
        <v>149.07513333333301</v>
      </c>
      <c r="BQ26">
        <v>56.705518023375845</v>
      </c>
      <c r="BR26" s="2" t="s">
        <v>93</v>
      </c>
      <c r="BS26" s="2">
        <v>5.7261408114746271</v>
      </c>
      <c r="BT26" s="2">
        <v>5.7281366600432042</v>
      </c>
      <c r="BU26" s="2" t="s">
        <v>91</v>
      </c>
      <c r="CJ26">
        <f t="shared" si="6"/>
        <v>1.005069948804745</v>
      </c>
      <c r="CK26">
        <f t="shared" si="4"/>
        <v>149.49034064516121</v>
      </c>
      <c r="CL26">
        <f t="shared" si="5"/>
        <v>86.676537172863874</v>
      </c>
      <c r="CM26" t="s">
        <v>93</v>
      </c>
      <c r="CN26">
        <v>5.5167550876852802</v>
      </c>
      <c r="CO26">
        <v>5.5186779547797951</v>
      </c>
      <c r="CP26" t="s">
        <v>91</v>
      </c>
    </row>
    <row r="27" spans="1:94" x14ac:dyDescent="0.2">
      <c r="G27">
        <v>1.5932299311126963</v>
      </c>
      <c r="H27">
        <v>199.16900000000001</v>
      </c>
      <c r="I27">
        <v>67.786151101207963</v>
      </c>
      <c r="J27" t="s">
        <v>94</v>
      </c>
      <c r="K27">
        <v>0.43143346352856687</v>
      </c>
      <c r="L27">
        <v>0.43124214777408354</v>
      </c>
      <c r="M27" t="s">
        <v>91</v>
      </c>
      <c r="S27">
        <v>0.45706242276757963</v>
      </c>
      <c r="T27">
        <v>199.35310000000001</v>
      </c>
      <c r="U27">
        <v>174.0740905766998</v>
      </c>
      <c r="V27" s="2" t="s">
        <v>94</v>
      </c>
      <c r="W27" s="2">
        <v>11.640217655840869</v>
      </c>
      <c r="X27" s="2">
        <v>11.635055893457016</v>
      </c>
      <c r="Y27" s="2" t="s">
        <v>91</v>
      </c>
      <c r="AE27">
        <v>2.792975426109729</v>
      </c>
      <c r="AF27">
        <v>199.17269999999999</v>
      </c>
      <c r="AG27">
        <v>96.674662820901901</v>
      </c>
      <c r="AH27" t="s">
        <v>94</v>
      </c>
      <c r="AI27">
        <v>1.6350069594467536</v>
      </c>
      <c r="AJ27">
        <v>1.6342819285521315</v>
      </c>
      <c r="AK27" t="s">
        <v>91</v>
      </c>
      <c r="AQ27">
        <v>3.9953415741169693</v>
      </c>
      <c r="AR27">
        <v>199.35036666666699</v>
      </c>
      <c r="AS27">
        <v>101.6239999676643</v>
      </c>
      <c r="AT27" s="2" t="s">
        <v>94</v>
      </c>
      <c r="AU27" s="2">
        <v>1.8263438697322698</v>
      </c>
      <c r="AV27" s="2">
        <v>1.8255339919992677</v>
      </c>
      <c r="AW27" s="2" t="s">
        <v>91</v>
      </c>
      <c r="BC27">
        <v>8.7078470480215428E-2</v>
      </c>
      <c r="BD27">
        <v>199.27213333333299</v>
      </c>
      <c r="BE27">
        <v>186.68769969628076</v>
      </c>
      <c r="BF27" s="2" t="s">
        <v>94</v>
      </c>
      <c r="BG27" s="2">
        <v>12.081112239282142</v>
      </c>
      <c r="BH27" s="2">
        <v>12.075754965685068</v>
      </c>
      <c r="BI27" s="2" t="s">
        <v>91</v>
      </c>
      <c r="BO27">
        <v>2.1011990989130438</v>
      </c>
      <c r="BP27">
        <v>198.9734</v>
      </c>
      <c r="BQ27">
        <v>77.260850562676552</v>
      </c>
      <c r="BR27" s="2" t="s">
        <v>94</v>
      </c>
      <c r="BS27" s="2">
        <v>0.8866789333989411</v>
      </c>
      <c r="BT27" s="2">
        <v>0.88628574264424098</v>
      </c>
      <c r="BU27" s="2" t="s">
        <v>91</v>
      </c>
      <c r="CJ27">
        <f t="shared" si="6"/>
        <v>1.837814487250039</v>
      </c>
      <c r="CK27">
        <f t="shared" si="4"/>
        <v>199.21511666666666</v>
      </c>
      <c r="CL27">
        <f t="shared" si="5"/>
        <v>117.35124245423854</v>
      </c>
      <c r="CM27" t="s">
        <v>94</v>
      </c>
      <c r="CN27">
        <v>1.0169797413505508</v>
      </c>
      <c r="CO27">
        <v>1.0165287697339325</v>
      </c>
      <c r="CP27" t="s">
        <v>91</v>
      </c>
    </row>
    <row r="28" spans="1:94" x14ac:dyDescent="0.2">
      <c r="G28">
        <v>2.7309180638483328</v>
      </c>
      <c r="H28">
        <v>249.52653333333299</v>
      </c>
      <c r="I28">
        <v>122.39518160379193</v>
      </c>
      <c r="J28" t="s">
        <v>95</v>
      </c>
      <c r="K28">
        <v>1.9640299462583439</v>
      </c>
      <c r="L28">
        <v>1.9637205146802426</v>
      </c>
      <c r="M28" t="s">
        <v>96</v>
      </c>
      <c r="S28">
        <v>1.789473494969972</v>
      </c>
      <c r="T28">
        <v>249.920419354839</v>
      </c>
      <c r="U28">
        <v>195.76026276860833</v>
      </c>
      <c r="V28" s="2" t="s">
        <v>95</v>
      </c>
      <c r="W28" s="2">
        <v>30</v>
      </c>
      <c r="X28" s="2">
        <v>29.995273520467077</v>
      </c>
      <c r="Y28" s="2" t="s">
        <v>96</v>
      </c>
      <c r="AE28">
        <v>4.1162009036304594</v>
      </c>
      <c r="AF28">
        <v>248.99364516129</v>
      </c>
      <c r="AG28">
        <v>108.37879350473233</v>
      </c>
      <c r="AH28" t="s">
        <v>95</v>
      </c>
      <c r="AI28">
        <v>5.225818893968599</v>
      </c>
      <c r="AJ28">
        <v>5.2249955697670956</v>
      </c>
      <c r="AK28" t="s">
        <v>96</v>
      </c>
      <c r="AQ28">
        <v>5.3654640126200759</v>
      </c>
      <c r="AR28">
        <v>249.6885</v>
      </c>
      <c r="AS28">
        <v>132.92339916417674</v>
      </c>
      <c r="AT28" s="2" t="s">
        <v>95</v>
      </c>
      <c r="AU28" s="2">
        <v>30</v>
      </c>
      <c r="AV28" s="2">
        <v>29.995273520467077</v>
      </c>
      <c r="AW28" s="2" t="s">
        <v>96</v>
      </c>
      <c r="BC28">
        <v>1.0012390701988689</v>
      </c>
      <c r="BD28">
        <v>248.96616129032299</v>
      </c>
      <c r="BE28">
        <v>183.01661902160416</v>
      </c>
      <c r="BF28" s="2" t="s">
        <v>95</v>
      </c>
      <c r="BG28" s="2">
        <v>30</v>
      </c>
      <c r="BH28" s="2">
        <v>29.995273520467077</v>
      </c>
      <c r="BI28" s="2" t="s">
        <v>96</v>
      </c>
      <c r="BO28">
        <v>3.117603640717546</v>
      </c>
      <c r="BP28">
        <v>248.8467</v>
      </c>
      <c r="BQ28">
        <v>82.851716165374199</v>
      </c>
      <c r="BR28" s="2" t="s">
        <v>95</v>
      </c>
      <c r="BS28" s="2">
        <v>30</v>
      </c>
      <c r="BT28" s="2">
        <v>29.995273520467077</v>
      </c>
      <c r="BU28" s="2" t="s">
        <v>96</v>
      </c>
      <c r="CJ28">
        <f t="shared" si="6"/>
        <v>3.0201498643308757</v>
      </c>
      <c r="CK28">
        <f t="shared" si="4"/>
        <v>249.32365985663083</v>
      </c>
      <c r="CL28">
        <f t="shared" si="5"/>
        <v>137.55432870471461</v>
      </c>
      <c r="CM28" t="s">
        <v>95</v>
      </c>
      <c r="CN28">
        <v>1.8158821878350981</v>
      </c>
      <c r="CO28">
        <v>1.8155960968352647</v>
      </c>
      <c r="CP28" t="s">
        <v>96</v>
      </c>
    </row>
    <row r="29" spans="1:94" x14ac:dyDescent="0.2">
      <c r="G29">
        <v>6.438131115041088</v>
      </c>
      <c r="H29">
        <v>398.73736666666701</v>
      </c>
      <c r="I29">
        <v>170.84537473032699</v>
      </c>
      <c r="S29">
        <v>5.4457834864934993</v>
      </c>
      <c r="T29">
        <v>399.886387096774</v>
      </c>
      <c r="U29">
        <v>247.0278937652719</v>
      </c>
      <c r="AE29">
        <v>7.9543174443475966</v>
      </c>
      <c r="AF29">
        <v>399.04367741935499</v>
      </c>
      <c r="AG29">
        <v>143.35884932408291</v>
      </c>
      <c r="AQ29">
        <v>9.095861763061361</v>
      </c>
      <c r="AR29">
        <v>399.896064516129</v>
      </c>
      <c r="AS29">
        <v>167.5429107446208</v>
      </c>
      <c r="BO29">
        <v>6.4759462669764138</v>
      </c>
      <c r="BP29">
        <v>396.77280000000002</v>
      </c>
      <c r="BQ29">
        <v>100.42839358557269</v>
      </c>
      <c r="CJ29">
        <f t="shared" si="6"/>
        <v>7.0820080151839919</v>
      </c>
      <c r="CK29">
        <f t="shared" si="4"/>
        <v>398.86725913978501</v>
      </c>
      <c r="CL29">
        <f t="shared" si="5"/>
        <v>165.84068442997506</v>
      </c>
    </row>
    <row r="30" spans="1:94" x14ac:dyDescent="0.2">
      <c r="G30">
        <v>9.7244412868314516</v>
      </c>
      <c r="H30">
        <v>496.90429999999998</v>
      </c>
      <c r="I30">
        <v>209.03115871884179</v>
      </c>
      <c r="J30" t="s">
        <v>97</v>
      </c>
      <c r="K30">
        <v>3.4291297392061058</v>
      </c>
      <c r="S30">
        <v>5.6061981868735717</v>
      </c>
      <c r="T30">
        <v>500.411967741936</v>
      </c>
      <c r="U30">
        <v>275.09055048552722</v>
      </c>
      <c r="V30" s="2" t="s">
        <v>97</v>
      </c>
      <c r="W30">
        <v>5.4432048886951661</v>
      </c>
      <c r="AE30">
        <v>10.873693198720588</v>
      </c>
      <c r="AF30">
        <v>497.28246666666701</v>
      </c>
      <c r="AG30">
        <v>180.94459937154065</v>
      </c>
      <c r="AH30" t="s">
        <v>97</v>
      </c>
      <c r="AI30">
        <v>4.4967510530808807</v>
      </c>
      <c r="AQ30">
        <v>10.83546324195809</v>
      </c>
      <c r="AR30">
        <v>499.80845161290301</v>
      </c>
      <c r="AS30">
        <v>290.10678162972363</v>
      </c>
      <c r="AT30" s="2" t="s">
        <v>97</v>
      </c>
      <c r="AU30">
        <v>3.7244989765252439</v>
      </c>
      <c r="BC30">
        <v>5.8312770928640836</v>
      </c>
      <c r="BD30">
        <v>497.18573333333302</v>
      </c>
      <c r="BE30">
        <v>172.90197869416221</v>
      </c>
      <c r="BF30" s="2" t="s">
        <v>97</v>
      </c>
      <c r="BG30">
        <v>4.6685329539214475</v>
      </c>
      <c r="BO30">
        <v>8.1330554428628066</v>
      </c>
      <c r="BP30">
        <v>499.32986666666699</v>
      </c>
      <c r="BQ30">
        <v>209.15543235722922</v>
      </c>
      <c r="BR30" s="2" t="s">
        <v>97</v>
      </c>
      <c r="BS30">
        <v>3.0510496652004928</v>
      </c>
      <c r="CJ30">
        <f t="shared" si="6"/>
        <v>8.5006880750184326</v>
      </c>
      <c r="CK30">
        <f t="shared" si="4"/>
        <v>498.48713100358435</v>
      </c>
      <c r="CL30">
        <f t="shared" si="5"/>
        <v>222.87175020950414</v>
      </c>
      <c r="CM30" t="s">
        <v>97</v>
      </c>
      <c r="CN30">
        <v>6.0043927542119322</v>
      </c>
    </row>
    <row r="31" spans="1:94" x14ac:dyDescent="0.2">
      <c r="G31">
        <v>13.097965911703838</v>
      </c>
      <c r="H31">
        <v>596.88613333333296</v>
      </c>
      <c r="I31">
        <v>302.88171106201082</v>
      </c>
      <c r="S31">
        <v>4.747914056449634</v>
      </c>
      <c r="T31">
        <v>600.22845161290297</v>
      </c>
      <c r="U31">
        <v>296.96262559341039</v>
      </c>
      <c r="AE31">
        <v>13.027245345890957</v>
      </c>
      <c r="AF31">
        <v>599.55419354838705</v>
      </c>
      <c r="AG31">
        <v>246.07844332649631</v>
      </c>
      <c r="AQ31">
        <v>12.11263875023357</v>
      </c>
      <c r="AR31">
        <v>599.81923333333305</v>
      </c>
      <c r="AS31">
        <v>256.562786607053</v>
      </c>
      <c r="BC31">
        <v>7.5589742209237007</v>
      </c>
      <c r="BD31">
        <v>597.04776666666703</v>
      </c>
      <c r="BE31">
        <v>184.85294625176724</v>
      </c>
      <c r="BO31">
        <v>10.103707836356582</v>
      </c>
      <c r="BP31">
        <v>599.61156666666704</v>
      </c>
      <c r="BQ31">
        <v>170.67640097244148</v>
      </c>
      <c r="CJ31">
        <f t="shared" si="6"/>
        <v>10.108074353593048</v>
      </c>
      <c r="CK31">
        <f t="shared" si="4"/>
        <v>598.85789086021498</v>
      </c>
      <c r="CL31">
        <f t="shared" si="5"/>
        <v>243.00248563552987</v>
      </c>
    </row>
    <row r="32" spans="1:94" x14ac:dyDescent="0.2">
      <c r="G32">
        <v>15.343854705737479</v>
      </c>
      <c r="H32">
        <v>698.74093333333303</v>
      </c>
      <c r="I32">
        <v>405.08328628135092</v>
      </c>
      <c r="S32">
        <v>4.8616296466863629</v>
      </c>
      <c r="T32">
        <v>699.97006451612901</v>
      </c>
      <c r="U32">
        <v>304.64977674058252</v>
      </c>
      <c r="AE32">
        <v>15.412872025548108</v>
      </c>
      <c r="AF32">
        <v>699.30840000000001</v>
      </c>
      <c r="AG32">
        <v>310.77566585711293</v>
      </c>
      <c r="BC32">
        <v>8.989390903506786</v>
      </c>
      <c r="BD32">
        <v>696.91623333333303</v>
      </c>
      <c r="BE32">
        <v>199.90418392088682</v>
      </c>
      <c r="BO32">
        <v>11.565865970270652</v>
      </c>
      <c r="BP32">
        <v>699.62746666666703</v>
      </c>
      <c r="BQ32">
        <v>217.68781437074591</v>
      </c>
      <c r="CJ32">
        <f t="shared" si="6"/>
        <v>11.234722650349877</v>
      </c>
      <c r="CK32">
        <f t="shared" si="4"/>
        <v>698.9126195698924</v>
      </c>
      <c r="CL32">
        <f t="shared" si="5"/>
        <v>287.62014543413585</v>
      </c>
    </row>
    <row r="33" spans="7:90" x14ac:dyDescent="0.2">
      <c r="G33">
        <v>16.858653317908495</v>
      </c>
      <c r="H33">
        <v>799.71906451612904</v>
      </c>
      <c r="I33">
        <v>522.47673215735369</v>
      </c>
      <c r="S33">
        <v>5.205706361572167</v>
      </c>
      <c r="T33">
        <v>799.93106666666699</v>
      </c>
      <c r="U33">
        <v>327.3010511359555</v>
      </c>
      <c r="AE33">
        <v>17.132834771060111</v>
      </c>
      <c r="AF33">
        <v>799.704833333333</v>
      </c>
      <c r="AG33">
        <v>376.82755717879951</v>
      </c>
      <c r="AQ33">
        <v>13.90173080111194</v>
      </c>
      <c r="AR33">
        <v>799.85787096774197</v>
      </c>
      <c r="AS33">
        <v>170.85578993861725</v>
      </c>
      <c r="BC33">
        <v>10.2586642178633</v>
      </c>
      <c r="BD33">
        <v>796.77906666666695</v>
      </c>
      <c r="BE33">
        <v>213.87847787118227</v>
      </c>
      <c r="BO33">
        <v>12.550097586728866</v>
      </c>
      <c r="BP33">
        <v>799.686466666667</v>
      </c>
      <c r="BQ33">
        <v>223.92789063477068</v>
      </c>
      <c r="CJ33">
        <f t="shared" si="6"/>
        <v>12.651281176040811</v>
      </c>
      <c r="CK33">
        <f t="shared" si="4"/>
        <v>799.2797281362009</v>
      </c>
      <c r="CL33">
        <f t="shared" si="5"/>
        <v>305.87791648611318</v>
      </c>
    </row>
    <row r="34" spans="7:90" x14ac:dyDescent="0.2">
      <c r="G34">
        <v>18.000507142752031</v>
      </c>
      <c r="H34">
        <v>899.54177419354801</v>
      </c>
      <c r="I34">
        <v>637.9964394629427</v>
      </c>
      <c r="S34">
        <v>5.9790953108824816</v>
      </c>
      <c r="T34">
        <v>899.54143333333298</v>
      </c>
      <c r="U34">
        <v>331.95822701302615</v>
      </c>
      <c r="AE34">
        <v>18.329768319370455</v>
      </c>
      <c r="AF34">
        <v>899.86732258064501</v>
      </c>
      <c r="AG34">
        <v>412.68111871999531</v>
      </c>
      <c r="AQ34">
        <v>14.079388924667944</v>
      </c>
      <c r="AR34">
        <v>899.90535483870997</v>
      </c>
      <c r="AS34">
        <v>436.62273699793462</v>
      </c>
      <c r="BC34">
        <v>10.918483640851106</v>
      </c>
      <c r="BD34">
        <v>898.57446666666704</v>
      </c>
      <c r="BE34">
        <v>259.43232945254766</v>
      </c>
      <c r="BO34">
        <v>13.244040055657997</v>
      </c>
      <c r="BP34">
        <v>899.90145161290297</v>
      </c>
      <c r="BQ34">
        <v>279.45776992412544</v>
      </c>
      <c r="CJ34">
        <f t="shared" si="6"/>
        <v>13.425213899030334</v>
      </c>
      <c r="CK34">
        <f t="shared" si="4"/>
        <v>899.55530053763425</v>
      </c>
      <c r="CL34">
        <f t="shared" si="5"/>
        <v>393.02477026176194</v>
      </c>
    </row>
    <row r="35" spans="7:90" x14ac:dyDescent="0.2">
      <c r="G35">
        <v>18.205355993453676</v>
      </c>
      <c r="H35">
        <v>1198.98833333333</v>
      </c>
      <c r="I35">
        <v>940.73278617446158</v>
      </c>
      <c r="S35">
        <v>8.2242606449156597</v>
      </c>
      <c r="T35">
        <v>1199.49580645161</v>
      </c>
      <c r="U35">
        <v>397.75150130114054</v>
      </c>
      <c r="AE35">
        <v>19.469827679330052</v>
      </c>
      <c r="AF35">
        <v>1199.53967741935</v>
      </c>
      <c r="AG35">
        <v>669.1989854849578</v>
      </c>
      <c r="AQ35">
        <v>15.856756399951903</v>
      </c>
      <c r="AR35">
        <v>1199.6279999999999</v>
      </c>
      <c r="AS35">
        <v>412.16443884776339</v>
      </c>
      <c r="BC35">
        <v>12.406020176178158</v>
      </c>
      <c r="BD35">
        <v>1199.58870967742</v>
      </c>
      <c r="BE35">
        <v>405.63572682106451</v>
      </c>
      <c r="BO35">
        <v>16.329090662634005</v>
      </c>
      <c r="BP35">
        <v>1199.2736666666699</v>
      </c>
      <c r="BQ35">
        <v>265.95946692168371</v>
      </c>
      <c r="CJ35">
        <f t="shared" si="6"/>
        <v>15.081885259410576</v>
      </c>
      <c r="CK35">
        <f t="shared" si="4"/>
        <v>1199.4190322580632</v>
      </c>
      <c r="CL35">
        <f>AVERAGE(I35,U35,AG35,AS35,BE35,BQ35,CC35)</f>
        <v>515.24048425851186</v>
      </c>
    </row>
    <row r="36" spans="7:90" x14ac:dyDescent="0.2">
      <c r="G36">
        <v>17.832417590686877</v>
      </c>
      <c r="H36">
        <v>1398.88433333333</v>
      </c>
      <c r="I36">
        <v>1150.2250271663311</v>
      </c>
      <c r="S36">
        <v>9.7498386583695531</v>
      </c>
      <c r="T36">
        <v>1399.4951612903201</v>
      </c>
      <c r="U36">
        <v>428.46632718609226</v>
      </c>
      <c r="AE36">
        <v>18.682458926223269</v>
      </c>
      <c r="AF36">
        <v>1399.8146666666701</v>
      </c>
      <c r="AG36">
        <v>835.75733143048888</v>
      </c>
      <c r="BC36">
        <v>15.147376345241423</v>
      </c>
      <c r="BD36">
        <v>1392.49870967742</v>
      </c>
      <c r="BE36">
        <v>352.81442145083298</v>
      </c>
      <c r="BO36">
        <v>16.25439646797351</v>
      </c>
      <c r="BP36">
        <v>1399.8248387096801</v>
      </c>
      <c r="BQ36">
        <v>366.76895748346402</v>
      </c>
      <c r="CJ36">
        <f t="shared" si="6"/>
        <v>15.533297597698924</v>
      </c>
      <c r="CK36">
        <f t="shared" si="4"/>
        <v>1398.1035419354841</v>
      </c>
      <c r="CL36">
        <f>AVERAGE(I36,U36,AG36,AS36,BE36,BQ36,CC36)</f>
        <v>626.80641294344184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1D39-B94A-0442-BE77-DE321C916A92}">
  <dimension ref="A2:BR36"/>
  <sheetViews>
    <sheetView tabSelected="1" topLeftCell="AZ7" workbookViewId="0">
      <selection activeCell="BO24" sqref="BO24:BR24"/>
    </sheetView>
  </sheetViews>
  <sheetFormatPr baseColWidth="10" defaultRowHeight="16" x14ac:dyDescent="0.2"/>
  <cols>
    <col min="2" max="2" width="21" customWidth="1"/>
    <col min="14" max="14" width="21.33203125" customWidth="1"/>
    <col min="26" max="26" width="21.33203125" customWidth="1"/>
    <col min="38" max="38" width="21.83203125" customWidth="1"/>
    <col min="50" max="50" width="22" customWidth="1"/>
  </cols>
  <sheetData>
    <row r="2" spans="1:70" x14ac:dyDescent="0.2">
      <c r="A2" s="1"/>
      <c r="B2" s="1" t="s">
        <v>0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87</v>
      </c>
      <c r="K2" s="1"/>
      <c r="L2" s="1"/>
      <c r="M2" s="1"/>
      <c r="N2" s="1" t="s">
        <v>0</v>
      </c>
      <c r="O2" s="1" t="s">
        <v>4</v>
      </c>
      <c r="P2" s="1" t="s">
        <v>2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87</v>
      </c>
      <c r="W2" s="1"/>
      <c r="X2" s="1"/>
      <c r="Y2" s="1"/>
      <c r="Z2" s="1" t="s">
        <v>0</v>
      </c>
      <c r="AA2" s="1" t="s">
        <v>4</v>
      </c>
      <c r="AB2" s="1" t="s">
        <v>2</v>
      </c>
      <c r="AC2" s="1" t="s">
        <v>3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87</v>
      </c>
      <c r="AI2" s="1"/>
      <c r="AJ2" s="1"/>
      <c r="AK2" s="1"/>
      <c r="AL2" s="1" t="s">
        <v>0</v>
      </c>
      <c r="AM2" s="1" t="s">
        <v>4</v>
      </c>
      <c r="AN2" s="1" t="s">
        <v>2</v>
      </c>
      <c r="AO2" s="1" t="s">
        <v>3</v>
      </c>
      <c r="AP2" s="1" t="s">
        <v>6</v>
      </c>
      <c r="AQ2" s="1" t="s">
        <v>7</v>
      </c>
      <c r="AR2" s="1" t="s">
        <v>8</v>
      </c>
      <c r="AS2" s="1" t="s">
        <v>9</v>
      </c>
      <c r="AT2" t="s">
        <v>87</v>
      </c>
      <c r="AX2" s="1" t="s">
        <v>0</v>
      </c>
      <c r="AY2" s="1" t="s">
        <v>4</v>
      </c>
      <c r="AZ2" s="1" t="s">
        <v>2</v>
      </c>
      <c r="BA2" s="1" t="s">
        <v>3</v>
      </c>
      <c r="BB2" s="1" t="s">
        <v>6</v>
      </c>
      <c r="BC2" s="1" t="s">
        <v>7</v>
      </c>
      <c r="BD2" s="1" t="s">
        <v>8</v>
      </c>
      <c r="BE2" s="1" t="s">
        <v>9</v>
      </c>
      <c r="BF2" t="s">
        <v>87</v>
      </c>
      <c r="BJ2" t="s">
        <v>86</v>
      </c>
      <c r="BK2" t="s">
        <v>6</v>
      </c>
      <c r="BL2" t="s">
        <v>7</v>
      </c>
      <c r="BM2" t="s">
        <v>8</v>
      </c>
      <c r="BN2" t="s">
        <v>9</v>
      </c>
      <c r="BO2" t="s">
        <v>87</v>
      </c>
    </row>
    <row r="3" spans="1:70" x14ac:dyDescent="0.2">
      <c r="B3" t="s">
        <v>51</v>
      </c>
      <c r="G3">
        <v>-0.89443655002374123</v>
      </c>
      <c r="H3">
        <v>49.643674193548399</v>
      </c>
      <c r="I3">
        <v>64.076496837951282</v>
      </c>
      <c r="K3" t="s">
        <v>88</v>
      </c>
      <c r="L3" t="s">
        <v>89</v>
      </c>
      <c r="N3" t="s">
        <v>53</v>
      </c>
      <c r="S3">
        <v>-0.38213367180303576</v>
      </c>
      <c r="T3">
        <v>49.539564516128998</v>
      </c>
      <c r="U3">
        <v>54.507644993589722</v>
      </c>
      <c r="W3" t="s">
        <v>88</v>
      </c>
      <c r="X3" t="s">
        <v>89</v>
      </c>
      <c r="Z3" t="s">
        <v>55</v>
      </c>
      <c r="AE3">
        <v>-1.8444941137716229</v>
      </c>
      <c r="AF3">
        <v>49.613606451612903</v>
      </c>
      <c r="AG3">
        <v>55.626131876012671</v>
      </c>
      <c r="AI3" t="s">
        <v>88</v>
      </c>
      <c r="AJ3" t="s">
        <v>89</v>
      </c>
      <c r="AL3" t="s">
        <v>56</v>
      </c>
      <c r="AQ3">
        <v>-1.7694152518926907</v>
      </c>
      <c r="AR3">
        <v>49.608464516128997</v>
      </c>
      <c r="AS3">
        <v>66.347807637848945</v>
      </c>
      <c r="AU3" t="s">
        <v>88</v>
      </c>
      <c r="AV3" t="s">
        <v>89</v>
      </c>
      <c r="AX3" t="s">
        <v>58</v>
      </c>
      <c r="BC3">
        <v>-0.7240478227902869</v>
      </c>
      <c r="BD3">
        <v>49.5344870967742</v>
      </c>
      <c r="BE3">
        <v>59.103557641310744</v>
      </c>
      <c r="BG3" t="s">
        <v>88</v>
      </c>
      <c r="BH3" t="s">
        <v>89</v>
      </c>
      <c r="BL3">
        <f>AVERAGE(G3,S3,AE3,AQ3,BC3)</f>
        <v>-1.1229054820562756</v>
      </c>
      <c r="BM3">
        <f t="shared" ref="BM3:BN3" si="0">AVERAGE(H3,T3,AF3,AR3,BD3)</f>
        <v>49.587959354838702</v>
      </c>
      <c r="BN3">
        <f t="shared" si="0"/>
        <v>59.932327797342666</v>
      </c>
      <c r="BP3" t="s">
        <v>88</v>
      </c>
      <c r="BQ3" t="s">
        <v>89</v>
      </c>
    </row>
    <row r="4" spans="1:70" x14ac:dyDescent="0.2">
      <c r="G4">
        <v>0.45915955347601134</v>
      </c>
      <c r="H4">
        <v>79.898506451612903</v>
      </c>
      <c r="I4">
        <v>69.360433600902098</v>
      </c>
      <c r="J4" t="s">
        <v>90</v>
      </c>
      <c r="K4">
        <v>159.11258706164261</v>
      </c>
      <c r="L4">
        <v>159.15897794945369</v>
      </c>
      <c r="M4" t="s">
        <v>91</v>
      </c>
      <c r="S4">
        <v>1.0638481401301716</v>
      </c>
      <c r="T4">
        <v>79.464569999999995</v>
      </c>
      <c r="U4">
        <v>63.986931525107508</v>
      </c>
      <c r="V4" t="s">
        <v>90</v>
      </c>
      <c r="W4">
        <v>139.23688264713823</v>
      </c>
      <c r="X4">
        <v>139.27747857183113</v>
      </c>
      <c r="Y4" t="s">
        <v>91</v>
      </c>
      <c r="AE4">
        <v>0.31688713874767566</v>
      </c>
      <c r="AF4">
        <v>79.257533333333399</v>
      </c>
      <c r="AG4">
        <v>75.674039678992102</v>
      </c>
      <c r="AH4" t="s">
        <v>90</v>
      </c>
      <c r="AI4">
        <v>193.16714316395525</v>
      </c>
      <c r="AJ4">
        <v>193.22346300283655</v>
      </c>
      <c r="AK4" t="s">
        <v>91</v>
      </c>
      <c r="AQ4">
        <v>-6.3814959640991126E-2</v>
      </c>
      <c r="AR4">
        <v>79.898270967741894</v>
      </c>
      <c r="AS4">
        <v>78.082757040170335</v>
      </c>
      <c r="AT4" t="s">
        <v>90</v>
      </c>
      <c r="AU4">
        <v>124.47062730532511</v>
      </c>
      <c r="AV4">
        <v>124.5069179785756</v>
      </c>
      <c r="AW4" t="s">
        <v>91</v>
      </c>
      <c r="BC4">
        <v>0.69234406430880857</v>
      </c>
      <c r="BD4">
        <v>79.689070967741898</v>
      </c>
      <c r="BE4">
        <v>69.910679912512308</v>
      </c>
      <c r="BF4" t="s">
        <v>90</v>
      </c>
      <c r="BG4">
        <v>154.3653178812971</v>
      </c>
      <c r="BH4">
        <v>154.41032465465173</v>
      </c>
      <c r="BI4" t="s">
        <v>91</v>
      </c>
      <c r="BL4">
        <f t="shared" ref="BL4:BL16" si="1">AVERAGE(G4,S4,AE4,AQ4,BC4)</f>
        <v>0.49368478740433519</v>
      </c>
      <c r="BM4">
        <f t="shared" ref="BM4:BM16" si="2">AVERAGE(H4,T4,AF4,AR4,BD4)</f>
        <v>79.641590344086012</v>
      </c>
      <c r="BN4">
        <f t="shared" ref="BN4:BN16" si="3">AVERAGE(I4,U4,AG4,AS4,BE4)</f>
        <v>71.40296835153687</v>
      </c>
      <c r="BO4" t="s">
        <v>90</v>
      </c>
      <c r="BP4">
        <v>137.74576158476196</v>
      </c>
      <c r="BQ4">
        <v>137.78592275799241</v>
      </c>
      <c r="BR4" t="s">
        <v>91</v>
      </c>
    </row>
    <row r="5" spans="1:70" x14ac:dyDescent="0.2">
      <c r="G5">
        <v>1.5022419383438368</v>
      </c>
      <c r="H5">
        <v>99.925780645161296</v>
      </c>
      <c r="I5">
        <v>77.316571045496687</v>
      </c>
      <c r="J5" t="s">
        <v>92</v>
      </c>
      <c r="K5">
        <v>184.44993076691506</v>
      </c>
      <c r="L5">
        <v>184.45839432603049</v>
      </c>
      <c r="M5" t="s">
        <v>91</v>
      </c>
      <c r="S5">
        <v>2.465173919010978</v>
      </c>
      <c r="T5">
        <v>99.851461290322604</v>
      </c>
      <c r="U5">
        <v>78.029265564125794</v>
      </c>
      <c r="V5" t="s">
        <v>92</v>
      </c>
      <c r="W5">
        <v>193.71468202039938</v>
      </c>
      <c r="X5">
        <v>193.72357069634515</v>
      </c>
      <c r="Y5" t="s">
        <v>91</v>
      </c>
      <c r="AE5">
        <v>1.5271706924397253</v>
      </c>
      <c r="AF5">
        <v>99.679509677419404</v>
      </c>
      <c r="AG5">
        <v>90.222613541953564</v>
      </c>
      <c r="AH5" t="s">
        <v>92</v>
      </c>
      <c r="AI5">
        <v>244.54157766172989</v>
      </c>
      <c r="AJ5">
        <v>244.55279855018517</v>
      </c>
      <c r="AK5" t="s">
        <v>91</v>
      </c>
      <c r="AQ5">
        <v>1.1846845077841646</v>
      </c>
      <c r="AR5">
        <v>99.941754838709699</v>
      </c>
      <c r="AS5">
        <v>90.110110491146514</v>
      </c>
      <c r="AT5" t="s">
        <v>92</v>
      </c>
      <c r="AU5">
        <v>186.50847684244323</v>
      </c>
      <c r="AV5">
        <v>186.51703485877167</v>
      </c>
      <c r="AW5" t="s">
        <v>91</v>
      </c>
      <c r="BC5">
        <v>1.7935629450860615</v>
      </c>
      <c r="BD5">
        <v>99.696389999999994</v>
      </c>
      <c r="BE5">
        <v>79.415816181809319</v>
      </c>
      <c r="BF5" t="s">
        <v>92</v>
      </c>
      <c r="BG5">
        <v>197.14284168761267</v>
      </c>
      <c r="BH5">
        <v>197.15188766604092</v>
      </c>
      <c r="BI5" t="s">
        <v>91</v>
      </c>
      <c r="BL5">
        <f t="shared" si="1"/>
        <v>1.6945668005329531</v>
      </c>
      <c r="BM5">
        <f t="shared" si="2"/>
        <v>99.818979290322602</v>
      </c>
      <c r="BN5">
        <f t="shared" si="3"/>
        <v>83.018875364906378</v>
      </c>
      <c r="BO5" t="s">
        <v>92</v>
      </c>
      <c r="BP5">
        <v>189.10100768562782</v>
      </c>
      <c r="BQ5">
        <v>189.10968466127471</v>
      </c>
      <c r="BR5" t="s">
        <v>91</v>
      </c>
    </row>
    <row r="6" spans="1:70" x14ac:dyDescent="0.2">
      <c r="G6">
        <v>4.0998121020150364</v>
      </c>
      <c r="H6">
        <v>148.82493333333301</v>
      </c>
      <c r="I6">
        <v>96.584431870061636</v>
      </c>
      <c r="J6" t="s">
        <v>93</v>
      </c>
      <c r="K6">
        <v>10.575767261681202</v>
      </c>
      <c r="L6">
        <v>10.579453449402701</v>
      </c>
      <c r="M6" t="s">
        <v>91</v>
      </c>
      <c r="S6">
        <v>5.8450981256909396</v>
      </c>
      <c r="T6">
        <v>149.792870967742</v>
      </c>
      <c r="U6">
        <v>109.36542246668456</v>
      </c>
      <c r="V6" t="s">
        <v>93</v>
      </c>
      <c r="W6">
        <v>12.120850503348514</v>
      </c>
      <c r="X6">
        <v>12.125075230424482</v>
      </c>
      <c r="Y6" t="s">
        <v>91</v>
      </c>
      <c r="AE6">
        <v>4.5423582952002413</v>
      </c>
      <c r="AF6">
        <v>148.99603225806499</v>
      </c>
      <c r="AG6">
        <v>124.80174546063455</v>
      </c>
      <c r="AH6" t="s">
        <v>93</v>
      </c>
      <c r="AI6">
        <v>13.666031520283303</v>
      </c>
      <c r="AJ6">
        <v>13.670794820793347</v>
      </c>
      <c r="AK6" t="s">
        <v>91</v>
      </c>
      <c r="AQ6">
        <v>4.3196579340022518</v>
      </c>
      <c r="AR6">
        <v>148.655838709677</v>
      </c>
      <c r="AS6">
        <v>122.7554372632902</v>
      </c>
      <c r="AT6" t="s">
        <v>93</v>
      </c>
      <c r="AU6">
        <v>11.335085110914362</v>
      </c>
      <c r="AV6">
        <v>11.339035959162448</v>
      </c>
      <c r="AW6" t="s">
        <v>91</v>
      </c>
      <c r="BC6">
        <v>4.4146030899067394</v>
      </c>
      <c r="BD6">
        <v>149.61896666666701</v>
      </c>
      <c r="BE6">
        <v>106.35735636370801</v>
      </c>
      <c r="BF6" t="s">
        <v>93</v>
      </c>
      <c r="BG6">
        <v>12.669046530527575</v>
      </c>
      <c r="BH6">
        <v>12.673462331538357</v>
      </c>
      <c r="BI6" t="s">
        <v>91</v>
      </c>
      <c r="BL6">
        <f t="shared" si="1"/>
        <v>4.644305909363041</v>
      </c>
      <c r="BM6">
        <f t="shared" si="2"/>
        <v>149.17772838709681</v>
      </c>
      <c r="BN6">
        <f t="shared" si="3"/>
        <v>111.97287868487581</v>
      </c>
      <c r="BO6" t="s">
        <v>93</v>
      </c>
      <c r="BP6">
        <v>12.03069152458624</v>
      </c>
      <c r="BQ6">
        <v>12.034884826715698</v>
      </c>
      <c r="BR6" t="s">
        <v>91</v>
      </c>
    </row>
    <row r="7" spans="1:70" x14ac:dyDescent="0.2">
      <c r="G7">
        <v>6.5877466190939575</v>
      </c>
      <c r="H7">
        <v>198.830966666667</v>
      </c>
      <c r="I7">
        <v>119.52797660469358</v>
      </c>
      <c r="J7" t="s">
        <v>94</v>
      </c>
      <c r="K7">
        <v>5.3711964424138801</v>
      </c>
      <c r="L7">
        <v>5.3688146278660378</v>
      </c>
      <c r="M7" t="s">
        <v>91</v>
      </c>
      <c r="S7">
        <v>9.5316763909751732</v>
      </c>
      <c r="T7">
        <v>198.56909999999999</v>
      </c>
      <c r="U7">
        <v>137.46413996053465</v>
      </c>
      <c r="V7" t="s">
        <v>94</v>
      </c>
      <c r="W7">
        <v>2.6860877583440468</v>
      </c>
      <c r="X7">
        <v>2.6848966339887568</v>
      </c>
      <c r="Y7" t="s">
        <v>91</v>
      </c>
      <c r="AE7">
        <v>7.8156124362064974</v>
      </c>
      <c r="AF7">
        <v>198.539733333333</v>
      </c>
      <c r="AG7">
        <v>157.6515012629352</v>
      </c>
      <c r="AH7" t="s">
        <v>94</v>
      </c>
      <c r="AI7">
        <v>8.4881203643221763</v>
      </c>
      <c r="AJ7">
        <v>8.484356374532501</v>
      </c>
      <c r="AK7" t="s">
        <v>91</v>
      </c>
      <c r="AQ7">
        <v>7.2506794926824192</v>
      </c>
      <c r="AR7">
        <v>199.70650000000001</v>
      </c>
      <c r="AS7">
        <v>157.22329254534026</v>
      </c>
      <c r="AT7" t="s">
        <v>94</v>
      </c>
      <c r="AU7">
        <v>6.5858932687599792</v>
      </c>
      <c r="AV7">
        <v>6.5829728065191642</v>
      </c>
      <c r="AW7" t="s">
        <v>91</v>
      </c>
      <c r="BC7">
        <v>7.3574701705810197</v>
      </c>
      <c r="BD7">
        <v>199.73650000000001</v>
      </c>
      <c r="BE7">
        <v>132.71052714619094</v>
      </c>
      <c r="BF7" t="s">
        <v>94</v>
      </c>
      <c r="BG7">
        <v>4.7002377918691627</v>
      </c>
      <c r="BH7">
        <v>4.6981535086240758</v>
      </c>
      <c r="BI7" t="s">
        <v>91</v>
      </c>
      <c r="BL7">
        <f t="shared" si="1"/>
        <v>7.7086370219078137</v>
      </c>
      <c r="BM7">
        <f t="shared" si="2"/>
        <v>199.07656</v>
      </c>
      <c r="BN7">
        <f t="shared" si="3"/>
        <v>140.91548750393895</v>
      </c>
      <c r="BO7" t="s">
        <v>94</v>
      </c>
      <c r="BP7">
        <v>4.9604267437165461</v>
      </c>
      <c r="BQ7">
        <v>4.9582270817402323</v>
      </c>
      <c r="BR7" t="s">
        <v>91</v>
      </c>
    </row>
    <row r="8" spans="1:70" x14ac:dyDescent="0.2">
      <c r="G8">
        <v>8.9821822417378012</v>
      </c>
      <c r="H8">
        <v>248.46846666666701</v>
      </c>
      <c r="I8">
        <v>142.04147280013746</v>
      </c>
      <c r="J8" t="s">
        <v>95</v>
      </c>
      <c r="K8">
        <v>2.9117751630241755</v>
      </c>
      <c r="L8">
        <v>2.9113164148337582</v>
      </c>
      <c r="M8" t="s">
        <v>96</v>
      </c>
      <c r="S8">
        <v>13.042592099506244</v>
      </c>
      <c r="T8">
        <v>249.410866666667</v>
      </c>
      <c r="U8">
        <v>170.6635588305237</v>
      </c>
      <c r="V8" t="s">
        <v>95</v>
      </c>
      <c r="W8">
        <v>2.9846407873592975</v>
      </c>
      <c r="X8">
        <v>2.984170559239478</v>
      </c>
      <c r="Y8" t="s">
        <v>96</v>
      </c>
      <c r="AE8">
        <v>11.290957575749191</v>
      </c>
      <c r="AF8">
        <v>248.388933333333</v>
      </c>
      <c r="AG8">
        <v>188.86874014008131</v>
      </c>
      <c r="AH8" t="s">
        <v>95</v>
      </c>
      <c r="AI8">
        <v>1.4457146650779977</v>
      </c>
      <c r="AJ8">
        <v>1.445486893718833</v>
      </c>
      <c r="AK8" t="s">
        <v>96</v>
      </c>
      <c r="AQ8">
        <v>10.954729831067734</v>
      </c>
      <c r="AR8">
        <v>247.918933333333</v>
      </c>
      <c r="AS8">
        <v>183.96905789375617</v>
      </c>
      <c r="AT8" t="s">
        <v>95</v>
      </c>
      <c r="AU8">
        <v>2.9123142429487179</v>
      </c>
      <c r="AV8">
        <v>2.9118554098266265</v>
      </c>
      <c r="AW8" t="s">
        <v>96</v>
      </c>
      <c r="BC8">
        <v>10.409549162259401</v>
      </c>
      <c r="BD8">
        <v>249.34796666666699</v>
      </c>
      <c r="BE8">
        <v>158.12708596913859</v>
      </c>
      <c r="BF8" t="s">
        <v>95</v>
      </c>
      <c r="BG8">
        <v>2.3158358657118461</v>
      </c>
      <c r="BH8">
        <v>2.3154710073511495</v>
      </c>
      <c r="BI8" t="s">
        <v>96</v>
      </c>
      <c r="BL8">
        <f t="shared" si="1"/>
        <v>10.936002182064074</v>
      </c>
      <c r="BM8">
        <f t="shared" si="2"/>
        <v>248.70703333333341</v>
      </c>
      <c r="BN8">
        <f t="shared" si="3"/>
        <v>168.73398312672742</v>
      </c>
      <c r="BO8" t="s">
        <v>95</v>
      </c>
      <c r="BP8">
        <v>2.6716695191258513</v>
      </c>
      <c r="BQ8">
        <v>2.6712485994158217</v>
      </c>
      <c r="BR8" t="s">
        <v>96</v>
      </c>
    </row>
    <row r="9" spans="1:70" x14ac:dyDescent="0.2">
      <c r="G9">
        <v>15.242859769359201</v>
      </c>
      <c r="H9">
        <v>399.57616666666701</v>
      </c>
      <c r="I9">
        <v>212.8857615794559</v>
      </c>
      <c r="S9">
        <v>22.351262034737818</v>
      </c>
      <c r="T9">
        <v>399.54335483871</v>
      </c>
      <c r="U9">
        <v>264.28506468246735</v>
      </c>
      <c r="AE9">
        <v>19.952477192487542</v>
      </c>
      <c r="AF9">
        <v>399.15629999999999</v>
      </c>
      <c r="AG9">
        <v>290.31432591806765</v>
      </c>
      <c r="AQ9">
        <v>19.63707495880945</v>
      </c>
      <c r="AR9">
        <v>395.85261290322597</v>
      </c>
      <c r="AS9">
        <v>282.30459507267523</v>
      </c>
      <c r="BC9">
        <v>18.058395743476403</v>
      </c>
      <c r="BD9">
        <v>399.09263333333303</v>
      </c>
      <c r="BE9">
        <v>238.52579229159696</v>
      </c>
      <c r="BL9">
        <f t="shared" si="1"/>
        <v>19.048413939774083</v>
      </c>
      <c r="BM9">
        <f t="shared" si="2"/>
        <v>398.64421354838714</v>
      </c>
      <c r="BN9">
        <f t="shared" si="3"/>
        <v>257.66310790885257</v>
      </c>
    </row>
    <row r="10" spans="1:70" x14ac:dyDescent="0.2">
      <c r="G10">
        <v>18.575839139224154</v>
      </c>
      <c r="H10">
        <v>499.863612903226</v>
      </c>
      <c r="I10">
        <v>248.63461337688113</v>
      </c>
      <c r="J10" t="s">
        <v>97</v>
      </c>
      <c r="K10">
        <v>4.496816164440947</v>
      </c>
      <c r="S10">
        <v>26.794578529980061</v>
      </c>
      <c r="T10">
        <v>499.84664516128998</v>
      </c>
      <c r="U10">
        <v>331.92691888089411</v>
      </c>
      <c r="V10" t="s">
        <v>97</v>
      </c>
      <c r="W10">
        <v>11.498878701145941</v>
      </c>
      <c r="AE10">
        <v>24.156992640662267</v>
      </c>
      <c r="AF10">
        <v>500.22563333333301</v>
      </c>
      <c r="AG10">
        <v>360.87214375831161</v>
      </c>
      <c r="AH10" t="s">
        <v>97</v>
      </c>
      <c r="AI10">
        <v>2.8557697248506781</v>
      </c>
      <c r="AQ10">
        <v>22.775679696067229</v>
      </c>
      <c r="AR10">
        <v>499.85661290322599</v>
      </c>
      <c r="AS10">
        <v>355.10741836765305</v>
      </c>
      <c r="AT10" t="s">
        <v>97</v>
      </c>
      <c r="AU10">
        <v>3.6622132039327342</v>
      </c>
      <c r="BC10">
        <v>22.358346772950132</v>
      </c>
      <c r="BD10">
        <v>499.79522580645198</v>
      </c>
      <c r="BE10">
        <v>298.24260846858783</v>
      </c>
      <c r="BF10" t="s">
        <v>97</v>
      </c>
      <c r="BG10">
        <v>0.98011756222831781</v>
      </c>
      <c r="BL10">
        <f t="shared" si="1"/>
        <v>22.932287355776769</v>
      </c>
      <c r="BM10">
        <f t="shared" si="2"/>
        <v>499.91754602150542</v>
      </c>
      <c r="BN10">
        <f t="shared" si="3"/>
        <v>318.95674057046557</v>
      </c>
      <c r="BO10" t="s">
        <v>97</v>
      </c>
      <c r="BP10">
        <v>2.326912611369754</v>
      </c>
    </row>
    <row r="11" spans="1:70" x14ac:dyDescent="0.2">
      <c r="G11">
        <v>20.779849166057389</v>
      </c>
      <c r="H11">
        <v>599.86748387096804</v>
      </c>
      <c r="I11">
        <v>284.68434585636089</v>
      </c>
      <c r="S11">
        <v>29.432071969159704</v>
      </c>
      <c r="T11">
        <v>599.92570967741904</v>
      </c>
      <c r="U11">
        <v>408.63839780725522</v>
      </c>
      <c r="AE11">
        <v>27.41777173759592</v>
      </c>
      <c r="AF11">
        <v>599.60693548387098</v>
      </c>
      <c r="AG11">
        <v>427.94068467469708</v>
      </c>
      <c r="AQ11">
        <v>25.263182992633567</v>
      </c>
      <c r="AR11">
        <v>599.91051612903198</v>
      </c>
      <c r="AS11">
        <v>418.9164695417424</v>
      </c>
      <c r="BC11">
        <v>25.532392636630082</v>
      </c>
      <c r="BD11">
        <v>599.57206666666696</v>
      </c>
      <c r="BE11">
        <v>358.78898491138278</v>
      </c>
      <c r="BL11">
        <f t="shared" si="1"/>
        <v>25.685053700415335</v>
      </c>
      <c r="BM11">
        <f t="shared" si="2"/>
        <v>599.77654236559147</v>
      </c>
      <c r="BN11">
        <f t="shared" si="3"/>
        <v>379.79377655828768</v>
      </c>
    </row>
    <row r="12" spans="1:70" x14ac:dyDescent="0.2">
      <c r="G12">
        <v>22.577204978400445</v>
      </c>
      <c r="H12">
        <v>699.98490322580597</v>
      </c>
      <c r="I12">
        <v>316.65231213491001</v>
      </c>
      <c r="S12">
        <v>31.458496502625731</v>
      </c>
      <c r="T12">
        <v>699.90758064516103</v>
      </c>
      <c r="U12">
        <v>465.18914705441478</v>
      </c>
      <c r="AE12">
        <v>30.957162786489249</v>
      </c>
      <c r="AF12">
        <v>696.86193333333301</v>
      </c>
      <c r="AG12">
        <v>494.46874307504834</v>
      </c>
      <c r="AQ12">
        <v>26.907959614051421</v>
      </c>
      <c r="AR12">
        <v>699.94906451612906</v>
      </c>
      <c r="AS12">
        <v>465.86748493395646</v>
      </c>
      <c r="BC12">
        <v>27.640154293423173</v>
      </c>
      <c r="BD12">
        <v>699.86246666666705</v>
      </c>
      <c r="BE12">
        <v>425.10295571033112</v>
      </c>
      <c r="BL12">
        <f t="shared" si="1"/>
        <v>27.908195634998002</v>
      </c>
      <c r="BM12">
        <f t="shared" si="2"/>
        <v>699.31318967741913</v>
      </c>
      <c r="BN12">
        <f t="shared" si="3"/>
        <v>433.45612858173206</v>
      </c>
    </row>
    <row r="13" spans="1:70" x14ac:dyDescent="0.2">
      <c r="G13">
        <v>23.630026648486751</v>
      </c>
      <c r="H13">
        <v>799.96848387096804</v>
      </c>
      <c r="I13">
        <v>348.44633201568018</v>
      </c>
      <c r="S13">
        <v>32.474010772483659</v>
      </c>
      <c r="T13">
        <v>800.50245161290297</v>
      </c>
      <c r="U13">
        <v>506.22141538896688</v>
      </c>
      <c r="AE13">
        <v>32.592254595960391</v>
      </c>
      <c r="AF13">
        <v>796.85583333333295</v>
      </c>
      <c r="AG13">
        <v>574.37363852563908</v>
      </c>
      <c r="AQ13">
        <v>27.855274635974919</v>
      </c>
      <c r="AR13">
        <v>799.98783870967804</v>
      </c>
      <c r="AS13">
        <v>507.7180465770478</v>
      </c>
      <c r="BC13">
        <v>29.853051855398885</v>
      </c>
      <c r="BD13">
        <v>799.43703333333406</v>
      </c>
      <c r="BE13">
        <v>481.89103711510728</v>
      </c>
      <c r="BL13">
        <f t="shared" si="1"/>
        <v>29.280923701660925</v>
      </c>
      <c r="BM13">
        <f t="shared" si="2"/>
        <v>799.35032817204331</v>
      </c>
      <c r="BN13">
        <f t="shared" si="3"/>
        <v>483.73009392448819</v>
      </c>
    </row>
    <row r="14" spans="1:70" x14ac:dyDescent="0.2">
      <c r="G14">
        <v>24.443935094956803</v>
      </c>
      <c r="H14">
        <v>899.97016129032295</v>
      </c>
      <c r="I14">
        <v>375.7378254102515</v>
      </c>
      <c r="S14">
        <v>31.718293004795051</v>
      </c>
      <c r="T14">
        <v>900.00083870967796</v>
      </c>
      <c r="U14">
        <v>522.84306475626272</v>
      </c>
      <c r="AE14">
        <v>31.859609371223549</v>
      </c>
      <c r="AF14">
        <v>899.95399999999995</v>
      </c>
      <c r="AG14">
        <v>664.13642559824234</v>
      </c>
      <c r="AQ14">
        <v>26.369383996896698</v>
      </c>
      <c r="AR14">
        <v>899.56666666666695</v>
      </c>
      <c r="AS14">
        <v>567.56574886436999</v>
      </c>
      <c r="BC14">
        <v>31.106589220389875</v>
      </c>
      <c r="BD14">
        <v>899.63151612903198</v>
      </c>
      <c r="BE14">
        <v>528.23340300760242</v>
      </c>
      <c r="BL14">
        <f t="shared" si="1"/>
        <v>29.099562137652395</v>
      </c>
      <c r="BM14">
        <f t="shared" si="2"/>
        <v>899.82463655914</v>
      </c>
      <c r="BN14">
        <f t="shared" si="3"/>
        <v>531.70329352734586</v>
      </c>
    </row>
    <row r="15" spans="1:70" x14ac:dyDescent="0.2">
      <c r="G15">
        <v>27.221409766409273</v>
      </c>
      <c r="H15">
        <v>1199.9151612903199</v>
      </c>
      <c r="I15">
        <v>506.9135131628953</v>
      </c>
      <c r="S15">
        <v>35.668778309951612</v>
      </c>
      <c r="T15">
        <v>1199.7661290322601</v>
      </c>
      <c r="U15">
        <v>676.90257868914898</v>
      </c>
      <c r="AE15">
        <v>32.698877348597961</v>
      </c>
      <c r="AF15">
        <v>1199.7912903225799</v>
      </c>
      <c r="AG15">
        <v>935.24359036451199</v>
      </c>
      <c r="AQ15">
        <v>28.097396804248358</v>
      </c>
      <c r="AR15">
        <v>1199.64064516129</v>
      </c>
      <c r="AS15">
        <v>749.37354850164149</v>
      </c>
      <c r="BC15">
        <v>33.207511411585521</v>
      </c>
      <c r="BD15">
        <v>1200.2772258064499</v>
      </c>
      <c r="BE15">
        <v>734.55382212231746</v>
      </c>
      <c r="BL15">
        <f t="shared" si="1"/>
        <v>31.378794728158546</v>
      </c>
      <c r="BM15">
        <f t="shared" si="2"/>
        <v>1199.87809032258</v>
      </c>
      <c r="BN15">
        <f t="shared" si="3"/>
        <v>720.59741056810299</v>
      </c>
    </row>
    <row r="16" spans="1:70" x14ac:dyDescent="0.2">
      <c r="G16">
        <v>25.490836432042784</v>
      </c>
      <c r="H16">
        <v>1400.3490322580601</v>
      </c>
      <c r="I16">
        <v>545.74650632184057</v>
      </c>
      <c r="S16">
        <v>34.844884104437774</v>
      </c>
      <c r="T16">
        <v>1400.1941935483901</v>
      </c>
      <c r="U16">
        <v>678.47417683245646</v>
      </c>
      <c r="AE16">
        <v>32.889257030430983</v>
      </c>
      <c r="AF16">
        <v>1399.2451612903201</v>
      </c>
      <c r="AG16">
        <v>1114.3773845752887</v>
      </c>
      <c r="AQ16">
        <v>27.791344075445306</v>
      </c>
      <c r="AR16">
        <v>1399.83290322581</v>
      </c>
      <c r="AS16">
        <v>838.39469444103122</v>
      </c>
      <c r="BC16">
        <v>33.406334887045617</v>
      </c>
      <c r="BD16">
        <v>1399.8116129032301</v>
      </c>
      <c r="BE16">
        <v>845.5668202621905</v>
      </c>
      <c r="BL16">
        <f t="shared" si="1"/>
        <v>30.884531305880493</v>
      </c>
      <c r="BM16">
        <f t="shared" si="2"/>
        <v>1399.886580645162</v>
      </c>
      <c r="BN16">
        <f t="shared" si="3"/>
        <v>804.51191648656152</v>
      </c>
    </row>
    <row r="22" spans="1:70" x14ac:dyDescent="0.2">
      <c r="A22" s="1"/>
      <c r="B22" s="1" t="s">
        <v>0</v>
      </c>
      <c r="C22" s="1" t="s">
        <v>4</v>
      </c>
      <c r="D22" s="1" t="s">
        <v>2</v>
      </c>
      <c r="E22" s="1" t="s">
        <v>3</v>
      </c>
      <c r="F22" s="1" t="s">
        <v>6</v>
      </c>
      <c r="G22" s="1" t="s">
        <v>7</v>
      </c>
      <c r="H22" s="1" t="s">
        <v>8</v>
      </c>
      <c r="I22" s="1" t="s">
        <v>9</v>
      </c>
      <c r="J22" s="3" t="s">
        <v>87</v>
      </c>
      <c r="K22" s="3"/>
      <c r="L22" s="3"/>
      <c r="M22" s="3"/>
      <c r="N22" s="1" t="s">
        <v>0</v>
      </c>
      <c r="O22" s="1" t="s">
        <v>4</v>
      </c>
      <c r="P22" s="1" t="s">
        <v>2</v>
      </c>
      <c r="Q22" s="1" t="s">
        <v>3</v>
      </c>
      <c r="R22" s="1" t="s">
        <v>6</v>
      </c>
      <c r="S22" s="1" t="s">
        <v>7</v>
      </c>
      <c r="T22" s="1" t="s">
        <v>8</v>
      </c>
      <c r="U22" s="1" t="s">
        <v>9</v>
      </c>
      <c r="V22" s="1" t="s">
        <v>87</v>
      </c>
      <c r="W22" s="1"/>
      <c r="X22" s="1"/>
      <c r="Y22" s="1"/>
      <c r="Z22" s="1" t="s">
        <v>0</v>
      </c>
      <c r="AA22" s="1" t="s">
        <v>4</v>
      </c>
      <c r="AB22" s="1" t="s">
        <v>2</v>
      </c>
      <c r="AC22" s="1" t="s">
        <v>3</v>
      </c>
      <c r="AD22" s="1" t="s">
        <v>6</v>
      </c>
      <c r="AE22" s="1" t="s">
        <v>7</v>
      </c>
      <c r="AF22" s="1" t="s">
        <v>8</v>
      </c>
      <c r="AG22" s="1" t="s">
        <v>9</v>
      </c>
      <c r="AH22" s="1" t="s">
        <v>87</v>
      </c>
      <c r="AI22" s="1"/>
      <c r="AJ22" s="1"/>
      <c r="AK22" s="1"/>
      <c r="AL22" s="1" t="s">
        <v>0</v>
      </c>
      <c r="AM22" s="1" t="s">
        <v>4</v>
      </c>
      <c r="AN22" s="1" t="s">
        <v>2</v>
      </c>
      <c r="AO22" s="1" t="s">
        <v>3</v>
      </c>
      <c r="AP22" s="1" t="s">
        <v>6</v>
      </c>
      <c r="AQ22" s="1" t="s">
        <v>7</v>
      </c>
      <c r="AR22" s="1" t="s">
        <v>8</v>
      </c>
      <c r="AS22" s="1" t="s">
        <v>9</v>
      </c>
      <c r="AT22" s="2" t="s">
        <v>87</v>
      </c>
      <c r="AU22" s="2"/>
      <c r="AV22" s="2"/>
      <c r="AW22" s="2"/>
      <c r="BJ22" t="s">
        <v>86</v>
      </c>
      <c r="BK22" t="s">
        <v>6</v>
      </c>
      <c r="BL22" t="s">
        <v>7</v>
      </c>
      <c r="BM22" t="s">
        <v>8</v>
      </c>
      <c r="BN22" t="s">
        <v>9</v>
      </c>
      <c r="BO22" t="s">
        <v>87</v>
      </c>
    </row>
    <row r="23" spans="1:70" x14ac:dyDescent="0.2">
      <c r="B23" t="s">
        <v>50</v>
      </c>
      <c r="G23">
        <v>-0.76122322566966572</v>
      </c>
      <c r="H23">
        <v>49.100306666666697</v>
      </c>
      <c r="I23">
        <v>60.774160597840712</v>
      </c>
      <c r="J23" s="2"/>
      <c r="K23" s="2" t="s">
        <v>88</v>
      </c>
      <c r="L23" s="2" t="s">
        <v>89</v>
      </c>
      <c r="M23" s="2"/>
      <c r="N23" t="s">
        <v>52</v>
      </c>
      <c r="W23" t="s">
        <v>88</v>
      </c>
      <c r="X23" t="s">
        <v>89</v>
      </c>
      <c r="Z23" t="s">
        <v>54</v>
      </c>
      <c r="AE23">
        <v>-1.6216755422652518</v>
      </c>
      <c r="AF23">
        <v>49.587877419354797</v>
      </c>
      <c r="AG23">
        <v>88.678224398503033</v>
      </c>
      <c r="AI23" t="s">
        <v>88</v>
      </c>
      <c r="AJ23" t="s">
        <v>89</v>
      </c>
      <c r="AL23" t="s">
        <v>57</v>
      </c>
      <c r="AT23" s="2"/>
      <c r="AU23" s="2" t="s">
        <v>88</v>
      </c>
      <c r="AV23" s="2" t="s">
        <v>89</v>
      </c>
      <c r="AW23" s="2"/>
      <c r="BL23">
        <f t="shared" ref="BL23:BL36" si="4">AVERAGE(G23,S23,AE23,AQ23,BC23)</f>
        <v>-1.1914493839674587</v>
      </c>
      <c r="BM23">
        <f t="shared" ref="BM23:BM36" si="5">AVERAGE(H23,T23,AF23,AR23,BD23)</f>
        <v>49.344092043010747</v>
      </c>
      <c r="BN23">
        <f t="shared" ref="BN23:BN36" si="6">AVERAGE(I23,U23,AG23,AS23,BE23)</f>
        <v>74.726192498171869</v>
      </c>
      <c r="BP23" t="s">
        <v>88</v>
      </c>
      <c r="BQ23" t="s">
        <v>89</v>
      </c>
    </row>
    <row r="24" spans="1:70" x14ac:dyDescent="0.2">
      <c r="G24">
        <v>0.50384146752075432</v>
      </c>
      <c r="H24">
        <v>79.901080645161301</v>
      </c>
      <c r="I24">
        <v>67.667201433495478</v>
      </c>
      <c r="J24" s="2" t="s">
        <v>90</v>
      </c>
      <c r="K24" s="2">
        <v>0</v>
      </c>
      <c r="L24" s="2">
        <v>0</v>
      </c>
      <c r="M24" s="2" t="s">
        <v>91</v>
      </c>
      <c r="S24">
        <v>-1.5576502436093649</v>
      </c>
      <c r="T24">
        <v>80.087077419354799</v>
      </c>
      <c r="U24">
        <v>95.597228894623242</v>
      </c>
      <c r="V24" t="s">
        <v>90</v>
      </c>
      <c r="W24">
        <v>104.7970998525041</v>
      </c>
      <c r="X24">
        <v>104.82765450937923</v>
      </c>
      <c r="Y24" t="s">
        <v>91</v>
      </c>
      <c r="AE24">
        <v>-0.43718164786581631</v>
      </c>
      <c r="AF24">
        <v>79.890338709677394</v>
      </c>
      <c r="AG24">
        <v>84.975045348655641</v>
      </c>
      <c r="AH24" t="s">
        <v>90</v>
      </c>
      <c r="AI24">
        <v>148.92015938246934</v>
      </c>
      <c r="AJ24">
        <v>148.96357856466165</v>
      </c>
      <c r="AK24" t="s">
        <v>91</v>
      </c>
      <c r="AT24" s="2" t="s">
        <v>90</v>
      </c>
      <c r="AU24" s="2">
        <v>78.442387104277614</v>
      </c>
      <c r="AV24" s="2">
        <v>78.465257777471919</v>
      </c>
      <c r="AW24" s="2" t="s">
        <v>91</v>
      </c>
      <c r="BL24">
        <f t="shared" si="4"/>
        <v>-0.496996807984809</v>
      </c>
      <c r="BM24">
        <f t="shared" si="5"/>
        <v>79.959498924731164</v>
      </c>
      <c r="BN24">
        <f t="shared" si="6"/>
        <v>82.746491892258121</v>
      </c>
      <c r="BO24" s="2" t="s">
        <v>90</v>
      </c>
      <c r="BP24" s="2">
        <v>155.2508862884464</v>
      </c>
      <c r="BQ24" s="2">
        <v>155.29615125824785</v>
      </c>
      <c r="BR24" s="2" t="s">
        <v>91</v>
      </c>
    </row>
    <row r="25" spans="1:70" x14ac:dyDescent="0.2">
      <c r="G25">
        <v>1.6116320040495828</v>
      </c>
      <c r="H25">
        <v>99.914319354838696</v>
      </c>
      <c r="I25">
        <v>73.556230602459678</v>
      </c>
      <c r="J25" s="2" t="s">
        <v>92</v>
      </c>
      <c r="K25" s="2">
        <v>35.476816231084072</v>
      </c>
      <c r="L25" s="2">
        <v>35.478444099037993</v>
      </c>
      <c r="M25" s="2" t="s">
        <v>91</v>
      </c>
      <c r="S25">
        <v>-1.1087907810912501E-2</v>
      </c>
      <c r="T25">
        <v>99.341999999999999</v>
      </c>
      <c r="U25">
        <v>96.659207687366518</v>
      </c>
      <c r="V25" t="s">
        <v>92</v>
      </c>
      <c r="W25">
        <v>163.78242292327343</v>
      </c>
      <c r="X25">
        <v>163.78993814549506</v>
      </c>
      <c r="Y25" t="s">
        <v>91</v>
      </c>
      <c r="AE25">
        <v>0.55155596434065735</v>
      </c>
      <c r="AF25">
        <v>99.632566666666605</v>
      </c>
      <c r="AG25">
        <v>86.801735141952634</v>
      </c>
      <c r="AH25" t="s">
        <v>92</v>
      </c>
      <c r="AI25">
        <v>199.31955562796608</v>
      </c>
      <c r="AJ25">
        <v>199.32870148578724</v>
      </c>
      <c r="AK25" t="s">
        <v>91</v>
      </c>
      <c r="AQ25">
        <v>0.68064318400965318</v>
      </c>
      <c r="AR25">
        <v>99.682836666666702</v>
      </c>
      <c r="AS25">
        <v>70.652719001739541</v>
      </c>
      <c r="AT25" s="2" t="s">
        <v>92</v>
      </c>
      <c r="AU25" s="2">
        <v>100.5895326768244</v>
      </c>
      <c r="AV25" s="2">
        <v>100.5941482679101</v>
      </c>
      <c r="AW25" s="2" t="s">
        <v>91</v>
      </c>
      <c r="BL25">
        <f t="shared" si="4"/>
        <v>0.70818581114724521</v>
      </c>
      <c r="BM25">
        <f t="shared" si="5"/>
        <v>99.642930672043008</v>
      </c>
      <c r="BN25">
        <f t="shared" si="6"/>
        <v>81.917473108379596</v>
      </c>
      <c r="BO25" t="s">
        <v>92</v>
      </c>
      <c r="BP25">
        <v>183.24124776981807</v>
      </c>
      <c r="BQ25">
        <v>183.24965586802898</v>
      </c>
      <c r="BR25" t="s">
        <v>91</v>
      </c>
    </row>
    <row r="26" spans="1:70" x14ac:dyDescent="0.2">
      <c r="G26">
        <v>4.3198308932741183</v>
      </c>
      <c r="H26">
        <v>149.61940000000001</v>
      </c>
      <c r="I26">
        <v>91.2381899623377</v>
      </c>
      <c r="J26" s="2" t="s">
        <v>93</v>
      </c>
      <c r="K26" s="2">
        <v>4.7590600412633739</v>
      </c>
      <c r="L26" s="2">
        <v>4.7607188134598406</v>
      </c>
      <c r="M26" s="2" t="s">
        <v>91</v>
      </c>
      <c r="S26">
        <v>1.8687353824821404</v>
      </c>
      <c r="T26">
        <v>147.73229032258101</v>
      </c>
      <c r="U26">
        <v>127.30308752270994</v>
      </c>
      <c r="V26" t="s">
        <v>93</v>
      </c>
      <c r="W26">
        <v>10.986682434689991</v>
      </c>
      <c r="X26">
        <v>10.990511847052108</v>
      </c>
      <c r="Y26" t="s">
        <v>91</v>
      </c>
      <c r="AE26">
        <v>2.8874451068659979</v>
      </c>
      <c r="AF26">
        <v>148.710033333333</v>
      </c>
      <c r="AG26">
        <v>99.752905671710622</v>
      </c>
      <c r="AH26" t="s">
        <v>93</v>
      </c>
      <c r="AI26">
        <v>10.943616102851529</v>
      </c>
      <c r="AJ26">
        <v>10.947430504427222</v>
      </c>
      <c r="AK26" t="s">
        <v>91</v>
      </c>
      <c r="AQ26">
        <v>2.3963357439822288</v>
      </c>
      <c r="AR26">
        <v>149.836322580645</v>
      </c>
      <c r="AS26">
        <v>89.641089836984818</v>
      </c>
      <c r="AT26" s="2" t="s">
        <v>93</v>
      </c>
      <c r="AU26" s="2">
        <v>4.3241595087097258</v>
      </c>
      <c r="AV26" s="2">
        <v>4.3256666961593364</v>
      </c>
      <c r="AW26" s="2" t="s">
        <v>91</v>
      </c>
      <c r="BL26">
        <f t="shared" si="4"/>
        <v>2.8680867816511215</v>
      </c>
      <c r="BM26">
        <f t="shared" si="5"/>
        <v>148.97451155913976</v>
      </c>
      <c r="BN26">
        <f t="shared" si="6"/>
        <v>101.98381824843577</v>
      </c>
      <c r="BO26" t="s">
        <v>93</v>
      </c>
      <c r="BP26">
        <v>10.267413659819423</v>
      </c>
      <c r="BQ26">
        <v>10.270992370775129</v>
      </c>
      <c r="BR26" t="s">
        <v>91</v>
      </c>
    </row>
    <row r="27" spans="1:70" x14ac:dyDescent="0.2">
      <c r="G27">
        <v>7.41819053958866</v>
      </c>
      <c r="H27">
        <v>198.810566666667</v>
      </c>
      <c r="I27">
        <v>105.41143496412955</v>
      </c>
      <c r="J27" s="2" t="s">
        <v>94</v>
      </c>
      <c r="K27" s="2">
        <v>0</v>
      </c>
      <c r="L27" s="2">
        <v>0</v>
      </c>
      <c r="M27" s="2" t="s">
        <v>91</v>
      </c>
      <c r="S27">
        <v>4.4884978683523986</v>
      </c>
      <c r="T27">
        <v>202.210580645161</v>
      </c>
      <c r="U27">
        <v>158.56382045806612</v>
      </c>
      <c r="V27" t="s">
        <v>94</v>
      </c>
      <c r="W27">
        <v>10.0094258283971</v>
      </c>
      <c r="X27">
        <v>10.004987227740946</v>
      </c>
      <c r="Y27" t="s">
        <v>91</v>
      </c>
      <c r="AE27">
        <v>5.2805953420147018</v>
      </c>
      <c r="AF27">
        <v>198.74826666666701</v>
      </c>
      <c r="AG27">
        <v>116.53689566027886</v>
      </c>
      <c r="AH27" t="s">
        <v>94</v>
      </c>
      <c r="AI27">
        <v>8.9266686929446148</v>
      </c>
      <c r="AJ27">
        <v>8.9227102323698464</v>
      </c>
      <c r="AK27" t="s">
        <v>91</v>
      </c>
      <c r="AQ27">
        <v>4.3875223533837033</v>
      </c>
      <c r="AR27">
        <v>198.94951612903199</v>
      </c>
      <c r="AS27">
        <v>96.876613506169775</v>
      </c>
      <c r="AT27" s="2" t="s">
        <v>94</v>
      </c>
      <c r="AU27" s="2">
        <v>2.1596504944669936</v>
      </c>
      <c r="AV27" s="2">
        <v>2.1586928145494695</v>
      </c>
      <c r="AW27" s="2" t="s">
        <v>91</v>
      </c>
      <c r="BL27">
        <f t="shared" si="4"/>
        <v>5.3937015258348655</v>
      </c>
      <c r="BM27">
        <f t="shared" si="5"/>
        <v>199.67973252688176</v>
      </c>
      <c r="BN27">
        <f t="shared" si="6"/>
        <v>119.34719114716108</v>
      </c>
      <c r="BO27" t="s">
        <v>94</v>
      </c>
      <c r="BP27">
        <v>8.61468581088406</v>
      </c>
      <c r="BQ27">
        <v>8.6108656966489097</v>
      </c>
      <c r="BR27" t="s">
        <v>91</v>
      </c>
    </row>
    <row r="28" spans="1:70" x14ac:dyDescent="0.2">
      <c r="G28">
        <v>10.003381663573904</v>
      </c>
      <c r="H28">
        <v>249.26806666666701</v>
      </c>
      <c r="I28">
        <v>127.38362293121256</v>
      </c>
      <c r="J28" s="2" t="s">
        <v>95</v>
      </c>
      <c r="K28" s="2">
        <v>0.50571647492753791</v>
      </c>
      <c r="L28" s="2">
        <v>0.50563679964193098</v>
      </c>
      <c r="M28" s="2" t="s">
        <v>96</v>
      </c>
      <c r="S28">
        <v>7.4043961143643875</v>
      </c>
      <c r="T28">
        <v>249.98658064516101</v>
      </c>
      <c r="U28">
        <v>177.20612479101729</v>
      </c>
      <c r="V28" t="s">
        <v>95</v>
      </c>
      <c r="W28">
        <v>10.789187855409214</v>
      </c>
      <c r="X28">
        <v>10.787488026223365</v>
      </c>
      <c r="Y28" t="s">
        <v>96</v>
      </c>
      <c r="AE28">
        <v>7.6679505721152097</v>
      </c>
      <c r="AF28">
        <v>249.69026666666699</v>
      </c>
      <c r="AG28">
        <v>135.22175027758718</v>
      </c>
      <c r="AH28" t="s">
        <v>95</v>
      </c>
      <c r="AI28">
        <v>22.17606756731033</v>
      </c>
      <c r="AJ28">
        <v>22.172573742994409</v>
      </c>
      <c r="AK28" t="s">
        <v>96</v>
      </c>
      <c r="AQ28">
        <v>6.0006790653708295</v>
      </c>
      <c r="AR28">
        <v>249.044451612903</v>
      </c>
      <c r="AS28">
        <v>122.32278732046926</v>
      </c>
      <c r="AT28" s="2" t="s">
        <v>95</v>
      </c>
      <c r="AU28" s="2">
        <v>30</v>
      </c>
      <c r="AV28" s="2">
        <v>29.995273520467077</v>
      </c>
      <c r="AW28" s="2" t="s">
        <v>96</v>
      </c>
      <c r="BL28">
        <f t="shared" si="4"/>
        <v>7.7691018538560828</v>
      </c>
      <c r="BM28">
        <f t="shared" si="5"/>
        <v>249.49734139784951</v>
      </c>
      <c r="BN28">
        <f t="shared" si="6"/>
        <v>140.53357133007157</v>
      </c>
      <c r="BO28" t="s">
        <v>95</v>
      </c>
      <c r="BP28">
        <v>5.9652143707227907</v>
      </c>
      <c r="BQ28">
        <v>5.964274555268366</v>
      </c>
      <c r="BR28" t="s">
        <v>96</v>
      </c>
    </row>
    <row r="29" spans="1:70" x14ac:dyDescent="0.2">
      <c r="G29">
        <v>17.429548192919821</v>
      </c>
      <c r="H29">
        <v>399.53899999999999</v>
      </c>
      <c r="I29">
        <v>191.38005660722072</v>
      </c>
      <c r="S29">
        <v>15.478891875499539</v>
      </c>
      <c r="T29">
        <v>399.16180645161302</v>
      </c>
      <c r="U29">
        <v>243.81416744097277</v>
      </c>
      <c r="AE29">
        <v>15.068765950199241</v>
      </c>
      <c r="AF29">
        <v>396.26387096774198</v>
      </c>
      <c r="AG29">
        <v>173.8817805501578</v>
      </c>
      <c r="AQ29">
        <v>10.004093053303553</v>
      </c>
      <c r="AR29">
        <v>399.89922580645202</v>
      </c>
      <c r="AS29">
        <v>170.09880140163054</v>
      </c>
      <c r="BL29">
        <f t="shared" si="4"/>
        <v>14.495324767980538</v>
      </c>
      <c r="BM29">
        <f t="shared" si="5"/>
        <v>398.71597580645175</v>
      </c>
      <c r="BN29">
        <f t="shared" si="6"/>
        <v>194.79370149999548</v>
      </c>
    </row>
    <row r="30" spans="1:70" x14ac:dyDescent="0.2">
      <c r="G30">
        <v>21.231660252226742</v>
      </c>
      <c r="H30">
        <v>499.81806451612903</v>
      </c>
      <c r="I30">
        <v>234.45896296161467</v>
      </c>
      <c r="J30" s="2" t="s">
        <v>97</v>
      </c>
      <c r="K30">
        <v>353.70124044313013</v>
      </c>
      <c r="S30">
        <v>17.527497986954412</v>
      </c>
      <c r="T30">
        <v>499.67525806451602</v>
      </c>
      <c r="U30">
        <v>294.88520159897308</v>
      </c>
      <c r="V30" t="s">
        <v>97</v>
      </c>
      <c r="W30">
        <v>12.8288408409738</v>
      </c>
      <c r="AE30">
        <v>17.637146879605101</v>
      </c>
      <c r="AF30">
        <v>499.89922580645202</v>
      </c>
      <c r="AG30">
        <v>214.0308365969004</v>
      </c>
      <c r="AH30" t="s">
        <v>97</v>
      </c>
      <c r="AI30">
        <v>9.9837409662350591</v>
      </c>
      <c r="AQ30">
        <v>10.438822578124228</v>
      </c>
      <c r="AR30">
        <v>500.25880000000001</v>
      </c>
      <c r="AS30">
        <v>190.02236134560874</v>
      </c>
      <c r="AT30" s="2" t="s">
        <v>97</v>
      </c>
      <c r="AU30">
        <v>2.648829072125841</v>
      </c>
      <c r="BL30">
        <f t="shared" si="4"/>
        <v>16.708781924227623</v>
      </c>
      <c r="BM30">
        <f t="shared" si="5"/>
        <v>499.9128370967743</v>
      </c>
      <c r="BN30">
        <f t="shared" si="6"/>
        <v>233.3493406257742</v>
      </c>
      <c r="BO30" t="s">
        <v>97</v>
      </c>
      <c r="BP30">
        <v>5.7636876825199632</v>
      </c>
    </row>
    <row r="31" spans="1:70" x14ac:dyDescent="0.2">
      <c r="G31">
        <v>23.809756104796193</v>
      </c>
      <c r="H31">
        <v>599.98900000000003</v>
      </c>
      <c r="I31">
        <v>273.48836761668696</v>
      </c>
      <c r="S31">
        <v>20.645136001047078</v>
      </c>
      <c r="T31">
        <v>600.63690322580703</v>
      </c>
      <c r="U31">
        <v>291.63654053924643</v>
      </c>
      <c r="AE31">
        <v>19.862465037051418</v>
      </c>
      <c r="AF31">
        <v>599.96635483871</v>
      </c>
      <c r="AG31">
        <v>235.35263529704599</v>
      </c>
      <c r="AQ31">
        <v>8.854333006450446</v>
      </c>
      <c r="AR31">
        <v>599.81489999999997</v>
      </c>
      <c r="AS31">
        <v>230.76223733761597</v>
      </c>
      <c r="BL31">
        <f t="shared" si="4"/>
        <v>18.292922537336285</v>
      </c>
      <c r="BM31">
        <f t="shared" si="5"/>
        <v>600.10178951612932</v>
      </c>
      <c r="BN31">
        <f t="shared" si="6"/>
        <v>257.8099451976488</v>
      </c>
    </row>
    <row r="32" spans="1:70" x14ac:dyDescent="0.2">
      <c r="G32">
        <v>25.048317705304974</v>
      </c>
      <c r="H32">
        <v>700.16503225806503</v>
      </c>
      <c r="I32">
        <v>299.19397009435949</v>
      </c>
      <c r="S32">
        <v>17.201987908119676</v>
      </c>
      <c r="T32">
        <v>698.58712903225796</v>
      </c>
      <c r="U32">
        <v>351.20243120713366</v>
      </c>
      <c r="AE32">
        <v>21.459154518391344</v>
      </c>
      <c r="AF32">
        <v>699.96709999999996</v>
      </c>
      <c r="AG32">
        <v>248.5959778422681</v>
      </c>
      <c r="AQ32">
        <v>10.557976676980031</v>
      </c>
      <c r="AR32">
        <v>699.38722580645197</v>
      </c>
      <c r="AS32">
        <v>203.80151065163454</v>
      </c>
      <c r="BL32">
        <f t="shared" si="4"/>
        <v>18.566859202199005</v>
      </c>
      <c r="BM32">
        <f t="shared" si="5"/>
        <v>699.5266217741937</v>
      </c>
      <c r="BN32">
        <f t="shared" si="6"/>
        <v>275.69847244884897</v>
      </c>
    </row>
    <row r="33" spans="7:66" x14ac:dyDescent="0.2">
      <c r="G33">
        <v>24.298791017075175</v>
      </c>
      <c r="H33">
        <v>800.28316129032203</v>
      </c>
      <c r="I33">
        <v>304.2143365833399</v>
      </c>
      <c r="S33">
        <v>18.64322517497866</v>
      </c>
      <c r="T33">
        <v>799.98800000000006</v>
      </c>
      <c r="U33">
        <v>340.26766972763488</v>
      </c>
      <c r="AE33">
        <v>22.714788903664353</v>
      </c>
      <c r="AF33">
        <v>799.95964516129004</v>
      </c>
      <c r="AG33">
        <v>262.86046491531346</v>
      </c>
      <c r="AQ33">
        <v>12.380822847825392</v>
      </c>
      <c r="AR33">
        <v>799.74706451612894</v>
      </c>
      <c r="AS33">
        <v>209.63735358877472</v>
      </c>
      <c r="BL33">
        <f t="shared" si="4"/>
        <v>19.509406985885896</v>
      </c>
      <c r="BM33">
        <f t="shared" si="5"/>
        <v>799.9944677419353</v>
      </c>
      <c r="BN33">
        <f t="shared" si="6"/>
        <v>279.24495620376575</v>
      </c>
    </row>
    <row r="34" spans="7:66" x14ac:dyDescent="0.2">
      <c r="G34">
        <v>24.130786700553074</v>
      </c>
      <c r="H34">
        <v>900.08235483870999</v>
      </c>
      <c r="I34">
        <v>299.61416388442149</v>
      </c>
      <c r="S34">
        <v>18.578103859927577</v>
      </c>
      <c r="T34">
        <v>899.47648387096797</v>
      </c>
      <c r="U34">
        <v>330.04916029334004</v>
      </c>
      <c r="AE34">
        <v>22.515993437263806</v>
      </c>
      <c r="AF34">
        <v>901.56925806451602</v>
      </c>
      <c r="AG34">
        <v>316.82659871944378</v>
      </c>
      <c r="AQ34">
        <v>13.436930080710523</v>
      </c>
      <c r="AR34">
        <v>899.93590322580701</v>
      </c>
      <c r="AS34">
        <v>251.73771404564653</v>
      </c>
      <c r="BL34">
        <f t="shared" si="4"/>
        <v>19.665453519613745</v>
      </c>
      <c r="BM34">
        <f t="shared" si="5"/>
        <v>900.2660000000003</v>
      </c>
      <c r="BN34">
        <f t="shared" si="6"/>
        <v>299.55690923571296</v>
      </c>
    </row>
    <row r="35" spans="7:66" x14ac:dyDescent="0.2">
      <c r="G35">
        <v>27.607610155201108</v>
      </c>
      <c r="H35">
        <v>1199.8593333333299</v>
      </c>
      <c r="I35">
        <v>366.14611312944129</v>
      </c>
      <c r="S35">
        <v>22.697643626960915</v>
      </c>
      <c r="T35">
        <v>1199.5735483870999</v>
      </c>
      <c r="U35">
        <v>424.81165202681467</v>
      </c>
      <c r="AE35">
        <v>25.67518985949307</v>
      </c>
      <c r="AF35">
        <v>1199.79322580645</v>
      </c>
      <c r="AG35">
        <v>424.84023933367808</v>
      </c>
      <c r="AQ35">
        <v>15.650714755954326</v>
      </c>
      <c r="AR35">
        <v>1199.9746666666699</v>
      </c>
      <c r="AS35">
        <v>369.96836904250819</v>
      </c>
      <c r="BL35">
        <f t="shared" si="4"/>
        <v>22.907789599402356</v>
      </c>
      <c r="BM35">
        <f t="shared" si="5"/>
        <v>1199.8001935483874</v>
      </c>
      <c r="BN35">
        <f t="shared" si="6"/>
        <v>396.44159338311056</v>
      </c>
    </row>
    <row r="36" spans="7:66" x14ac:dyDescent="0.2">
      <c r="G36">
        <v>27.142564711058586</v>
      </c>
      <c r="H36">
        <v>1400.22266666667</v>
      </c>
      <c r="I36">
        <v>372.404016989002</v>
      </c>
      <c r="S36">
        <v>23.203644798846792</v>
      </c>
      <c r="T36">
        <v>1399.6235483871001</v>
      </c>
      <c r="U36">
        <v>405.26988653480015</v>
      </c>
      <c r="AE36">
        <v>24.71079539653466</v>
      </c>
      <c r="AF36">
        <v>1400.1819354838699</v>
      </c>
      <c r="AG36">
        <v>463.00554534713962</v>
      </c>
      <c r="AQ36">
        <v>10.812828614266747</v>
      </c>
      <c r="AR36">
        <v>1402.06933333333</v>
      </c>
      <c r="AS36">
        <v>591.80282985858003</v>
      </c>
      <c r="BL36">
        <f t="shared" si="4"/>
        <v>21.467458380176698</v>
      </c>
      <c r="BM36">
        <f t="shared" si="5"/>
        <v>1400.5243709677425</v>
      </c>
      <c r="BN36">
        <f t="shared" si="6"/>
        <v>458.12056968238045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9018</vt:lpstr>
      <vt:lpstr>T52</vt:lpstr>
      <vt:lpstr>Vru42</vt:lpstr>
      <vt:lpstr>b42-34</vt:lpstr>
      <vt:lpstr>b40-14</vt:lpstr>
      <vt:lpstr>V60-96</vt:lpstr>
      <vt:lpstr>NY1</vt:lpstr>
      <vt:lpstr>TXNM0821</vt:lpstr>
      <vt:lpstr>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2023-08-22T20:25:20Z</dcterms:created>
  <dcterms:modified xsi:type="dcterms:W3CDTF">2023-08-24T13:46:56Z</dcterms:modified>
</cp:coreProperties>
</file>