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4rest\Documents\GitHub\nishnabotna\chemistry\"/>
    </mc:Choice>
  </mc:AlternateContent>
  <xr:revisionPtr revIDLastSave="0" documentId="13_ncr:1_{3BC2F4D1-B118-41CF-9ADF-9E8C25055E8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2" l="1"/>
  <c r="G3" i="2"/>
  <c r="G2" i="2"/>
  <c r="C3" i="2"/>
  <c r="C4" i="2"/>
  <c r="C5" i="2"/>
  <c r="C6" i="2"/>
  <c r="C7" i="2"/>
  <c r="C2" i="2"/>
  <c r="H3" i="2" l="1"/>
  <c r="F3" i="2"/>
  <c r="E3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  <c r="F2" i="2" l="1"/>
  <c r="E2" i="2"/>
</calcChain>
</file>

<file path=xl/sharedStrings.xml><?xml version="1.0" encoding="utf-8"?>
<sst xmlns="http://schemas.openxmlformats.org/spreadsheetml/2006/main" count="70" uniqueCount="70">
  <si>
    <t>Tin</t>
  </si>
  <si>
    <t>Name</t>
  </si>
  <si>
    <t>Tin Weight (g)</t>
  </si>
  <si>
    <t xml:space="preserve">Pre-Oven Weight (g) </t>
  </si>
  <si>
    <t>24 hr (g)</t>
  </si>
  <si>
    <t xml:space="preserve">48 hr (g) </t>
  </si>
  <si>
    <t>72 hr (g)</t>
  </si>
  <si>
    <t>1_1</t>
  </si>
  <si>
    <t>2_2</t>
  </si>
  <si>
    <t>3_3</t>
  </si>
  <si>
    <t>1_2</t>
  </si>
  <si>
    <t>1_3</t>
  </si>
  <si>
    <t>2_1</t>
  </si>
  <si>
    <t>2_3</t>
  </si>
  <si>
    <t>3_1</t>
  </si>
  <si>
    <t>3_2</t>
  </si>
  <si>
    <t>4_1</t>
  </si>
  <si>
    <t>4_2</t>
  </si>
  <si>
    <t>4_3</t>
  </si>
  <si>
    <t>5_1</t>
  </si>
  <si>
    <t>5_2</t>
  </si>
  <si>
    <t>5_3</t>
  </si>
  <si>
    <t>6_1</t>
  </si>
  <si>
    <t>6_2</t>
  </si>
  <si>
    <t>6_3</t>
  </si>
  <si>
    <t>7_1</t>
  </si>
  <si>
    <t>7_2</t>
  </si>
  <si>
    <t>7_3</t>
  </si>
  <si>
    <t>8_1</t>
  </si>
  <si>
    <t>8_2</t>
  </si>
  <si>
    <t>8_3</t>
  </si>
  <si>
    <t>10_1</t>
  </si>
  <si>
    <t>10_2</t>
  </si>
  <si>
    <t>10_3</t>
  </si>
  <si>
    <t>11_1</t>
  </si>
  <si>
    <t>11_2</t>
  </si>
  <si>
    <t>11_3</t>
  </si>
  <si>
    <t>9_1</t>
  </si>
  <si>
    <t>9_2</t>
  </si>
  <si>
    <t>9_3</t>
  </si>
  <si>
    <t>12_1</t>
  </si>
  <si>
    <t>12_2</t>
  </si>
  <si>
    <t>12_3</t>
  </si>
  <si>
    <t>13_1</t>
  </si>
  <si>
    <t>13_2</t>
  </si>
  <si>
    <t>13_3</t>
  </si>
  <si>
    <t>14_1</t>
  </si>
  <si>
    <t>14_2</t>
  </si>
  <si>
    <t>14_3</t>
  </si>
  <si>
    <t>15_1</t>
  </si>
  <si>
    <t>15_2</t>
  </si>
  <si>
    <t>15_3</t>
  </si>
  <si>
    <t>16_1</t>
  </si>
  <si>
    <t>16_2</t>
  </si>
  <si>
    <t>16_3</t>
  </si>
  <si>
    <t>17_1</t>
  </si>
  <si>
    <t>17_2</t>
  </si>
  <si>
    <t>17_3</t>
  </si>
  <si>
    <t>18_1</t>
  </si>
  <si>
    <t>18_2</t>
  </si>
  <si>
    <t>18_3</t>
  </si>
  <si>
    <t xml:space="preserve">height </t>
  </si>
  <si>
    <t>diameter</t>
  </si>
  <si>
    <t>height avg</t>
  </si>
  <si>
    <t>diamter avg</t>
  </si>
  <si>
    <r>
      <t>volume (cm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</si>
  <si>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density (g/cm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</si>
  <si>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radius</t>
  </si>
  <si>
    <t>Volume</t>
  </si>
  <si>
    <t>radius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</si>
</sst>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topLeftCell="A30" workbookViewId="0">
      <selection sqref="A1:I55"/>
    </sheetView>
  </sheetViews>
  <sheetFormatPr defaultRowHeight="14.4" x14ac:dyDescent="0.3"/>
  <cols>
    <col min="3" max="3" width="13.5546875" bestFit="1" customWidth="1"/>
    <col min="4" max="4" width="19.88671875" bestFit="1" customWidth="1"/>
    <col min="8" max="8" width="12" bestFit="1" customWidth="1"/>
    <col min="9" max="9" width="13.21875" bestFit="1" customWidth="1"/>
  </cols>
  <sheetData>
    <row r="1" spans="1:9" ht="16.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65</v>
      </c>
      <c r="I1" t="s">
        <v>66</v>
      </c>
    </row>
    <row r="2" spans="1:9" x14ac:dyDescent="0.3">
      <c r="A2">
        <v>1</v>
      </c>
      <c r="B2" t="s">
        <v>7</v>
      </c>
      <c r="C2">
        <v>13.74</v>
      </c>
      <c r="D2">
        <v>493.07</v>
      </c>
      <c r="E2">
        <v>304.14999999999998</v>
      </c>
      <c r="F2">
        <v>302.39</v>
      </c>
      <c r="G2">
        <v>301.54000000000002</v>
      </c>
      <c r="H2">
        <v>345.0734411508555</v>
      </c>
      <c r="I2">
        <f>G2/H2</f>
        <v>0.87384296801959904</v>
      </c>
    </row>
    <row r="3" spans="1:9" x14ac:dyDescent="0.3">
      <c r="A3">
        <v>2</v>
      </c>
      <c r="B3" t="s">
        <v>10</v>
      </c>
      <c r="C3">
        <v>13.66</v>
      </c>
      <c r="D3">
        <v>399.12</v>
      </c>
      <c r="E3">
        <v>274.16000000000003</v>
      </c>
      <c r="F3">
        <v>273.05</v>
      </c>
      <c r="G3">
        <v>272.8</v>
      </c>
      <c r="H3">
        <v>345.0734411508555</v>
      </c>
      <c r="I3">
        <f t="shared" ref="I3:I55" si="0">G3/H3</f>
        <v>0.79055634965757982</v>
      </c>
    </row>
    <row r="4" spans="1:9" x14ac:dyDescent="0.3">
      <c r="A4">
        <v>3</v>
      </c>
      <c r="B4" t="s">
        <v>11</v>
      </c>
      <c r="C4">
        <v>14.04</v>
      </c>
      <c r="D4">
        <v>497.17</v>
      </c>
      <c r="E4">
        <v>309.52</v>
      </c>
      <c r="F4">
        <v>308.22000000000003</v>
      </c>
      <c r="G4">
        <v>308.14</v>
      </c>
      <c r="H4">
        <v>345.0734411508555</v>
      </c>
      <c r="I4">
        <f t="shared" si="0"/>
        <v>0.89296933131776624</v>
      </c>
    </row>
    <row r="5" spans="1:9" x14ac:dyDescent="0.3">
      <c r="A5">
        <v>4</v>
      </c>
      <c r="B5" t="s">
        <v>12</v>
      </c>
      <c r="C5">
        <v>13.83</v>
      </c>
      <c r="D5">
        <v>537.32000000000005</v>
      </c>
      <c r="E5">
        <v>402.44</v>
      </c>
      <c r="F5">
        <v>402.3</v>
      </c>
      <c r="G5">
        <v>402.15</v>
      </c>
      <c r="H5">
        <v>345.0734411508555</v>
      </c>
      <c r="I5">
        <f t="shared" si="0"/>
        <v>1.1654040909633272</v>
      </c>
    </row>
    <row r="6" spans="1:9" x14ac:dyDescent="0.3">
      <c r="A6">
        <v>5</v>
      </c>
      <c r="B6" t="s">
        <v>8</v>
      </c>
      <c r="C6">
        <v>13.75</v>
      </c>
      <c r="D6">
        <v>561.45000000000005</v>
      </c>
      <c r="E6">
        <v>422.01</v>
      </c>
      <c r="F6">
        <v>421.25</v>
      </c>
      <c r="G6">
        <v>420.97</v>
      </c>
      <c r="H6">
        <v>345.0734411508555</v>
      </c>
      <c r="I6">
        <f t="shared" si="0"/>
        <v>1.2199432057014348</v>
      </c>
    </row>
    <row r="7" spans="1:9" x14ac:dyDescent="0.3">
      <c r="A7">
        <v>6</v>
      </c>
      <c r="B7" t="s">
        <v>13</v>
      </c>
      <c r="C7">
        <v>13.81</v>
      </c>
      <c r="D7">
        <v>562.35</v>
      </c>
      <c r="E7">
        <v>452.94</v>
      </c>
      <c r="F7">
        <v>452.08</v>
      </c>
      <c r="G7">
        <v>451.84</v>
      </c>
      <c r="H7">
        <v>345.0734411508555</v>
      </c>
      <c r="I7">
        <f t="shared" si="0"/>
        <v>1.3094024231278623</v>
      </c>
    </row>
    <row r="8" spans="1:9" x14ac:dyDescent="0.3">
      <c r="A8">
        <v>7</v>
      </c>
      <c r="B8" t="s">
        <v>14</v>
      </c>
      <c r="C8">
        <v>13.95</v>
      </c>
      <c r="D8">
        <v>612.25</v>
      </c>
      <c r="E8">
        <v>577.32000000000005</v>
      </c>
      <c r="F8">
        <v>576.33000000000004</v>
      </c>
      <c r="G8">
        <v>576.29999999999995</v>
      </c>
      <c r="H8">
        <v>345.0734411508555</v>
      </c>
      <c r="I8">
        <f t="shared" si="0"/>
        <v>1.6700792679899676</v>
      </c>
    </row>
    <row r="9" spans="1:9" x14ac:dyDescent="0.3">
      <c r="A9">
        <v>8</v>
      </c>
      <c r="B9" t="s">
        <v>15</v>
      </c>
      <c r="C9">
        <v>13.99</v>
      </c>
      <c r="D9">
        <v>620.58000000000004</v>
      </c>
      <c r="E9">
        <v>590.26</v>
      </c>
      <c r="F9">
        <v>590.15</v>
      </c>
      <c r="G9">
        <v>590.20000000000005</v>
      </c>
      <c r="H9">
        <v>345.0734411508555</v>
      </c>
      <c r="I9">
        <f t="shared" si="0"/>
        <v>1.7103605482694415</v>
      </c>
    </row>
    <row r="10" spans="1:9" x14ac:dyDescent="0.3">
      <c r="A10">
        <v>9</v>
      </c>
      <c r="B10" t="s">
        <v>9</v>
      </c>
      <c r="C10">
        <v>13.81</v>
      </c>
      <c r="D10">
        <v>565.75</v>
      </c>
      <c r="E10">
        <v>561.69000000000005</v>
      </c>
      <c r="F10">
        <v>561.67999999999995</v>
      </c>
      <c r="G10">
        <v>561.70000000000005</v>
      </c>
      <c r="H10">
        <v>345.0734411508555</v>
      </c>
      <c r="I10">
        <f t="shared" si="0"/>
        <v>1.6277694340273556</v>
      </c>
    </row>
    <row r="11" spans="1:9" x14ac:dyDescent="0.3">
      <c r="A11">
        <v>10</v>
      </c>
      <c r="B11" t="s">
        <v>16</v>
      </c>
      <c r="C11">
        <v>13.81</v>
      </c>
      <c r="D11">
        <v>436.41</v>
      </c>
      <c r="E11">
        <v>420.15</v>
      </c>
      <c r="F11">
        <v>420.01</v>
      </c>
      <c r="G11">
        <v>419.88</v>
      </c>
      <c r="H11">
        <v>345.0734411508555</v>
      </c>
      <c r="I11">
        <f t="shared" si="0"/>
        <v>1.2167844578234039</v>
      </c>
    </row>
    <row r="12" spans="1:9" x14ac:dyDescent="0.3">
      <c r="A12">
        <v>11</v>
      </c>
      <c r="B12" t="s">
        <v>17</v>
      </c>
      <c r="C12">
        <v>13.94</v>
      </c>
      <c r="D12">
        <v>439.04</v>
      </c>
      <c r="E12">
        <v>426.07</v>
      </c>
      <c r="F12">
        <v>426</v>
      </c>
      <c r="G12">
        <v>425.96</v>
      </c>
      <c r="H12">
        <v>345.0734411508555</v>
      </c>
      <c r="I12">
        <f t="shared" si="0"/>
        <v>1.2344038955283823</v>
      </c>
    </row>
    <row r="13" spans="1:9" x14ac:dyDescent="0.3">
      <c r="A13">
        <v>12</v>
      </c>
      <c r="B13" t="s">
        <v>18</v>
      </c>
      <c r="C13">
        <v>13.85</v>
      </c>
      <c r="D13">
        <v>450.78</v>
      </c>
      <c r="E13">
        <v>437.05</v>
      </c>
      <c r="F13">
        <v>436.92</v>
      </c>
      <c r="G13">
        <v>436.87</v>
      </c>
      <c r="H13">
        <v>345.0734411508555</v>
      </c>
      <c r="I13">
        <f t="shared" si="0"/>
        <v>1.2660203536470194</v>
      </c>
    </row>
    <row r="14" spans="1:9" x14ac:dyDescent="0.3">
      <c r="A14">
        <v>13</v>
      </c>
      <c r="B14" t="s">
        <v>19</v>
      </c>
      <c r="C14">
        <v>13.96</v>
      </c>
      <c r="D14">
        <v>549.71</v>
      </c>
      <c r="E14">
        <v>540.49</v>
      </c>
      <c r="F14">
        <v>540.41</v>
      </c>
      <c r="G14">
        <v>540.33000000000004</v>
      </c>
      <c r="H14">
        <v>345.0734411508555</v>
      </c>
      <c r="I14">
        <f t="shared" si="0"/>
        <v>1.5658405880149564</v>
      </c>
    </row>
    <row r="15" spans="1:9" x14ac:dyDescent="0.3">
      <c r="A15">
        <v>14</v>
      </c>
      <c r="B15" t="s">
        <v>20</v>
      </c>
      <c r="C15">
        <v>13.87</v>
      </c>
      <c r="D15">
        <v>536.13</v>
      </c>
      <c r="E15">
        <v>532.79999999999995</v>
      </c>
      <c r="F15">
        <v>532.6</v>
      </c>
      <c r="G15">
        <v>532.6</v>
      </c>
      <c r="H15">
        <v>345.0734411508555</v>
      </c>
      <c r="I15">
        <f t="shared" si="0"/>
        <v>1.5434395594854362</v>
      </c>
    </row>
    <row r="16" spans="1:9" x14ac:dyDescent="0.3">
      <c r="A16">
        <v>15</v>
      </c>
      <c r="B16" t="s">
        <v>21</v>
      </c>
      <c r="C16">
        <v>13.75</v>
      </c>
      <c r="D16">
        <v>561.79</v>
      </c>
      <c r="E16">
        <v>551.47</v>
      </c>
      <c r="F16">
        <v>551.36</v>
      </c>
      <c r="G16">
        <v>551.34</v>
      </c>
      <c r="H16">
        <v>345.0734411508555</v>
      </c>
      <c r="I16">
        <f t="shared" si="0"/>
        <v>1.597746839516899</v>
      </c>
    </row>
    <row r="17" spans="1:9" x14ac:dyDescent="0.3">
      <c r="A17">
        <v>16</v>
      </c>
      <c r="B17" t="s">
        <v>22</v>
      </c>
      <c r="C17">
        <v>13.79</v>
      </c>
      <c r="D17">
        <v>573.19000000000005</v>
      </c>
      <c r="E17">
        <v>564.36</v>
      </c>
      <c r="F17">
        <v>564.27</v>
      </c>
      <c r="G17">
        <v>564.22</v>
      </c>
      <c r="H17">
        <v>345.0734411508555</v>
      </c>
      <c r="I17">
        <f t="shared" si="0"/>
        <v>1.6350722272866558</v>
      </c>
    </row>
    <row r="18" spans="1:9" x14ac:dyDescent="0.3">
      <c r="A18">
        <v>17</v>
      </c>
      <c r="B18" t="s">
        <v>23</v>
      </c>
      <c r="C18">
        <v>14.02</v>
      </c>
      <c r="D18">
        <v>582.91999999999996</v>
      </c>
      <c r="E18">
        <v>581.02</v>
      </c>
      <c r="F18">
        <v>581.01</v>
      </c>
      <c r="G18">
        <v>580.98</v>
      </c>
      <c r="H18">
        <v>345.0734411508555</v>
      </c>
      <c r="I18">
        <f t="shared" si="0"/>
        <v>1.6836415983286683</v>
      </c>
    </row>
    <row r="19" spans="1:9" x14ac:dyDescent="0.3">
      <c r="A19">
        <v>18</v>
      </c>
      <c r="B19" t="s">
        <v>24</v>
      </c>
      <c r="C19">
        <v>13.68</v>
      </c>
      <c r="D19">
        <v>493.47</v>
      </c>
      <c r="E19">
        <v>489.43</v>
      </c>
      <c r="F19">
        <v>489.42</v>
      </c>
      <c r="G19">
        <v>489.33</v>
      </c>
      <c r="H19">
        <v>345.0734411508555</v>
      </c>
      <c r="I19">
        <f t="shared" si="0"/>
        <v>1.4180459625291184</v>
      </c>
    </row>
    <row r="20" spans="1:9" x14ac:dyDescent="0.3">
      <c r="A20">
        <v>19</v>
      </c>
      <c r="B20" t="s">
        <v>25</v>
      </c>
      <c r="C20">
        <v>13.87</v>
      </c>
      <c r="D20">
        <v>533.41</v>
      </c>
      <c r="E20">
        <v>531.49</v>
      </c>
      <c r="F20">
        <v>531.53</v>
      </c>
      <c r="G20">
        <v>531.48</v>
      </c>
      <c r="H20">
        <v>345.0734411508555</v>
      </c>
      <c r="I20">
        <f t="shared" si="0"/>
        <v>1.5401938735924139</v>
      </c>
    </row>
    <row r="21" spans="1:9" x14ac:dyDescent="0.3">
      <c r="A21">
        <v>20</v>
      </c>
      <c r="B21" t="s">
        <v>26</v>
      </c>
      <c r="C21">
        <v>13.94</v>
      </c>
      <c r="D21">
        <v>524.41</v>
      </c>
      <c r="E21">
        <v>522.49</v>
      </c>
      <c r="F21">
        <v>522.47</v>
      </c>
      <c r="G21">
        <v>522.47</v>
      </c>
      <c r="H21">
        <v>345.0734411508555</v>
      </c>
      <c r="I21">
        <f t="shared" si="0"/>
        <v>1.5140834897565827</v>
      </c>
    </row>
    <row r="22" spans="1:9" x14ac:dyDescent="0.3">
      <c r="A22">
        <v>21</v>
      </c>
      <c r="B22" t="s">
        <v>27</v>
      </c>
      <c r="C22">
        <v>13.79</v>
      </c>
      <c r="D22">
        <v>518.85</v>
      </c>
      <c r="E22">
        <v>517.04</v>
      </c>
      <c r="F22">
        <v>517.11</v>
      </c>
      <c r="G22">
        <v>517</v>
      </c>
      <c r="H22">
        <v>345.0734411508555</v>
      </c>
      <c r="I22">
        <f t="shared" si="0"/>
        <v>1.4982317916897681</v>
      </c>
    </row>
    <row r="23" spans="1:9" x14ac:dyDescent="0.3">
      <c r="A23">
        <v>22</v>
      </c>
      <c r="B23" t="s">
        <v>28</v>
      </c>
      <c r="C23">
        <v>13.8</v>
      </c>
      <c r="D23">
        <v>493.24</v>
      </c>
      <c r="E23">
        <v>488.21</v>
      </c>
      <c r="F23">
        <v>488.11</v>
      </c>
      <c r="G23">
        <v>488.05</v>
      </c>
      <c r="H23">
        <v>345.0734411508555</v>
      </c>
      <c r="I23">
        <f t="shared" si="0"/>
        <v>1.4143366072228072</v>
      </c>
    </row>
    <row r="24" spans="1:9" x14ac:dyDescent="0.3">
      <c r="A24">
        <v>23</v>
      </c>
      <c r="B24" t="s">
        <v>29</v>
      </c>
      <c r="C24">
        <v>13.83</v>
      </c>
      <c r="D24">
        <v>454.44</v>
      </c>
      <c r="E24">
        <v>447.93</v>
      </c>
      <c r="F24">
        <v>447.9</v>
      </c>
      <c r="G24">
        <v>447.81</v>
      </c>
      <c r="H24">
        <v>345.0734411508555</v>
      </c>
      <c r="I24">
        <f t="shared" si="0"/>
        <v>1.2977237497806482</v>
      </c>
    </row>
    <row r="25" spans="1:9" x14ac:dyDescent="0.3">
      <c r="A25">
        <v>24</v>
      </c>
      <c r="B25" t="s">
        <v>30</v>
      </c>
      <c r="C25">
        <v>13.86</v>
      </c>
      <c r="D25">
        <v>465.71</v>
      </c>
      <c r="E25">
        <v>458.16</v>
      </c>
      <c r="F25">
        <v>458.05</v>
      </c>
      <c r="G25">
        <v>457.98</v>
      </c>
      <c r="H25">
        <v>345.0734411508555</v>
      </c>
      <c r="I25">
        <f t="shared" si="0"/>
        <v>1.327195736862824</v>
      </c>
    </row>
    <row r="26" spans="1:9" x14ac:dyDescent="0.3">
      <c r="A26">
        <v>25</v>
      </c>
      <c r="B26" t="s">
        <v>37</v>
      </c>
      <c r="C26">
        <v>13.91</v>
      </c>
      <c r="D26">
        <v>518.11</v>
      </c>
      <c r="E26">
        <v>510.23</v>
      </c>
      <c r="F26">
        <v>509.95</v>
      </c>
      <c r="G26">
        <v>509.58</v>
      </c>
      <c r="H26">
        <v>345.0734411508555</v>
      </c>
      <c r="I26">
        <f t="shared" si="0"/>
        <v>1.4767291226484951</v>
      </c>
    </row>
    <row r="27" spans="1:9" x14ac:dyDescent="0.3">
      <c r="A27">
        <v>26</v>
      </c>
      <c r="B27" t="s">
        <v>38</v>
      </c>
      <c r="C27">
        <v>13.92</v>
      </c>
      <c r="D27">
        <v>509.98</v>
      </c>
      <c r="E27">
        <v>501.86</v>
      </c>
      <c r="F27">
        <v>501.35</v>
      </c>
      <c r="G27">
        <v>500.57</v>
      </c>
      <c r="H27">
        <v>345.0734411508555</v>
      </c>
      <c r="I27">
        <f t="shared" si="0"/>
        <v>1.4506187388126639</v>
      </c>
    </row>
    <row r="28" spans="1:9" x14ac:dyDescent="0.3">
      <c r="A28">
        <v>27</v>
      </c>
      <c r="B28" t="s">
        <v>39</v>
      </c>
      <c r="C28">
        <v>13.91</v>
      </c>
      <c r="D28">
        <v>540.91</v>
      </c>
      <c r="E28">
        <v>535.02</v>
      </c>
      <c r="F28">
        <v>534.32000000000005</v>
      </c>
      <c r="G28">
        <v>533.07000000000005</v>
      </c>
      <c r="H28">
        <v>345.0734411508555</v>
      </c>
      <c r="I28">
        <f t="shared" si="0"/>
        <v>1.5448015883869726</v>
      </c>
    </row>
    <row r="29" spans="1:9" x14ac:dyDescent="0.3">
      <c r="A29">
        <v>28</v>
      </c>
      <c r="B29" t="s">
        <v>31</v>
      </c>
      <c r="C29">
        <v>13.76</v>
      </c>
      <c r="D29">
        <v>420.59</v>
      </c>
      <c r="E29">
        <v>407.77</v>
      </c>
      <c r="F29">
        <v>406.84</v>
      </c>
      <c r="G29">
        <v>405.28</v>
      </c>
      <c r="H29">
        <v>345.0734411508555</v>
      </c>
      <c r="I29">
        <f t="shared" si="0"/>
        <v>1.1744746238607915</v>
      </c>
    </row>
    <row r="30" spans="1:9" x14ac:dyDescent="0.3">
      <c r="A30">
        <v>29</v>
      </c>
      <c r="B30" t="s">
        <v>32</v>
      </c>
      <c r="C30">
        <v>13.86</v>
      </c>
      <c r="D30">
        <v>441.49</v>
      </c>
      <c r="E30">
        <v>427.94</v>
      </c>
      <c r="F30">
        <v>427.55</v>
      </c>
      <c r="G30">
        <v>426.95</v>
      </c>
      <c r="H30">
        <v>345.0734411508555</v>
      </c>
      <c r="I30">
        <f t="shared" si="0"/>
        <v>1.2372728500231074</v>
      </c>
    </row>
    <row r="31" spans="1:9" x14ac:dyDescent="0.3">
      <c r="A31">
        <v>30</v>
      </c>
      <c r="B31" t="s">
        <v>33</v>
      </c>
      <c r="C31">
        <v>13.88</v>
      </c>
      <c r="D31">
        <v>426.33</v>
      </c>
      <c r="E31">
        <v>421.56</v>
      </c>
      <c r="F31">
        <v>420.99</v>
      </c>
      <c r="G31">
        <v>420.49</v>
      </c>
      <c r="H31">
        <v>345.0734411508555</v>
      </c>
      <c r="I31">
        <f t="shared" si="0"/>
        <v>1.2185521974615678</v>
      </c>
    </row>
    <row r="32" spans="1:9" x14ac:dyDescent="0.3">
      <c r="A32">
        <v>31</v>
      </c>
      <c r="B32" t="s">
        <v>34</v>
      </c>
      <c r="C32">
        <v>13.87</v>
      </c>
      <c r="D32">
        <v>512.88</v>
      </c>
      <c r="E32">
        <v>510.57</v>
      </c>
      <c r="F32">
        <v>510.23</v>
      </c>
      <c r="G32">
        <v>510.11</v>
      </c>
      <c r="H32">
        <v>345.0734411508555</v>
      </c>
      <c r="I32">
        <f t="shared" si="0"/>
        <v>1.4782650275800149</v>
      </c>
    </row>
    <row r="33" spans="1:9" x14ac:dyDescent="0.3">
      <c r="A33">
        <v>32</v>
      </c>
      <c r="B33" t="s">
        <v>35</v>
      </c>
      <c r="C33">
        <v>14.04</v>
      </c>
      <c r="D33">
        <v>512.95000000000005</v>
      </c>
      <c r="E33">
        <v>510.32</v>
      </c>
      <c r="F33">
        <v>509.89</v>
      </c>
      <c r="G33">
        <v>509.55</v>
      </c>
      <c r="H33">
        <v>345.0734411508555</v>
      </c>
      <c r="I33">
        <f t="shared" si="0"/>
        <v>1.4766421846335036</v>
      </c>
    </row>
    <row r="34" spans="1:9" x14ac:dyDescent="0.3">
      <c r="A34">
        <v>33</v>
      </c>
      <c r="B34" t="s">
        <v>36</v>
      </c>
      <c r="C34">
        <v>13.91</v>
      </c>
      <c r="D34">
        <v>514.41999999999996</v>
      </c>
      <c r="E34">
        <v>510.65</v>
      </c>
      <c r="F34">
        <v>512.02</v>
      </c>
      <c r="G34">
        <v>511.84</v>
      </c>
      <c r="H34">
        <v>345.0734411508555</v>
      </c>
      <c r="I34">
        <f t="shared" si="0"/>
        <v>1.4832784531112009</v>
      </c>
    </row>
    <row r="35" spans="1:9" x14ac:dyDescent="0.3">
      <c r="A35">
        <v>34</v>
      </c>
      <c r="B35" t="s">
        <v>40</v>
      </c>
      <c r="C35">
        <v>13.85</v>
      </c>
      <c r="D35">
        <v>402.43</v>
      </c>
      <c r="E35">
        <v>393.14</v>
      </c>
      <c r="F35">
        <v>392.65</v>
      </c>
      <c r="G35">
        <v>392.22</v>
      </c>
      <c r="H35">
        <v>345.0734411508555</v>
      </c>
      <c r="I35">
        <f t="shared" si="0"/>
        <v>1.1366276080010849</v>
      </c>
    </row>
    <row r="36" spans="1:9" x14ac:dyDescent="0.3">
      <c r="A36">
        <v>35</v>
      </c>
      <c r="B36" t="s">
        <v>41</v>
      </c>
      <c r="C36">
        <v>13.92</v>
      </c>
      <c r="D36">
        <v>459.87</v>
      </c>
      <c r="E36">
        <v>450.12</v>
      </c>
      <c r="F36">
        <v>449.78</v>
      </c>
      <c r="G36">
        <v>449.41</v>
      </c>
      <c r="H36">
        <v>345.0734411508555</v>
      </c>
      <c r="I36">
        <f t="shared" si="0"/>
        <v>1.3023604439135372</v>
      </c>
    </row>
    <row r="37" spans="1:9" x14ac:dyDescent="0.3">
      <c r="A37">
        <v>36</v>
      </c>
      <c r="B37" t="s">
        <v>42</v>
      </c>
      <c r="C37">
        <v>13.98</v>
      </c>
      <c r="D37">
        <v>458.55</v>
      </c>
      <c r="E37">
        <v>448.97</v>
      </c>
      <c r="F37">
        <v>448.06</v>
      </c>
      <c r="G37">
        <v>447.92</v>
      </c>
      <c r="H37">
        <v>345.0734411508555</v>
      </c>
      <c r="I37">
        <f t="shared" si="0"/>
        <v>1.2980425225022842</v>
      </c>
    </row>
    <row r="38" spans="1:9" x14ac:dyDescent="0.3">
      <c r="A38">
        <v>37</v>
      </c>
      <c r="B38" t="s">
        <v>43</v>
      </c>
      <c r="C38">
        <v>13.97</v>
      </c>
      <c r="D38">
        <v>486.95</v>
      </c>
      <c r="E38">
        <v>478.01</v>
      </c>
      <c r="F38">
        <v>476.82</v>
      </c>
      <c r="G38">
        <v>476.58</v>
      </c>
      <c r="H38">
        <v>345.0734411508555</v>
      </c>
      <c r="I38">
        <f t="shared" si="0"/>
        <v>1.381097306157659</v>
      </c>
    </row>
    <row r="39" spans="1:9" x14ac:dyDescent="0.3">
      <c r="A39">
        <v>38</v>
      </c>
      <c r="B39" t="s">
        <v>44</v>
      </c>
      <c r="C39">
        <v>13.98</v>
      </c>
      <c r="D39">
        <v>485.31</v>
      </c>
      <c r="E39">
        <v>476.23</v>
      </c>
      <c r="F39">
        <v>475.69</v>
      </c>
      <c r="G39">
        <v>475.22</v>
      </c>
      <c r="H39">
        <v>345.0734411508555</v>
      </c>
      <c r="I39">
        <f t="shared" si="0"/>
        <v>1.3771561161447035</v>
      </c>
    </row>
    <row r="40" spans="1:9" x14ac:dyDescent="0.3">
      <c r="A40">
        <v>39</v>
      </c>
      <c r="B40" t="s">
        <v>45</v>
      </c>
      <c r="C40">
        <v>14.05</v>
      </c>
      <c r="D40">
        <v>479.76</v>
      </c>
      <c r="E40">
        <v>429.62</v>
      </c>
      <c r="F40">
        <v>428.85</v>
      </c>
      <c r="G40">
        <v>428.6</v>
      </c>
      <c r="H40">
        <v>345.0734411508555</v>
      </c>
      <c r="I40">
        <f t="shared" si="0"/>
        <v>1.2420544408476493</v>
      </c>
    </row>
    <row r="41" spans="1:9" x14ac:dyDescent="0.3">
      <c r="A41">
        <v>40</v>
      </c>
      <c r="B41" t="s">
        <v>46</v>
      </c>
      <c r="C41">
        <v>13.85</v>
      </c>
      <c r="D41">
        <v>448.66</v>
      </c>
      <c r="E41">
        <v>425.16</v>
      </c>
      <c r="F41">
        <v>424.59</v>
      </c>
      <c r="G41">
        <v>424.36</v>
      </c>
      <c r="H41">
        <v>345.0734411508555</v>
      </c>
      <c r="I41">
        <f t="shared" si="0"/>
        <v>1.2297672013954932</v>
      </c>
    </row>
    <row r="42" spans="1:9" x14ac:dyDescent="0.3">
      <c r="A42">
        <v>41</v>
      </c>
      <c r="B42" t="s">
        <v>47</v>
      </c>
      <c r="C42">
        <v>13.9</v>
      </c>
      <c r="D42">
        <v>514.01</v>
      </c>
      <c r="E42">
        <v>405.09</v>
      </c>
      <c r="F42">
        <v>404.5</v>
      </c>
      <c r="G42">
        <v>404.25</v>
      </c>
      <c r="H42">
        <v>345.0734411508555</v>
      </c>
      <c r="I42">
        <f t="shared" si="0"/>
        <v>1.1714897520127443</v>
      </c>
    </row>
    <row r="43" spans="1:9" x14ac:dyDescent="0.3">
      <c r="A43">
        <v>42</v>
      </c>
      <c r="B43" t="s">
        <v>48</v>
      </c>
      <c r="C43">
        <v>13.9</v>
      </c>
      <c r="D43">
        <v>475.81</v>
      </c>
      <c r="E43">
        <v>421.22</v>
      </c>
      <c r="F43">
        <v>420.47</v>
      </c>
      <c r="G43">
        <v>420.18</v>
      </c>
      <c r="H43">
        <v>345.0734411508555</v>
      </c>
      <c r="I43">
        <f t="shared" si="0"/>
        <v>1.2176538379733206</v>
      </c>
    </row>
    <row r="44" spans="1:9" x14ac:dyDescent="0.3">
      <c r="A44">
        <v>43</v>
      </c>
      <c r="B44" t="s">
        <v>49</v>
      </c>
      <c r="C44">
        <v>14.23</v>
      </c>
      <c r="D44">
        <v>541.89</v>
      </c>
      <c r="E44">
        <v>523.79</v>
      </c>
      <c r="F44">
        <v>523.37</v>
      </c>
      <c r="G44">
        <v>523.24</v>
      </c>
      <c r="H44">
        <v>345.0734411508555</v>
      </c>
      <c r="I44">
        <f t="shared" si="0"/>
        <v>1.5163148988080353</v>
      </c>
    </row>
    <row r="45" spans="1:9" x14ac:dyDescent="0.3">
      <c r="A45">
        <v>44</v>
      </c>
      <c r="B45" t="s">
        <v>50</v>
      </c>
      <c r="C45">
        <v>13.86</v>
      </c>
      <c r="D45">
        <v>573.52</v>
      </c>
      <c r="E45">
        <v>493.99</v>
      </c>
      <c r="F45">
        <v>493.77</v>
      </c>
      <c r="G45">
        <v>493.67</v>
      </c>
      <c r="H45">
        <v>345.0734411508555</v>
      </c>
      <c r="I45">
        <f t="shared" si="0"/>
        <v>1.4306229953645799</v>
      </c>
    </row>
    <row r="46" spans="1:9" x14ac:dyDescent="0.3">
      <c r="A46">
        <v>45</v>
      </c>
      <c r="B46" t="s">
        <v>51</v>
      </c>
      <c r="C46">
        <v>13.96</v>
      </c>
      <c r="D46">
        <v>467.98</v>
      </c>
      <c r="E46">
        <v>432.06</v>
      </c>
      <c r="F46">
        <v>431.23</v>
      </c>
      <c r="G46">
        <v>431</v>
      </c>
      <c r="H46">
        <v>345.0734411508555</v>
      </c>
      <c r="I46">
        <f t="shared" si="0"/>
        <v>1.2490094820469828</v>
      </c>
    </row>
    <row r="47" spans="1:9" x14ac:dyDescent="0.3">
      <c r="A47">
        <v>46</v>
      </c>
      <c r="B47" t="s">
        <v>52</v>
      </c>
      <c r="C47">
        <v>13.86</v>
      </c>
      <c r="D47">
        <v>575.96</v>
      </c>
      <c r="E47">
        <v>573.54</v>
      </c>
      <c r="F47">
        <v>573.04</v>
      </c>
      <c r="G47">
        <v>572.89</v>
      </c>
      <c r="H47">
        <v>345.0734411508555</v>
      </c>
      <c r="I47">
        <f t="shared" si="0"/>
        <v>1.660197313619248</v>
      </c>
    </row>
    <row r="48" spans="1:9" x14ac:dyDescent="0.3">
      <c r="A48">
        <v>47</v>
      </c>
      <c r="B48" t="s">
        <v>53</v>
      </c>
      <c r="C48">
        <v>13.87</v>
      </c>
      <c r="D48">
        <v>554.94000000000005</v>
      </c>
      <c r="E48">
        <v>553.52</v>
      </c>
      <c r="F48">
        <v>553.30999999999995</v>
      </c>
      <c r="G48">
        <v>553.25</v>
      </c>
      <c r="H48">
        <v>345.0734411508555</v>
      </c>
      <c r="I48">
        <f t="shared" si="0"/>
        <v>1.6032818931380353</v>
      </c>
    </row>
    <row r="49" spans="1:9" x14ac:dyDescent="0.3">
      <c r="A49">
        <v>48</v>
      </c>
      <c r="B49" t="s">
        <v>54</v>
      </c>
      <c r="C49">
        <v>13.97</v>
      </c>
      <c r="D49">
        <v>552.74</v>
      </c>
      <c r="E49">
        <v>551.16</v>
      </c>
      <c r="F49">
        <v>550.89</v>
      </c>
      <c r="G49">
        <v>550.77</v>
      </c>
      <c r="H49">
        <v>345.0734411508555</v>
      </c>
      <c r="I49">
        <f t="shared" si="0"/>
        <v>1.5960950172320572</v>
      </c>
    </row>
    <row r="50" spans="1:9" x14ac:dyDescent="0.3">
      <c r="A50">
        <v>49</v>
      </c>
      <c r="B50" t="s">
        <v>55</v>
      </c>
      <c r="C50">
        <v>13.84</v>
      </c>
      <c r="D50">
        <v>561.65</v>
      </c>
      <c r="E50">
        <v>518.12</v>
      </c>
      <c r="F50">
        <v>517.94000000000005</v>
      </c>
      <c r="G50">
        <v>517.69000000000005</v>
      </c>
      <c r="H50">
        <v>345.0734411508555</v>
      </c>
      <c r="I50">
        <f t="shared" si="0"/>
        <v>1.5002313660345767</v>
      </c>
    </row>
    <row r="51" spans="1:9" x14ac:dyDescent="0.3">
      <c r="A51">
        <v>50</v>
      </c>
      <c r="B51" t="s">
        <v>56</v>
      </c>
      <c r="C51">
        <v>14.01</v>
      </c>
      <c r="D51">
        <v>518.09</v>
      </c>
      <c r="E51">
        <v>451.1</v>
      </c>
      <c r="F51">
        <v>450.57</v>
      </c>
      <c r="G51">
        <v>449.93</v>
      </c>
      <c r="H51">
        <v>345.0734411508555</v>
      </c>
      <c r="I51">
        <f t="shared" si="0"/>
        <v>1.303867369506726</v>
      </c>
    </row>
    <row r="52" spans="1:9" x14ac:dyDescent="0.3">
      <c r="A52">
        <v>51</v>
      </c>
      <c r="B52" t="s">
        <v>57</v>
      </c>
      <c r="C52">
        <v>13.9</v>
      </c>
      <c r="D52">
        <v>515.74</v>
      </c>
      <c r="E52">
        <v>431.29</v>
      </c>
      <c r="F52">
        <v>430.63</v>
      </c>
      <c r="G52">
        <v>430.19</v>
      </c>
      <c r="H52">
        <v>345.0734411508555</v>
      </c>
      <c r="I52">
        <f t="shared" si="0"/>
        <v>1.2466621556422077</v>
      </c>
    </row>
    <row r="53" spans="1:9" x14ac:dyDescent="0.3">
      <c r="A53">
        <v>52</v>
      </c>
      <c r="B53" t="s">
        <v>58</v>
      </c>
      <c r="C53">
        <v>13.7</v>
      </c>
      <c r="D53">
        <v>514.14</v>
      </c>
      <c r="E53">
        <v>419.22</v>
      </c>
      <c r="F53">
        <v>418.99</v>
      </c>
      <c r="G53">
        <v>418.8</v>
      </c>
      <c r="H53">
        <v>345.0734411508555</v>
      </c>
      <c r="I53">
        <f t="shared" si="0"/>
        <v>1.2136546892837039</v>
      </c>
    </row>
    <row r="54" spans="1:9" x14ac:dyDescent="0.3">
      <c r="A54">
        <v>53</v>
      </c>
      <c r="B54" t="s">
        <v>59</v>
      </c>
      <c r="C54">
        <v>13.81</v>
      </c>
      <c r="D54">
        <v>558.27</v>
      </c>
      <c r="E54">
        <v>397.93</v>
      </c>
      <c r="F54">
        <v>397.6</v>
      </c>
      <c r="G54">
        <v>397.45</v>
      </c>
      <c r="H54">
        <v>345.0734411508555</v>
      </c>
      <c r="I54">
        <f t="shared" si="0"/>
        <v>1.1517838019479658</v>
      </c>
    </row>
    <row r="55" spans="1:9" x14ac:dyDescent="0.3">
      <c r="A55">
        <v>54</v>
      </c>
      <c r="B55" t="s">
        <v>60</v>
      </c>
      <c r="C55">
        <v>13.68</v>
      </c>
      <c r="D55">
        <v>470.97</v>
      </c>
      <c r="E55">
        <v>338.88</v>
      </c>
      <c r="F55">
        <v>338.72</v>
      </c>
      <c r="G55">
        <v>338.57</v>
      </c>
      <c r="H55">
        <v>345.0734411508555</v>
      </c>
      <c r="I55">
        <f t="shared" si="0"/>
        <v>0.98115345785764951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32919-7674-4A2C-B8ED-714D722EA6DF}">
  <dimension ref="A1:H7"/>
  <sheetViews>
    <sheetView workbookViewId="0">
      <selection activeCell="H2" sqref="H2"/>
    </sheetView>
  </sheetViews>
  <sheetFormatPr defaultRowHeight="14.4" x14ac:dyDescent="0.3"/>
  <cols>
    <col min="5" max="5" width="9.21875" bestFit="1" customWidth="1"/>
    <col min="6" max="6" width="10.5546875" bestFit="1" customWidth="1"/>
    <col min="7" max="7" width="10.5546875" customWidth="1"/>
  </cols>
  <sheetData>
    <row r="1" spans="1:8" x14ac:dyDescent="0.3">
      <c r="A1" t="s">
        <v>61</v>
      </c>
      <c r="B1" t="s">
        <v>62</v>
      </c>
      <c r="C1" t="s">
        <v>67</v>
      </c>
      <c r="E1" t="s">
        <v>63</v>
      </c>
      <c r="F1" t="s">
        <v>64</v>
      </c>
      <c r="G1" t="s">
        <v>69</v>
      </c>
      <c r="H1" t="s">
        <v>68</v>
      </c>
    </row>
    <row r="2" spans="1:8" x14ac:dyDescent="0.3">
      <c r="A2">
        <v>7.6</v>
      </c>
      <c r="B2">
        <v>7.6</v>
      </c>
      <c r="C2">
        <f>B2/2</f>
        <v>3.8</v>
      </c>
      <c r="E2">
        <f>AVERAGE(A2:A7)</f>
        <v>7.6000000000000005</v>
      </c>
      <c r="F2">
        <f>AVERAGE(B2:B7)</f>
        <v>7.6033333333333344</v>
      </c>
      <c r="G2">
        <f>AVERAGE(C2:C7)</f>
        <v>3.8016666666666672</v>
      </c>
      <c r="H2">
        <f>(PI()*G2^2)*E2</f>
        <v>345.0734411508555</v>
      </c>
    </row>
    <row r="3" spans="1:8" x14ac:dyDescent="0.3">
      <c r="A3">
        <v>7.6</v>
      </c>
      <c r="B3">
        <v>7.61</v>
      </c>
      <c r="C3">
        <f t="shared" ref="C3:C7" si="0">B3/2</f>
        <v>3.8050000000000002</v>
      </c>
      <c r="E3">
        <f>7.6/2.54</f>
        <v>2.9921259842519685</v>
      </c>
      <c r="F3">
        <f>F2/2.54</f>
        <v>2.9934383202099739</v>
      </c>
      <c r="G3">
        <f>G2/2.54</f>
        <v>1.496719160104987</v>
      </c>
      <c r="H3">
        <f>(PI()*F3^2)*E3</f>
        <v>84.230693466713845</v>
      </c>
    </row>
    <row r="4" spans="1:8" x14ac:dyDescent="0.3">
      <c r="A4">
        <v>7.6</v>
      </c>
      <c r="B4">
        <v>7.59</v>
      </c>
      <c r="C4">
        <f t="shared" si="0"/>
        <v>3.7949999999999999</v>
      </c>
    </row>
    <row r="5" spans="1:8" x14ac:dyDescent="0.3">
      <c r="A5">
        <v>7.6</v>
      </c>
      <c r="B5">
        <v>7.62</v>
      </c>
      <c r="C5">
        <f t="shared" si="0"/>
        <v>3.81</v>
      </c>
    </row>
    <row r="6" spans="1:8" x14ac:dyDescent="0.3">
      <c r="A6">
        <v>7.6</v>
      </c>
      <c r="B6">
        <v>7.6</v>
      </c>
      <c r="C6">
        <f t="shared" si="0"/>
        <v>3.8</v>
      </c>
    </row>
    <row r="7" spans="1:8" x14ac:dyDescent="0.3">
      <c r="A7">
        <v>7.6</v>
      </c>
      <c r="B7">
        <v>7.6</v>
      </c>
      <c r="C7">
        <f t="shared" si="0"/>
        <v>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Iowa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Dodson, Colton A</dc:creator>
  <cp:lastModifiedBy>Forrest Williams</cp:lastModifiedBy>
  <dcterms:created xsi:type="dcterms:W3CDTF">2019-07-24T17:43:33Z</dcterms:created>
  <dcterms:modified xsi:type="dcterms:W3CDTF">2020-03-25T01:43:27Z</dcterms:modified>
</cp:coreProperties>
</file>