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activeTab="3"/>
  </bookViews>
  <sheets>
    <sheet name="summary" sheetId="4" r:id="rId1"/>
    <sheet name="iphone_a" sheetId="1" r:id="rId2"/>
    <sheet name="iphone_b" sheetId="2" r:id="rId3"/>
    <sheet name="iphone_hdr" sheetId="3" r:id="rId4"/>
  </sheets>
  <calcPr calcId="145621"/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P20" i="4"/>
  <c r="P19" i="4"/>
  <c r="P18" i="4"/>
</calcChain>
</file>

<file path=xl/sharedStrings.xml><?xml version="1.0" encoding="utf-8"?>
<sst xmlns="http://schemas.openxmlformats.org/spreadsheetml/2006/main" count="27" uniqueCount="15">
  <si>
    <t>Color</t>
  </si>
  <si>
    <t>cd/m2</t>
  </si>
  <si>
    <t>Red</t>
  </si>
  <si>
    <t>Green</t>
  </si>
  <si>
    <t>Blue</t>
  </si>
  <si>
    <t>Gray</t>
  </si>
  <si>
    <t>Name</t>
  </si>
  <si>
    <t>EV</t>
  </si>
  <si>
    <t>Aperture</t>
  </si>
  <si>
    <t>Exposure</t>
  </si>
  <si>
    <t>ISO</t>
  </si>
  <si>
    <t>value*</t>
  </si>
  <si>
    <t>iphone_a</t>
  </si>
  <si>
    <t>iphone_b</t>
  </si>
  <si>
    <t>iphone_hdr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</si>
</sst>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40404"/>
        <bgColor indexed="64"/>
      </patternFill>
    </fill>
    <fill>
      <patternFill patternType="solid">
        <fgColor rgb="FF060606"/>
        <bgColor indexed="64"/>
      </patternFill>
    </fill>
    <fill>
      <patternFill patternType="solid">
        <fgColor rgb="FF0C0D0D"/>
        <bgColor indexed="64"/>
      </patternFill>
    </fill>
    <fill>
      <patternFill patternType="solid">
        <fgColor rgb="FF191B1C"/>
        <bgColor indexed="64"/>
      </patternFill>
    </fill>
    <fill>
      <patternFill patternType="solid">
        <fgColor rgb="FF28292A"/>
        <bgColor indexed="64"/>
      </patternFill>
    </fill>
    <fill>
      <patternFill patternType="solid">
        <fgColor rgb="FF404445"/>
        <bgColor indexed="64"/>
      </patternFill>
    </fill>
    <fill>
      <patternFill patternType="solid">
        <fgColor rgb="FF545656"/>
        <bgColor indexed="64"/>
      </patternFill>
    </fill>
    <fill>
      <patternFill patternType="solid">
        <fgColor rgb="FF6F7374"/>
        <bgColor indexed="64"/>
      </patternFill>
    </fill>
    <fill>
      <patternFill patternType="solid">
        <fgColor rgb="FF8D8E8E"/>
        <bgColor indexed="64"/>
      </patternFill>
    </fill>
    <fill>
      <patternFill patternType="solid">
        <fgColor rgb="FFAEAAA1"/>
        <bgColor indexed="64"/>
      </patternFill>
    </fill>
    <fill>
      <patternFill patternType="solid">
        <fgColor rgb="FFC4C0B9"/>
        <bgColor indexed="64"/>
      </patternFill>
    </fill>
    <fill>
      <patternFill patternType="solid">
        <fgColor rgb="FFCFCBC7"/>
        <bgColor indexed="64"/>
      </patternFill>
    </fill>
    <fill>
      <patternFill patternType="solid">
        <fgColor rgb="FFDED8D4"/>
        <bgColor indexed="64"/>
      </patternFill>
    </fill>
    <fill>
      <patternFill patternType="solid">
        <fgColor rgb="FFE2DFDA"/>
        <bgColor indexed="64"/>
      </patternFill>
    </fill>
    <fill>
      <patternFill patternType="solid">
        <fgColor rgb="FFF0ECE9"/>
        <bgColor indexed="64"/>
      </patternFill>
    </fill>
    <fill>
      <patternFill patternType="solid">
        <fgColor rgb="FFFEFB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101111"/>
        <bgColor indexed="64"/>
      </patternFill>
    </fill>
    <fill>
      <patternFill patternType="solid">
        <fgColor rgb="FF1F2222"/>
        <bgColor indexed="64"/>
      </patternFill>
    </fill>
    <fill>
      <patternFill patternType="solid">
        <fgColor rgb="FF323534"/>
        <bgColor indexed="64"/>
      </patternFill>
    </fill>
    <fill>
      <patternFill patternType="solid">
        <fgColor rgb="FF4C5252"/>
        <bgColor indexed="64"/>
      </patternFill>
    </fill>
    <fill>
      <patternFill patternType="solid">
        <fgColor rgb="FF666968"/>
        <bgColor indexed="64"/>
      </patternFill>
    </fill>
    <fill>
      <patternFill patternType="solid">
        <fgColor rgb="FF808685"/>
        <bgColor indexed="64"/>
      </patternFill>
    </fill>
    <fill>
      <patternFill patternType="solid">
        <fgColor rgb="FFA1A4A1"/>
        <bgColor indexed="64"/>
      </patternFill>
    </fill>
    <fill>
      <patternFill patternType="solid">
        <fgColor rgb="FFBAB9AC"/>
        <bgColor indexed="64"/>
      </patternFill>
    </fill>
    <fill>
      <patternFill patternType="solid">
        <fgColor rgb="FFCFCDC2"/>
        <bgColor indexed="64"/>
      </patternFill>
    </fill>
    <fill>
      <patternFill patternType="solid">
        <fgColor rgb="FFDADAD1"/>
        <bgColor indexed="64"/>
      </patternFill>
    </fill>
    <fill>
      <patternFill patternType="solid">
        <fgColor rgb="FFEFECE5"/>
        <bgColor indexed="64"/>
      </patternFill>
    </fill>
    <fill>
      <patternFill patternType="solid">
        <fgColor rgb="FFFEFEF7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E0F0F"/>
        <bgColor indexed="64"/>
      </patternFill>
    </fill>
    <fill>
      <patternFill patternType="solid">
        <fgColor rgb="FF1D1E1F"/>
        <bgColor indexed="64"/>
      </patternFill>
    </fill>
    <fill>
      <patternFill patternType="solid">
        <fgColor rgb="FF2A2C2C"/>
        <bgColor indexed="64"/>
      </patternFill>
    </fill>
    <fill>
      <patternFill patternType="solid">
        <fgColor rgb="FF3C3F40"/>
        <bgColor indexed="64"/>
      </patternFill>
    </fill>
    <fill>
      <patternFill patternType="solid">
        <fgColor rgb="FF505151"/>
        <bgColor indexed="64"/>
      </patternFill>
    </fill>
    <fill>
      <patternFill patternType="solid">
        <fgColor rgb="FF626667"/>
        <bgColor indexed="64"/>
      </patternFill>
    </fill>
    <fill>
      <patternFill patternType="solid">
        <fgColor rgb="FF7C7C7E"/>
        <bgColor indexed="64"/>
      </patternFill>
    </fill>
    <fill>
      <patternFill patternType="solid">
        <fgColor rgb="FF9B988F"/>
        <bgColor indexed="64"/>
      </patternFill>
    </fill>
    <fill>
      <patternFill patternType="solid">
        <fgColor rgb="FFAAA7A1"/>
        <bgColor indexed="64"/>
      </patternFill>
    </fill>
    <fill>
      <patternFill patternType="solid">
        <fgColor rgb="FFBDBAB6"/>
        <bgColor indexed="64"/>
      </patternFill>
    </fill>
    <fill>
      <patternFill patternType="solid">
        <fgColor rgb="FFC3BFBB"/>
        <bgColor indexed="64"/>
      </patternFill>
    </fill>
    <fill>
      <patternFill patternType="solid">
        <fgColor rgb="FFCFCBC8"/>
        <bgColor indexed="64"/>
      </patternFill>
    </fill>
    <fill>
      <patternFill patternType="solid">
        <fgColor rgb="FFD6D2CF"/>
        <bgColor indexed="64"/>
      </patternFill>
    </fill>
    <fill>
      <patternFill patternType="solid">
        <fgColor rgb="FFE2DEDB"/>
        <bgColor indexed="64"/>
      </patternFill>
    </fill>
    <fill>
      <patternFill patternType="solid">
        <fgColor rgb="FFEDE8E6"/>
        <bgColor indexed="64"/>
      </patternFill>
    </fill>
    <fill>
      <patternFill patternType="solid">
        <fgColor rgb="FFF8F3F1"/>
        <bgColor indexed="64"/>
      </patternFill>
    </fill>
    <fill>
      <patternFill patternType="solid">
        <fgColor rgb="FFFFFFFD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OECF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iphone_a</c:v>
          </c:tx>
          <c:marker>
            <c:symbol val="none"/>
          </c:marker>
          <c:xVal>
            <c:numRef>
              <c:f>iphone_a!$G$3:$G$22</c:f>
              <c:numCache>
                <c:formatCode>General</c:formatCode>
                <c:ptCount val="20"/>
                <c:pt idx="0">
                  <c:v>0.15</c:v>
                </c:pt>
                <c:pt idx="1">
                  <c:v>0.84</c:v>
                </c:pt>
                <c:pt idx="2">
                  <c:v>2.56</c:v>
                </c:pt>
                <c:pt idx="3">
                  <c:v>6.38</c:v>
                </c:pt>
                <c:pt idx="4">
                  <c:v>11.82</c:v>
                </c:pt>
                <c:pt idx="5">
                  <c:v>20.399999999999999</c:v>
                </c:pt>
                <c:pt idx="6">
                  <c:v>30.87</c:v>
                </c:pt>
                <c:pt idx="7">
                  <c:v>42.9</c:v>
                </c:pt>
                <c:pt idx="8">
                  <c:v>62.76</c:v>
                </c:pt>
                <c:pt idx="9">
                  <c:v>82.5</c:v>
                </c:pt>
                <c:pt idx="10">
                  <c:v>110.3</c:v>
                </c:pt>
                <c:pt idx="11">
                  <c:v>141.6</c:v>
                </c:pt>
                <c:pt idx="12">
                  <c:v>179.5</c:v>
                </c:pt>
                <c:pt idx="13">
                  <c:v>219.3</c:v>
                </c:pt>
                <c:pt idx="14">
                  <c:v>266.2</c:v>
                </c:pt>
                <c:pt idx="15">
                  <c:v>323.2</c:v>
                </c:pt>
                <c:pt idx="16">
                  <c:v>387.5</c:v>
                </c:pt>
                <c:pt idx="17">
                  <c:v>443.9</c:v>
                </c:pt>
                <c:pt idx="18">
                  <c:v>508</c:v>
                </c:pt>
                <c:pt idx="19">
                  <c:v>590</c:v>
                </c:pt>
              </c:numCache>
            </c:numRef>
          </c:xVal>
          <c:yVal>
            <c:numRef>
              <c:f>iphone_a!$F$3:$F$22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27</c:v>
                </c:pt>
                <c:pt idx="4">
                  <c:v>41</c:v>
                </c:pt>
                <c:pt idx="5">
                  <c:v>67</c:v>
                </c:pt>
                <c:pt idx="6">
                  <c:v>85</c:v>
                </c:pt>
                <c:pt idx="7">
                  <c:v>114</c:v>
                </c:pt>
                <c:pt idx="8">
                  <c:v>142</c:v>
                </c:pt>
                <c:pt idx="9">
                  <c:v>170</c:v>
                </c:pt>
                <c:pt idx="10">
                  <c:v>192</c:v>
                </c:pt>
                <c:pt idx="11">
                  <c:v>204</c:v>
                </c:pt>
                <c:pt idx="12">
                  <c:v>217</c:v>
                </c:pt>
                <c:pt idx="13">
                  <c:v>223</c:v>
                </c:pt>
                <c:pt idx="14">
                  <c:v>237</c:v>
                </c:pt>
                <c:pt idx="15">
                  <c:v>252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</c:numCache>
            </c:numRef>
          </c:yVal>
          <c:smooth val="1"/>
        </c:ser>
        <c:ser>
          <c:idx val="1"/>
          <c:order val="1"/>
          <c:tx>
            <c:v>iphone_b</c:v>
          </c:tx>
          <c:marker>
            <c:symbol val="none"/>
          </c:marker>
          <c:xVal>
            <c:numRef>
              <c:f>iphone_b!$G$3:$G$22</c:f>
              <c:numCache>
                <c:formatCode>General</c:formatCode>
                <c:ptCount val="20"/>
                <c:pt idx="0">
                  <c:v>0.15</c:v>
                </c:pt>
                <c:pt idx="1">
                  <c:v>0.84</c:v>
                </c:pt>
                <c:pt idx="2">
                  <c:v>2.56</c:v>
                </c:pt>
                <c:pt idx="3">
                  <c:v>6.38</c:v>
                </c:pt>
                <c:pt idx="4">
                  <c:v>11.82</c:v>
                </c:pt>
                <c:pt idx="5">
                  <c:v>20.399999999999999</c:v>
                </c:pt>
                <c:pt idx="6">
                  <c:v>30.87</c:v>
                </c:pt>
                <c:pt idx="7">
                  <c:v>42.9</c:v>
                </c:pt>
                <c:pt idx="8">
                  <c:v>62.76</c:v>
                </c:pt>
                <c:pt idx="9">
                  <c:v>82.5</c:v>
                </c:pt>
                <c:pt idx="10">
                  <c:v>110.3</c:v>
                </c:pt>
                <c:pt idx="11">
                  <c:v>141.6</c:v>
                </c:pt>
                <c:pt idx="12">
                  <c:v>179.5</c:v>
                </c:pt>
                <c:pt idx="13">
                  <c:v>219.3</c:v>
                </c:pt>
                <c:pt idx="14">
                  <c:v>266.2</c:v>
                </c:pt>
                <c:pt idx="15">
                  <c:v>323.2</c:v>
                </c:pt>
                <c:pt idx="16">
                  <c:v>387.5</c:v>
                </c:pt>
                <c:pt idx="17">
                  <c:v>443.9</c:v>
                </c:pt>
                <c:pt idx="18">
                  <c:v>508</c:v>
                </c:pt>
                <c:pt idx="19">
                  <c:v>590</c:v>
                </c:pt>
              </c:numCache>
            </c:numRef>
          </c:xVal>
          <c:yVal>
            <c:numRef>
              <c:f>iphone_b!$F$3:$F$22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33</c:v>
                </c:pt>
                <c:pt idx="4">
                  <c:v>52</c:v>
                </c:pt>
                <c:pt idx="5">
                  <c:v>80</c:v>
                </c:pt>
                <c:pt idx="6">
                  <c:v>104</c:v>
                </c:pt>
                <c:pt idx="7">
                  <c:v>132</c:v>
                </c:pt>
                <c:pt idx="8">
                  <c:v>163</c:v>
                </c:pt>
                <c:pt idx="9">
                  <c:v>184</c:v>
                </c:pt>
                <c:pt idx="10">
                  <c:v>204</c:v>
                </c:pt>
                <c:pt idx="11">
                  <c:v>217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</c:numCache>
            </c:numRef>
          </c:yVal>
          <c:smooth val="1"/>
        </c:ser>
        <c:ser>
          <c:idx val="2"/>
          <c:order val="2"/>
          <c:tx>
            <c:v>iphone_hdr</c:v>
          </c:tx>
          <c:marker>
            <c:symbol val="none"/>
          </c:marker>
          <c:xVal>
            <c:numRef>
              <c:f>iphone_hdr!$G$3:$G$22</c:f>
              <c:numCache>
                <c:formatCode>General</c:formatCode>
                <c:ptCount val="20"/>
                <c:pt idx="0">
                  <c:v>0.15</c:v>
                </c:pt>
                <c:pt idx="1">
                  <c:v>0.84</c:v>
                </c:pt>
                <c:pt idx="2">
                  <c:v>2.56</c:v>
                </c:pt>
                <c:pt idx="3">
                  <c:v>6.38</c:v>
                </c:pt>
                <c:pt idx="4">
                  <c:v>11.82</c:v>
                </c:pt>
                <c:pt idx="5">
                  <c:v>20.399999999999999</c:v>
                </c:pt>
                <c:pt idx="6">
                  <c:v>30.87</c:v>
                </c:pt>
                <c:pt idx="7">
                  <c:v>42.9</c:v>
                </c:pt>
                <c:pt idx="8">
                  <c:v>62.76</c:v>
                </c:pt>
                <c:pt idx="9">
                  <c:v>82.5</c:v>
                </c:pt>
                <c:pt idx="10">
                  <c:v>110.3</c:v>
                </c:pt>
                <c:pt idx="11">
                  <c:v>141.6</c:v>
                </c:pt>
                <c:pt idx="12">
                  <c:v>179.5</c:v>
                </c:pt>
                <c:pt idx="13">
                  <c:v>219.3</c:v>
                </c:pt>
                <c:pt idx="14">
                  <c:v>266.2</c:v>
                </c:pt>
                <c:pt idx="15">
                  <c:v>323.2</c:v>
                </c:pt>
                <c:pt idx="16">
                  <c:v>387.5</c:v>
                </c:pt>
                <c:pt idx="17">
                  <c:v>443.9</c:v>
                </c:pt>
                <c:pt idx="18">
                  <c:v>508</c:v>
                </c:pt>
                <c:pt idx="19">
                  <c:v>590</c:v>
                </c:pt>
              </c:numCache>
            </c:numRef>
          </c:xVal>
          <c:yVal>
            <c:numRef>
              <c:f>iphone_hdr!$F$3:$F$22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43</c:v>
                </c:pt>
                <c:pt idx="5">
                  <c:v>62</c:v>
                </c:pt>
                <c:pt idx="6">
                  <c:v>81</c:v>
                </c:pt>
                <c:pt idx="7">
                  <c:v>101</c:v>
                </c:pt>
                <c:pt idx="8">
                  <c:v>124</c:v>
                </c:pt>
                <c:pt idx="9">
                  <c:v>152</c:v>
                </c:pt>
                <c:pt idx="10">
                  <c:v>167</c:v>
                </c:pt>
                <c:pt idx="11">
                  <c:v>186</c:v>
                </c:pt>
                <c:pt idx="12">
                  <c:v>192</c:v>
                </c:pt>
                <c:pt idx="13">
                  <c:v>204</c:v>
                </c:pt>
                <c:pt idx="14">
                  <c:v>211</c:v>
                </c:pt>
                <c:pt idx="15">
                  <c:v>223</c:v>
                </c:pt>
                <c:pt idx="16">
                  <c:v>233</c:v>
                </c:pt>
                <c:pt idx="17">
                  <c:v>244</c:v>
                </c:pt>
                <c:pt idx="18">
                  <c:v>255</c:v>
                </c:pt>
                <c:pt idx="19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344"/>
        <c:axId val="83920384"/>
      </c:scatterChart>
      <c:valAx>
        <c:axId val="83401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Luminance - cd/m2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20384"/>
        <c:crosses val="autoZero"/>
        <c:crossBetween val="midCat"/>
      </c:valAx>
      <c:valAx>
        <c:axId val="83920384"/>
        <c:scaling>
          <c:orientation val="minMax"/>
          <c:max val="25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0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Tone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iphone_a</c:v>
          </c:tx>
          <c:marker>
            <c:symbol val="none"/>
          </c:marker>
          <c:xVal>
            <c:numLit>
              <c:formatCode>General</c:formatCode>
              <c:ptCount val="17"/>
              <c:pt idx="0">
                <c:v>0.39638709677419354</c:v>
              </c:pt>
              <c:pt idx="1">
                <c:v>2.2197677419354838</c:v>
              </c:pt>
              <c:pt idx="2">
                <c:v>6.7650064516129031</c:v>
              </c:pt>
              <c:pt idx="3">
                <c:v>16.859664516129033</c:v>
              </c:pt>
              <c:pt idx="4">
                <c:v>31.235303225806451</c:v>
              </c:pt>
              <c:pt idx="5">
                <c:v>53.908645161290316</c:v>
              </c:pt>
              <c:pt idx="6">
                <c:v>81.576464516129036</c:v>
              </c:pt>
              <c:pt idx="7">
                <c:v>113.36670967741935</c:v>
              </c:pt>
              <c:pt idx="8">
                <c:v>165.84836129032257</c:v>
              </c:pt>
              <c:pt idx="9">
                <c:v>218.01290322580644</c:v>
              </c:pt>
              <c:pt idx="10">
                <c:v>291.47664516129032</c:v>
              </c:pt>
              <c:pt idx="11">
                <c:v>374.18941935483872</c:v>
              </c:pt>
              <c:pt idx="12">
                <c:v>474.34322580645158</c:v>
              </c:pt>
              <c:pt idx="13">
                <c:v>579.51793548387104</c:v>
              </c:pt>
              <c:pt idx="14">
                <c:v>703.45496774193543</c:v>
              </c:pt>
              <c:pt idx="15">
                <c:v>854.08206451612898</c:v>
              </c:pt>
              <c:pt idx="16">
                <c:v>1024</c:v>
              </c:pt>
            </c:numLit>
          </c:xVal>
          <c:yVal>
            <c:numLit>
              <c:formatCode>General</c:formatCode>
              <c:ptCount val="17"/>
              <c:pt idx="0">
                <c:v>4</c:v>
              </c:pt>
              <c:pt idx="1">
                <c:v>6</c:v>
              </c:pt>
              <c:pt idx="2">
                <c:v>13</c:v>
              </c:pt>
              <c:pt idx="3">
                <c:v>27</c:v>
              </c:pt>
              <c:pt idx="4">
                <c:v>41</c:v>
              </c:pt>
              <c:pt idx="5">
                <c:v>67</c:v>
              </c:pt>
              <c:pt idx="6">
                <c:v>85</c:v>
              </c:pt>
              <c:pt idx="7">
                <c:v>114</c:v>
              </c:pt>
              <c:pt idx="8">
                <c:v>142</c:v>
              </c:pt>
              <c:pt idx="9">
                <c:v>170</c:v>
              </c:pt>
              <c:pt idx="10">
                <c:v>192</c:v>
              </c:pt>
              <c:pt idx="11">
                <c:v>204</c:v>
              </c:pt>
              <c:pt idx="12">
                <c:v>217</c:v>
              </c:pt>
              <c:pt idx="13">
                <c:v>223</c:v>
              </c:pt>
              <c:pt idx="14">
                <c:v>237</c:v>
              </c:pt>
              <c:pt idx="15">
                <c:v>252</c:v>
              </c:pt>
              <c:pt idx="16">
                <c:v>255</c:v>
              </c:pt>
            </c:numLit>
          </c:yVal>
          <c:smooth val="1"/>
        </c:ser>
        <c:ser>
          <c:idx val="1"/>
          <c:order val="1"/>
          <c:tx>
            <c:v>iphone_b</c:v>
          </c:tx>
          <c:marker>
            <c:symbol val="none"/>
          </c:marker>
          <c:xVal>
            <c:numLit>
              <c:formatCode>General</c:formatCode>
              <c:ptCount val="15"/>
              <c:pt idx="0">
                <c:v>0.5770097670924117</c:v>
              </c:pt>
              <c:pt idx="1">
                <c:v>3.2312546957175057</c:v>
              </c:pt>
              <c:pt idx="2">
                <c:v>9.8476333583771609</c:v>
              </c:pt>
              <c:pt idx="3">
                <c:v>24.542148760330576</c:v>
              </c:pt>
              <c:pt idx="4">
                <c:v>45.468369646882046</c:v>
              </c:pt>
              <c:pt idx="5">
                <c:v>78.473328324567987</c:v>
              </c:pt>
              <c:pt idx="6">
                <c:v>118.74861006761833</c:v>
              </c:pt>
              <c:pt idx="7">
                <c:v>165.02479338842974</c:v>
              </c:pt>
              <c:pt idx="8">
                <c:v>241.42088655146506</c:v>
              </c:pt>
              <c:pt idx="9">
                <c:v>317.35537190082647</c:v>
              </c:pt>
              <c:pt idx="10">
                <c:v>424.29451540195339</c:v>
              </c:pt>
              <c:pt idx="11">
                <c:v>544.69722013523665</c:v>
              </c:pt>
              <c:pt idx="12">
                <c:v>690.48835462058605</c:v>
              </c:pt>
              <c:pt idx="13">
                <c:v>843.58827948910596</c:v>
              </c:pt>
              <c:pt idx="14">
                <c:v>1024</c:v>
              </c:pt>
            </c:numLit>
          </c:xVal>
          <c:yVal>
            <c:numLit>
              <c:formatCode>General</c:formatCode>
              <c:ptCount val="15"/>
              <c:pt idx="0">
                <c:v>5</c:v>
              </c:pt>
              <c:pt idx="1">
                <c:v>8</c:v>
              </c:pt>
              <c:pt idx="2">
                <c:v>17</c:v>
              </c:pt>
              <c:pt idx="3">
                <c:v>33</c:v>
              </c:pt>
              <c:pt idx="4">
                <c:v>52</c:v>
              </c:pt>
              <c:pt idx="5">
                <c:v>80</c:v>
              </c:pt>
              <c:pt idx="6">
                <c:v>104</c:v>
              </c:pt>
              <c:pt idx="7">
                <c:v>132</c:v>
              </c:pt>
              <c:pt idx="8">
                <c:v>163</c:v>
              </c:pt>
              <c:pt idx="9">
                <c:v>184</c:v>
              </c:pt>
              <c:pt idx="10">
                <c:v>204</c:v>
              </c:pt>
              <c:pt idx="11">
                <c:v>217</c:v>
              </c:pt>
              <c:pt idx="12">
                <c:v>236</c:v>
              </c:pt>
              <c:pt idx="13">
                <c:v>253</c:v>
              </c:pt>
              <c:pt idx="14">
                <c:v>255</c:v>
              </c:pt>
            </c:numLit>
          </c:yVal>
          <c:smooth val="1"/>
        </c:ser>
        <c:ser>
          <c:idx val="2"/>
          <c:order val="2"/>
          <c:tx>
            <c:v>iphone_hdr</c:v>
          </c:tx>
          <c:marker>
            <c:symbol val="none"/>
          </c:marker>
          <c:xVal>
            <c:numLit>
              <c:formatCode>General</c:formatCode>
              <c:ptCount val="19"/>
              <c:pt idx="0">
                <c:v>0.30236220472440944</c:v>
              </c:pt>
              <c:pt idx="1">
                <c:v>1.6932283464566928</c:v>
              </c:pt>
              <c:pt idx="2">
                <c:v>5.160314960629921</c:v>
              </c:pt>
              <c:pt idx="3">
                <c:v>12.860472440944882</c:v>
              </c:pt>
              <c:pt idx="4">
                <c:v>23.826141732283464</c:v>
              </c:pt>
              <c:pt idx="5">
                <c:v>41.121259842519684</c:v>
              </c:pt>
              <c:pt idx="6">
                <c:v>62.226141732283466</c:v>
              </c:pt>
              <c:pt idx="7">
                <c:v>86.475590551181099</c:v>
              </c:pt>
              <c:pt idx="8">
                <c:v>126.50834645669291</c:v>
              </c:pt>
              <c:pt idx="9">
                <c:v>166.29921259842519</c:v>
              </c:pt>
              <c:pt idx="10">
                <c:v>222.33700787401574</c:v>
              </c:pt>
              <c:pt idx="11">
                <c:v>285.4299212598425</c:v>
              </c:pt>
              <c:pt idx="12">
                <c:v>361.82677165354329</c:v>
              </c:pt>
              <c:pt idx="13">
                <c:v>442.05354330708661</c:v>
              </c:pt>
              <c:pt idx="14">
                <c:v>536.59212598425199</c:v>
              </c:pt>
              <c:pt idx="15">
                <c:v>651.48976377952749</c:v>
              </c:pt>
              <c:pt idx="16">
                <c:v>781.10236220472439</c:v>
              </c:pt>
              <c:pt idx="17">
                <c:v>894.79055118110227</c:v>
              </c:pt>
              <c:pt idx="18">
                <c:v>1024</c:v>
              </c:pt>
            </c:numLit>
          </c:xVal>
          <c:yVal>
            <c:numLit>
              <c:formatCode>General</c:formatCode>
              <c:ptCount val="19"/>
              <c:pt idx="0">
                <c:v>6</c:v>
              </c:pt>
              <c:pt idx="1">
                <c:v>10</c:v>
              </c:pt>
              <c:pt idx="2">
                <c:v>15</c:v>
              </c:pt>
              <c:pt idx="3">
                <c:v>30</c:v>
              </c:pt>
              <c:pt idx="4">
                <c:v>43</c:v>
              </c:pt>
              <c:pt idx="5">
                <c:v>62</c:v>
              </c:pt>
              <c:pt idx="6">
                <c:v>81</c:v>
              </c:pt>
              <c:pt idx="7">
                <c:v>101</c:v>
              </c:pt>
              <c:pt idx="8">
                <c:v>124</c:v>
              </c:pt>
              <c:pt idx="9">
                <c:v>152</c:v>
              </c:pt>
              <c:pt idx="10">
                <c:v>167</c:v>
              </c:pt>
              <c:pt idx="11">
                <c:v>186</c:v>
              </c:pt>
              <c:pt idx="12">
                <c:v>192</c:v>
              </c:pt>
              <c:pt idx="13">
                <c:v>204</c:v>
              </c:pt>
              <c:pt idx="14">
                <c:v>211</c:v>
              </c:pt>
              <c:pt idx="15">
                <c:v>223</c:v>
              </c:pt>
              <c:pt idx="16">
                <c:v>233</c:v>
              </c:pt>
              <c:pt idx="17">
                <c:v>244</c:v>
              </c:pt>
              <c:pt idx="18">
                <c:v>255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0816"/>
        <c:axId val="83919616"/>
      </c:scatterChart>
      <c:valAx>
        <c:axId val="85650816"/>
        <c:scaling>
          <c:orientation val="minMax"/>
          <c:max val="10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Stimulus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19616"/>
        <c:crosses val="autoZero"/>
        <c:crossBetween val="midCat"/>
      </c:valAx>
      <c:valAx>
        <c:axId val="83919616"/>
        <c:scaling>
          <c:orientation val="minMax"/>
          <c:max val="25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5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" name="OE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431800</xdr:colOff>
      <xdr:row>22</xdr:row>
      <xdr:rowOff>34925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0"/>
          <a:ext cx="5918200" cy="444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431800</xdr:colOff>
      <xdr:row>22</xdr:row>
      <xdr:rowOff>34925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0"/>
          <a:ext cx="5918200" cy="444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431800</xdr:colOff>
      <xdr:row>22</xdr:row>
      <xdr:rowOff>34925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0"/>
          <a:ext cx="5918200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6:P20"/>
  <sheetViews>
    <sheetView workbookViewId="0"/>
  </sheetViews>
  <sheetFormatPr defaultRowHeight="15" x14ac:dyDescent="0.25"/>
  <sheetData>
    <row r="16" ht="15.75" thickBot="1" x14ac:dyDescent="0.3"/>
    <row r="17" spans="10:16" ht="16.5" thickBot="1" x14ac:dyDescent="0.3">
      <c r="J17" s="54" t="s">
        <v>6</v>
      </c>
      <c r="K17" s="54" t="s">
        <v>7</v>
      </c>
      <c r="L17" s="1"/>
      <c r="M17" s="54" t="s">
        <v>8</v>
      </c>
      <c r="N17" s="54" t="s">
        <v>9</v>
      </c>
      <c r="O17" s="54" t="s">
        <v>10</v>
      </c>
      <c r="P17" s="55" t="s">
        <v>11</v>
      </c>
    </row>
    <row r="18" spans="10:16" ht="15.75" thickBot="1" x14ac:dyDescent="0.3">
      <c r="J18" s="55" t="s">
        <v>12</v>
      </c>
      <c r="K18" s="55">
        <v>0</v>
      </c>
      <c r="M18" s="55">
        <v>2.2750071245369052</v>
      </c>
      <c r="N18" s="55">
        <v>0.02</v>
      </c>
      <c r="O18" s="55">
        <v>32</v>
      </c>
      <c r="P18" s="55">
        <f>N18*O18/(M18*M18)</f>
        <v>0.12365578871888432</v>
      </c>
    </row>
    <row r="19" spans="10:16" ht="15.75" thickBot="1" x14ac:dyDescent="0.3">
      <c r="J19" s="55" t="s">
        <v>13</v>
      </c>
      <c r="K19" s="55">
        <v>0</v>
      </c>
      <c r="M19" s="55">
        <v>2.2750071245369052</v>
      </c>
      <c r="N19" s="55">
        <v>3.0303030303030304E-2</v>
      </c>
      <c r="O19" s="55">
        <v>40</v>
      </c>
      <c r="P19" s="55">
        <f>N19*O19/(M19*M19)</f>
        <v>0.2341965695433415</v>
      </c>
    </row>
    <row r="20" spans="10:16" ht="15.75" thickBot="1" x14ac:dyDescent="0.3">
      <c r="J20" s="55" t="s">
        <v>14</v>
      </c>
      <c r="K20" s="55">
        <v>0</v>
      </c>
      <c r="M20" s="55">
        <v>2.2750071245369052</v>
      </c>
      <c r="N20" s="55">
        <v>1.6666666666666666E-2</v>
      </c>
      <c r="O20" s="55">
        <v>32</v>
      </c>
      <c r="P20" s="55">
        <f>N20*O20/(M20*M20)</f>
        <v>0.10304649059907026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3" sqref="B3:B22"/>
    </sheetView>
  </sheetViews>
  <sheetFormatPr defaultRowHeight="15" x14ac:dyDescent="0.25"/>
  <sheetData>
    <row r="1" spans="1:7" ht="15.75" thickBot="1" x14ac:dyDescent="0.3"/>
    <row r="2" spans="1:7" ht="16.5" thickBot="1" x14ac:dyDescent="0.3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5.75" thickBot="1" x14ac:dyDescent="0.3">
      <c r="A3" s="5"/>
      <c r="B3">
        <v>0.15</v>
      </c>
      <c r="C3" s="3">
        <v>4</v>
      </c>
      <c r="D3" s="3">
        <v>4</v>
      </c>
      <c r="E3" s="3">
        <v>4</v>
      </c>
      <c r="F3" s="3">
        <v>4</v>
      </c>
      <c r="G3">
        <f>B3*POWER(2, summary!K18)</f>
        <v>0.15</v>
      </c>
    </row>
    <row r="4" spans="1:7" ht="15.75" thickBot="1" x14ac:dyDescent="0.3">
      <c r="A4" s="6"/>
      <c r="B4">
        <v>0.84</v>
      </c>
      <c r="C4" s="4">
        <v>6</v>
      </c>
      <c r="D4" s="4">
        <v>6</v>
      </c>
      <c r="E4" s="4">
        <v>6</v>
      </c>
      <c r="F4" s="4">
        <v>6</v>
      </c>
      <c r="G4">
        <f>B4*POWER(2, summary!K18)</f>
        <v>0.84</v>
      </c>
    </row>
    <row r="5" spans="1:7" ht="15.75" thickBot="1" x14ac:dyDescent="0.3">
      <c r="A5" s="7"/>
      <c r="B5">
        <v>2.56</v>
      </c>
      <c r="C5" s="3">
        <v>12</v>
      </c>
      <c r="D5" s="3">
        <v>13</v>
      </c>
      <c r="E5" s="3">
        <v>13</v>
      </c>
      <c r="F5" s="3">
        <v>13</v>
      </c>
      <c r="G5">
        <f>B5*POWER(2, summary!K18)</f>
        <v>2.56</v>
      </c>
    </row>
    <row r="6" spans="1:7" ht="15.75" thickBot="1" x14ac:dyDescent="0.3">
      <c r="A6" s="8"/>
      <c r="B6">
        <v>6.38</v>
      </c>
      <c r="C6" s="4">
        <v>25</v>
      </c>
      <c r="D6" s="4">
        <v>27</v>
      </c>
      <c r="E6" s="4">
        <v>28</v>
      </c>
      <c r="F6" s="4">
        <v>27</v>
      </c>
      <c r="G6">
        <f>B6*POWER(2, summary!K18)</f>
        <v>6.38</v>
      </c>
    </row>
    <row r="7" spans="1:7" ht="15.75" thickBot="1" x14ac:dyDescent="0.3">
      <c r="A7" s="9"/>
      <c r="B7">
        <v>11.82</v>
      </c>
      <c r="C7" s="3">
        <v>40</v>
      </c>
      <c r="D7" s="3">
        <v>41</v>
      </c>
      <c r="E7" s="3">
        <v>42</v>
      </c>
      <c r="F7" s="3">
        <v>41</v>
      </c>
      <c r="G7">
        <f>B7*POWER(2, summary!K18)</f>
        <v>11.82</v>
      </c>
    </row>
    <row r="8" spans="1:7" ht="15.75" thickBot="1" x14ac:dyDescent="0.3">
      <c r="A8" s="10"/>
      <c r="B8">
        <v>20.399999999999999</v>
      </c>
      <c r="C8" s="4">
        <v>64</v>
      </c>
      <c r="D8" s="4">
        <v>68</v>
      </c>
      <c r="E8" s="4">
        <v>69</v>
      </c>
      <c r="F8" s="4">
        <v>67</v>
      </c>
      <c r="G8">
        <f>B8*POWER(2, summary!K18)</f>
        <v>20.399999999999999</v>
      </c>
    </row>
    <row r="9" spans="1:7" ht="15.75" thickBot="1" x14ac:dyDescent="0.3">
      <c r="A9" s="11"/>
      <c r="B9">
        <v>30.87</v>
      </c>
      <c r="C9" s="3">
        <v>84</v>
      </c>
      <c r="D9" s="3">
        <v>86</v>
      </c>
      <c r="E9" s="3">
        <v>86</v>
      </c>
      <c r="F9" s="3">
        <v>85</v>
      </c>
      <c r="G9">
        <f>B9*POWER(2, summary!K18)</f>
        <v>30.87</v>
      </c>
    </row>
    <row r="10" spans="1:7" ht="15.75" thickBot="1" x14ac:dyDescent="0.3">
      <c r="A10" s="12"/>
      <c r="B10">
        <v>42.9</v>
      </c>
      <c r="C10" s="4">
        <v>111</v>
      </c>
      <c r="D10" s="4">
        <v>115</v>
      </c>
      <c r="E10" s="4">
        <v>116</v>
      </c>
      <c r="F10" s="4">
        <v>114</v>
      </c>
      <c r="G10">
        <f>B10*POWER(2, summary!K18)</f>
        <v>42.9</v>
      </c>
    </row>
    <row r="11" spans="1:7" ht="15.75" thickBot="1" x14ac:dyDescent="0.3">
      <c r="A11" s="13"/>
      <c r="B11">
        <v>62.76</v>
      </c>
      <c r="C11" s="3">
        <v>141</v>
      </c>
      <c r="D11" s="3">
        <v>142</v>
      </c>
      <c r="E11" s="3">
        <v>142</v>
      </c>
      <c r="F11" s="3">
        <v>142</v>
      </c>
      <c r="G11">
        <f>B11*POWER(2, summary!K18)</f>
        <v>62.76</v>
      </c>
    </row>
    <row r="12" spans="1:7" ht="15.75" thickBot="1" x14ac:dyDescent="0.3">
      <c r="A12" s="14"/>
      <c r="B12">
        <v>82.5</v>
      </c>
      <c r="C12" s="4">
        <v>174</v>
      </c>
      <c r="D12" s="4">
        <v>170</v>
      </c>
      <c r="E12" s="4">
        <v>161</v>
      </c>
      <c r="F12" s="4">
        <v>170</v>
      </c>
      <c r="G12">
        <f>B12*POWER(2, summary!K18)</f>
        <v>82.5</v>
      </c>
    </row>
    <row r="13" spans="1:7" ht="15.75" thickBot="1" x14ac:dyDescent="0.3">
      <c r="A13" s="15"/>
      <c r="B13">
        <v>110.3</v>
      </c>
      <c r="C13" s="3">
        <v>196</v>
      </c>
      <c r="D13" s="3">
        <v>192</v>
      </c>
      <c r="E13" s="3">
        <v>185</v>
      </c>
      <c r="F13" s="3">
        <v>192</v>
      </c>
      <c r="G13">
        <f>B13*POWER(2, summary!K18)</f>
        <v>110.3</v>
      </c>
    </row>
    <row r="14" spans="1:7" ht="15.75" thickBot="1" x14ac:dyDescent="0.3">
      <c r="A14" s="16"/>
      <c r="B14">
        <v>141.6</v>
      </c>
      <c r="C14" s="4">
        <v>207</v>
      </c>
      <c r="D14" s="4">
        <v>203</v>
      </c>
      <c r="E14" s="4">
        <v>199</v>
      </c>
      <c r="F14" s="4">
        <v>204</v>
      </c>
      <c r="G14">
        <f>B14*POWER(2, summary!K18)</f>
        <v>141.6</v>
      </c>
    </row>
    <row r="15" spans="1:7" ht="15.75" thickBot="1" x14ac:dyDescent="0.3">
      <c r="A15" s="17"/>
      <c r="B15">
        <v>179.5</v>
      </c>
      <c r="C15" s="3">
        <v>222</v>
      </c>
      <c r="D15" s="3">
        <v>216</v>
      </c>
      <c r="E15" s="3">
        <v>212</v>
      </c>
      <c r="F15" s="3">
        <v>217</v>
      </c>
      <c r="G15">
        <f>B15*POWER(2, summary!K18)</f>
        <v>179.5</v>
      </c>
    </row>
    <row r="16" spans="1:7" ht="15.75" thickBot="1" x14ac:dyDescent="0.3">
      <c r="A16" s="18"/>
      <c r="B16">
        <v>219.3</v>
      </c>
      <c r="C16" s="4">
        <v>226</v>
      </c>
      <c r="D16" s="4">
        <v>223</v>
      </c>
      <c r="E16" s="4">
        <v>218</v>
      </c>
      <c r="F16" s="4">
        <v>223</v>
      </c>
      <c r="G16">
        <f>B16*POWER(2, summary!K18)</f>
        <v>219.3</v>
      </c>
    </row>
    <row r="17" spans="1:7" ht="15.75" thickBot="1" x14ac:dyDescent="0.3">
      <c r="A17" s="19"/>
      <c r="B17">
        <v>266.2</v>
      </c>
      <c r="C17" s="3">
        <v>240</v>
      </c>
      <c r="D17" s="3">
        <v>236</v>
      </c>
      <c r="E17" s="3">
        <v>233</v>
      </c>
      <c r="F17" s="3">
        <v>237</v>
      </c>
      <c r="G17">
        <f>B17*POWER(2, summary!K18)</f>
        <v>266.2</v>
      </c>
    </row>
    <row r="18" spans="1:7" ht="15.75" thickBot="1" x14ac:dyDescent="0.3">
      <c r="A18" s="20"/>
      <c r="B18">
        <v>323.2</v>
      </c>
      <c r="C18" s="4">
        <v>254</v>
      </c>
      <c r="D18" s="4">
        <v>251</v>
      </c>
      <c r="E18" s="4">
        <v>248</v>
      </c>
      <c r="F18" s="4">
        <v>252</v>
      </c>
      <c r="G18">
        <f>B18*POWER(2, summary!K18)</f>
        <v>323.2</v>
      </c>
    </row>
    <row r="19" spans="1:7" ht="15.75" thickBot="1" x14ac:dyDescent="0.3">
      <c r="A19" s="21"/>
      <c r="B19">
        <v>387.5</v>
      </c>
      <c r="C19" s="3">
        <v>255</v>
      </c>
      <c r="D19" s="3">
        <v>255</v>
      </c>
      <c r="E19" s="3">
        <v>255</v>
      </c>
      <c r="F19" s="3">
        <v>255</v>
      </c>
      <c r="G19">
        <f>B19*POWER(2, summary!K18)</f>
        <v>387.5</v>
      </c>
    </row>
    <row r="20" spans="1:7" ht="15.75" thickBot="1" x14ac:dyDescent="0.3">
      <c r="A20" s="21"/>
      <c r="B20">
        <v>443.9</v>
      </c>
      <c r="C20" s="4">
        <v>255</v>
      </c>
      <c r="D20" s="4">
        <v>255</v>
      </c>
      <c r="E20" s="4">
        <v>255</v>
      </c>
      <c r="F20" s="4">
        <v>255</v>
      </c>
      <c r="G20">
        <f>B20*POWER(2, summary!K18)</f>
        <v>443.9</v>
      </c>
    </row>
    <row r="21" spans="1:7" ht="15.75" thickBot="1" x14ac:dyDescent="0.3">
      <c r="A21" s="21"/>
      <c r="B21">
        <v>508</v>
      </c>
      <c r="C21" s="3">
        <v>255</v>
      </c>
      <c r="D21" s="3">
        <v>255</v>
      </c>
      <c r="E21" s="3">
        <v>255</v>
      </c>
      <c r="F21" s="3">
        <v>255</v>
      </c>
      <c r="G21">
        <f>B21*POWER(2, summary!K18)</f>
        <v>508</v>
      </c>
    </row>
    <row r="22" spans="1:7" ht="15.75" thickBot="1" x14ac:dyDescent="0.3">
      <c r="A22" s="21"/>
      <c r="B22">
        <v>590</v>
      </c>
      <c r="C22" s="4">
        <v>255</v>
      </c>
      <c r="D22" s="4">
        <v>255</v>
      </c>
      <c r="E22" s="4">
        <v>255</v>
      </c>
      <c r="F22" s="4">
        <v>255</v>
      </c>
      <c r="G22">
        <f>B22*POWER(2, summary!K18)</f>
        <v>590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3" sqref="B3:B22"/>
    </sheetView>
  </sheetViews>
  <sheetFormatPr defaultRowHeight="15" x14ac:dyDescent="0.25"/>
  <sheetData>
    <row r="1" spans="1:7" ht="15.75" thickBot="1" x14ac:dyDescent="0.3"/>
    <row r="2" spans="1:7" ht="16.5" thickBot="1" x14ac:dyDescent="0.3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5.75" thickBot="1" x14ac:dyDescent="0.3">
      <c r="A3" s="22"/>
      <c r="B3">
        <v>0.15</v>
      </c>
      <c r="C3" s="3">
        <v>5</v>
      </c>
      <c r="D3" s="3">
        <v>5</v>
      </c>
      <c r="E3" s="3">
        <v>5</v>
      </c>
      <c r="F3" s="3">
        <v>5</v>
      </c>
      <c r="G3">
        <f>B3*POWER(2, summary!K19)</f>
        <v>0.15</v>
      </c>
    </row>
    <row r="4" spans="1:7" ht="15.75" thickBot="1" x14ac:dyDescent="0.3">
      <c r="A4" s="23"/>
      <c r="B4">
        <v>0.84</v>
      </c>
      <c r="C4" s="4">
        <v>8</v>
      </c>
      <c r="D4" s="4">
        <v>8</v>
      </c>
      <c r="E4" s="4">
        <v>8</v>
      </c>
      <c r="F4" s="4">
        <v>8</v>
      </c>
      <c r="G4">
        <f>B4*POWER(2, summary!K19)</f>
        <v>0.84</v>
      </c>
    </row>
    <row r="5" spans="1:7" ht="15.75" thickBot="1" x14ac:dyDescent="0.3">
      <c r="A5" s="24"/>
      <c r="B5">
        <v>2.56</v>
      </c>
      <c r="C5" s="3">
        <v>16</v>
      </c>
      <c r="D5" s="3">
        <v>17</v>
      </c>
      <c r="E5" s="3">
        <v>17</v>
      </c>
      <c r="F5" s="3">
        <v>17</v>
      </c>
      <c r="G5">
        <f>B5*POWER(2, summary!K19)</f>
        <v>2.56</v>
      </c>
    </row>
    <row r="6" spans="1:7" ht="15.75" thickBot="1" x14ac:dyDescent="0.3">
      <c r="A6" s="25"/>
      <c r="B6">
        <v>6.38</v>
      </c>
      <c r="C6" s="4">
        <v>31</v>
      </c>
      <c r="D6" s="4">
        <v>34</v>
      </c>
      <c r="E6" s="4">
        <v>34</v>
      </c>
      <c r="F6" s="4">
        <v>33</v>
      </c>
      <c r="G6">
        <f>B6*POWER(2, summary!K19)</f>
        <v>6.38</v>
      </c>
    </row>
    <row r="7" spans="1:7" ht="15.75" thickBot="1" x14ac:dyDescent="0.3">
      <c r="A7" s="26"/>
      <c r="B7">
        <v>11.82</v>
      </c>
      <c r="C7" s="3">
        <v>50</v>
      </c>
      <c r="D7" s="3">
        <v>53</v>
      </c>
      <c r="E7" s="3">
        <v>52</v>
      </c>
      <c r="F7" s="3">
        <v>52</v>
      </c>
      <c r="G7">
        <f>B7*POWER(2, summary!K19)</f>
        <v>11.82</v>
      </c>
    </row>
    <row r="8" spans="1:7" ht="15.75" thickBot="1" x14ac:dyDescent="0.3">
      <c r="A8" s="27"/>
      <c r="B8">
        <v>20.399999999999999</v>
      </c>
      <c r="C8" s="4">
        <v>76</v>
      </c>
      <c r="D8" s="4">
        <v>82</v>
      </c>
      <c r="E8" s="4">
        <v>82</v>
      </c>
      <c r="F8" s="4">
        <v>80</v>
      </c>
      <c r="G8">
        <f>B8*POWER(2, summary!K19)</f>
        <v>20.399999999999999</v>
      </c>
    </row>
    <row r="9" spans="1:7" ht="15.75" thickBot="1" x14ac:dyDescent="0.3">
      <c r="A9" s="28"/>
      <c r="B9">
        <v>30.87</v>
      </c>
      <c r="C9" s="3">
        <v>102</v>
      </c>
      <c r="D9" s="3">
        <v>105</v>
      </c>
      <c r="E9" s="3">
        <v>104</v>
      </c>
      <c r="F9" s="3">
        <v>104</v>
      </c>
      <c r="G9">
        <f>B9*POWER(2, summary!K19)</f>
        <v>30.87</v>
      </c>
    </row>
    <row r="10" spans="1:7" ht="15.75" thickBot="1" x14ac:dyDescent="0.3">
      <c r="A10" s="29"/>
      <c r="B10">
        <v>42.9</v>
      </c>
      <c r="C10" s="4">
        <v>128</v>
      </c>
      <c r="D10" s="4">
        <v>134</v>
      </c>
      <c r="E10" s="4">
        <v>133</v>
      </c>
      <c r="F10" s="4">
        <v>132</v>
      </c>
      <c r="G10">
        <f>B10*POWER(2, summary!K19)</f>
        <v>42.9</v>
      </c>
    </row>
    <row r="11" spans="1:7" ht="15.75" thickBot="1" x14ac:dyDescent="0.3">
      <c r="A11" s="30"/>
      <c r="B11">
        <v>62.76</v>
      </c>
      <c r="C11" s="3">
        <v>161</v>
      </c>
      <c r="D11" s="3">
        <v>164</v>
      </c>
      <c r="E11" s="3">
        <v>161</v>
      </c>
      <c r="F11" s="3">
        <v>163</v>
      </c>
      <c r="G11">
        <f>B11*POWER(2, summary!K19)</f>
        <v>62.76</v>
      </c>
    </row>
    <row r="12" spans="1:7" ht="15.75" thickBot="1" x14ac:dyDescent="0.3">
      <c r="A12" s="31"/>
      <c r="B12">
        <v>82.5</v>
      </c>
      <c r="C12" s="4">
        <v>186</v>
      </c>
      <c r="D12" s="4">
        <v>185</v>
      </c>
      <c r="E12" s="4">
        <v>172</v>
      </c>
      <c r="F12" s="4">
        <v>184</v>
      </c>
      <c r="G12">
        <f>B12*POWER(2, summary!K19)</f>
        <v>82.5</v>
      </c>
    </row>
    <row r="13" spans="1:7" ht="15.75" thickBot="1" x14ac:dyDescent="0.3">
      <c r="A13" s="32"/>
      <c r="B13">
        <v>110.3</v>
      </c>
      <c r="C13" s="3">
        <v>207</v>
      </c>
      <c r="D13" s="3">
        <v>205</v>
      </c>
      <c r="E13" s="3">
        <v>194</v>
      </c>
      <c r="F13" s="3">
        <v>204</v>
      </c>
      <c r="G13">
        <f>B13*POWER(2, summary!K19)</f>
        <v>110.3</v>
      </c>
    </row>
    <row r="14" spans="1:7" ht="15.75" thickBot="1" x14ac:dyDescent="0.3">
      <c r="A14" s="33"/>
      <c r="B14">
        <v>141.6</v>
      </c>
      <c r="C14" s="4">
        <v>218</v>
      </c>
      <c r="D14" s="4">
        <v>218</v>
      </c>
      <c r="E14" s="4">
        <v>209</v>
      </c>
      <c r="F14" s="4">
        <v>217</v>
      </c>
      <c r="G14">
        <f>B14*POWER(2, summary!K19)</f>
        <v>141.6</v>
      </c>
    </row>
    <row r="15" spans="1:7" ht="15.75" thickBot="1" x14ac:dyDescent="0.3">
      <c r="A15" s="34"/>
      <c r="B15">
        <v>179.5</v>
      </c>
      <c r="C15" s="3">
        <v>239</v>
      </c>
      <c r="D15" s="3">
        <v>236</v>
      </c>
      <c r="E15" s="3">
        <v>229</v>
      </c>
      <c r="F15" s="3">
        <v>236</v>
      </c>
      <c r="G15">
        <f>B15*POWER(2, summary!K19)</f>
        <v>179.5</v>
      </c>
    </row>
    <row r="16" spans="1:7" ht="15.75" thickBot="1" x14ac:dyDescent="0.3">
      <c r="A16" s="35"/>
      <c r="B16">
        <v>219.3</v>
      </c>
      <c r="C16" s="4">
        <v>254</v>
      </c>
      <c r="D16" s="4">
        <v>254</v>
      </c>
      <c r="E16" s="4">
        <v>247</v>
      </c>
      <c r="F16" s="4">
        <v>253</v>
      </c>
      <c r="G16">
        <f>B16*POWER(2, summary!K19)</f>
        <v>219.3</v>
      </c>
    </row>
    <row r="17" spans="1:7" ht="15.75" thickBot="1" x14ac:dyDescent="0.3">
      <c r="A17" s="21"/>
      <c r="B17">
        <v>266.2</v>
      </c>
      <c r="C17" s="3">
        <v>255</v>
      </c>
      <c r="D17" s="3">
        <v>255</v>
      </c>
      <c r="E17" s="3">
        <v>255</v>
      </c>
      <c r="F17" s="3">
        <v>255</v>
      </c>
      <c r="G17">
        <f>B17*POWER(2, summary!K19)</f>
        <v>266.2</v>
      </c>
    </row>
    <row r="18" spans="1:7" ht="15.75" thickBot="1" x14ac:dyDescent="0.3">
      <c r="A18" s="21"/>
      <c r="B18">
        <v>323.2</v>
      </c>
      <c r="C18" s="4">
        <v>255</v>
      </c>
      <c r="D18" s="4">
        <v>255</v>
      </c>
      <c r="E18" s="4">
        <v>255</v>
      </c>
      <c r="F18" s="4">
        <v>255</v>
      </c>
      <c r="G18">
        <f>B18*POWER(2, summary!K19)</f>
        <v>323.2</v>
      </c>
    </row>
    <row r="19" spans="1:7" ht="15.75" thickBot="1" x14ac:dyDescent="0.3">
      <c r="A19" s="21"/>
      <c r="B19">
        <v>387.5</v>
      </c>
      <c r="C19" s="3">
        <v>255</v>
      </c>
      <c r="D19" s="3">
        <v>255</v>
      </c>
      <c r="E19" s="3">
        <v>255</v>
      </c>
      <c r="F19" s="3">
        <v>255</v>
      </c>
      <c r="G19">
        <f>B19*POWER(2, summary!K19)</f>
        <v>387.5</v>
      </c>
    </row>
    <row r="20" spans="1:7" ht="15.75" thickBot="1" x14ac:dyDescent="0.3">
      <c r="A20" s="21"/>
      <c r="B20">
        <v>443.9</v>
      </c>
      <c r="C20" s="4">
        <v>255</v>
      </c>
      <c r="D20" s="4">
        <v>255</v>
      </c>
      <c r="E20" s="4">
        <v>255</v>
      </c>
      <c r="F20" s="4">
        <v>255</v>
      </c>
      <c r="G20">
        <f>B20*POWER(2, summary!K19)</f>
        <v>443.9</v>
      </c>
    </row>
    <row r="21" spans="1:7" ht="15.75" thickBot="1" x14ac:dyDescent="0.3">
      <c r="A21" s="21"/>
      <c r="B21">
        <v>508</v>
      </c>
      <c r="C21" s="3">
        <v>255</v>
      </c>
      <c r="D21" s="3">
        <v>255</v>
      </c>
      <c r="E21" s="3">
        <v>255</v>
      </c>
      <c r="F21" s="3">
        <v>255</v>
      </c>
      <c r="G21">
        <f>B21*POWER(2, summary!K19)</f>
        <v>508</v>
      </c>
    </row>
    <row r="22" spans="1:7" ht="15.75" thickBot="1" x14ac:dyDescent="0.3">
      <c r="A22" s="21"/>
      <c r="B22">
        <v>590</v>
      </c>
      <c r="C22" s="4">
        <v>255</v>
      </c>
      <c r="D22" s="4">
        <v>255</v>
      </c>
      <c r="E22" s="4">
        <v>255</v>
      </c>
      <c r="F22" s="4">
        <v>255</v>
      </c>
      <c r="G22">
        <f>B22*POWER(2, summary!K19)</f>
        <v>590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3" sqref="B3:B22"/>
    </sheetView>
  </sheetViews>
  <sheetFormatPr defaultRowHeight="15" x14ac:dyDescent="0.25"/>
  <sheetData>
    <row r="1" spans="1:7" ht="15.75" thickBot="1" x14ac:dyDescent="0.3"/>
    <row r="2" spans="1:7" ht="16.5" thickBot="1" x14ac:dyDescent="0.3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5.75" thickBot="1" x14ac:dyDescent="0.3">
      <c r="A3" s="6"/>
      <c r="B3">
        <v>0.15</v>
      </c>
      <c r="C3" s="3">
        <v>6</v>
      </c>
      <c r="D3" s="3">
        <v>6</v>
      </c>
      <c r="E3" s="3">
        <v>6</v>
      </c>
      <c r="F3" s="3">
        <v>6</v>
      </c>
      <c r="G3">
        <f>B3*POWER(2, summary!K20)</f>
        <v>0.15</v>
      </c>
    </row>
    <row r="4" spans="1:7" ht="15.75" thickBot="1" x14ac:dyDescent="0.3">
      <c r="A4" s="36"/>
      <c r="B4">
        <v>0.84</v>
      </c>
      <c r="C4" s="4">
        <v>10</v>
      </c>
      <c r="D4" s="4">
        <v>10</v>
      </c>
      <c r="E4" s="4">
        <v>10</v>
      </c>
      <c r="F4" s="4">
        <v>10</v>
      </c>
      <c r="G4">
        <f>B4*POWER(2, summary!K20)</f>
        <v>0.84</v>
      </c>
    </row>
    <row r="5" spans="1:7" ht="15.75" thickBot="1" x14ac:dyDescent="0.3">
      <c r="A5" s="37"/>
      <c r="B5">
        <v>2.56</v>
      </c>
      <c r="C5" s="3">
        <v>14</v>
      </c>
      <c r="D5" s="3">
        <v>15</v>
      </c>
      <c r="E5" s="3">
        <v>15</v>
      </c>
      <c r="F5" s="3">
        <v>15</v>
      </c>
      <c r="G5">
        <f>B5*POWER(2, summary!K20)</f>
        <v>2.56</v>
      </c>
    </row>
    <row r="6" spans="1:7" ht="15.75" thickBot="1" x14ac:dyDescent="0.3">
      <c r="A6" s="38"/>
      <c r="B6">
        <v>6.38</v>
      </c>
      <c r="C6" s="4">
        <v>29</v>
      </c>
      <c r="D6" s="4">
        <v>30</v>
      </c>
      <c r="E6" s="4">
        <v>31</v>
      </c>
      <c r="F6" s="4">
        <v>30</v>
      </c>
      <c r="G6">
        <f>B6*POWER(2, summary!K20)</f>
        <v>6.38</v>
      </c>
    </row>
    <row r="7" spans="1:7" ht="15.75" thickBot="1" x14ac:dyDescent="0.3">
      <c r="A7" s="39"/>
      <c r="B7">
        <v>11.82</v>
      </c>
      <c r="C7" s="3">
        <v>42</v>
      </c>
      <c r="D7" s="3">
        <v>44</v>
      </c>
      <c r="E7" s="3">
        <v>44</v>
      </c>
      <c r="F7" s="3">
        <v>43</v>
      </c>
      <c r="G7">
        <f>B7*POWER(2, summary!K20)</f>
        <v>11.82</v>
      </c>
    </row>
    <row r="8" spans="1:7" ht="15.75" thickBot="1" x14ac:dyDescent="0.3">
      <c r="A8" s="40"/>
      <c r="B8">
        <v>20.399999999999999</v>
      </c>
      <c r="C8" s="4">
        <v>60</v>
      </c>
      <c r="D8" s="4">
        <v>63</v>
      </c>
      <c r="E8" s="4">
        <v>64</v>
      </c>
      <c r="F8" s="4">
        <v>62</v>
      </c>
      <c r="G8">
        <f>B8*POWER(2, summary!K20)</f>
        <v>20.399999999999999</v>
      </c>
    </row>
    <row r="9" spans="1:7" ht="15.75" thickBot="1" x14ac:dyDescent="0.3">
      <c r="A9" s="41"/>
      <c r="B9">
        <v>30.87</v>
      </c>
      <c r="C9" s="3">
        <v>80</v>
      </c>
      <c r="D9" s="3">
        <v>81</v>
      </c>
      <c r="E9" s="3">
        <v>81</v>
      </c>
      <c r="F9" s="3">
        <v>81</v>
      </c>
      <c r="G9">
        <f>B9*POWER(2, summary!K20)</f>
        <v>30.87</v>
      </c>
    </row>
    <row r="10" spans="1:7" ht="15.75" thickBot="1" x14ac:dyDescent="0.3">
      <c r="A10" s="42"/>
      <c r="B10">
        <v>42.9</v>
      </c>
      <c r="C10" s="4">
        <v>98</v>
      </c>
      <c r="D10" s="4">
        <v>102</v>
      </c>
      <c r="E10" s="4">
        <v>103</v>
      </c>
      <c r="F10" s="4">
        <v>101</v>
      </c>
      <c r="G10">
        <f>B10*POWER(2, summary!K20)</f>
        <v>42.9</v>
      </c>
    </row>
    <row r="11" spans="1:7" ht="15.75" thickBot="1" x14ac:dyDescent="0.3">
      <c r="A11" s="43"/>
      <c r="B11">
        <v>62.76</v>
      </c>
      <c r="C11" s="3">
        <v>124</v>
      </c>
      <c r="D11" s="3">
        <v>124</v>
      </c>
      <c r="E11" s="3">
        <v>126</v>
      </c>
      <c r="F11" s="3">
        <v>124</v>
      </c>
      <c r="G11">
        <f>B11*POWER(2, summary!K20)</f>
        <v>62.76</v>
      </c>
    </row>
    <row r="12" spans="1:7" ht="15.75" thickBot="1" x14ac:dyDescent="0.3">
      <c r="A12" s="44"/>
      <c r="B12">
        <v>82.5</v>
      </c>
      <c r="C12" s="4">
        <v>155</v>
      </c>
      <c r="D12" s="4">
        <v>152</v>
      </c>
      <c r="E12" s="4">
        <v>143</v>
      </c>
      <c r="F12" s="4">
        <v>152</v>
      </c>
      <c r="G12">
        <f>B12*POWER(2, summary!K20)</f>
        <v>82.5</v>
      </c>
    </row>
    <row r="13" spans="1:7" ht="15.75" thickBot="1" x14ac:dyDescent="0.3">
      <c r="A13" s="45"/>
      <c r="B13">
        <v>110.3</v>
      </c>
      <c r="C13" s="3">
        <v>170</v>
      </c>
      <c r="D13" s="3">
        <v>167</v>
      </c>
      <c r="E13" s="3">
        <v>161</v>
      </c>
      <c r="F13" s="3">
        <v>167</v>
      </c>
      <c r="G13">
        <f>B13*POWER(2, summary!K20)</f>
        <v>110.3</v>
      </c>
    </row>
    <row r="14" spans="1:7" ht="15.75" thickBot="1" x14ac:dyDescent="0.3">
      <c r="A14" s="46"/>
      <c r="B14">
        <v>141.6</v>
      </c>
      <c r="C14" s="4">
        <v>189</v>
      </c>
      <c r="D14" s="4">
        <v>186</v>
      </c>
      <c r="E14" s="4">
        <v>182</v>
      </c>
      <c r="F14" s="4">
        <v>186</v>
      </c>
      <c r="G14">
        <f>B14*POWER(2, summary!K20)</f>
        <v>141.6</v>
      </c>
    </row>
    <row r="15" spans="1:7" ht="15.75" thickBot="1" x14ac:dyDescent="0.3">
      <c r="A15" s="47"/>
      <c r="B15">
        <v>179.5</v>
      </c>
      <c r="C15" s="3">
        <v>195</v>
      </c>
      <c r="D15" s="3">
        <v>191</v>
      </c>
      <c r="E15" s="3">
        <v>187</v>
      </c>
      <c r="F15" s="3">
        <v>192</v>
      </c>
      <c r="G15">
        <f>B15*POWER(2, summary!K20)</f>
        <v>179.5</v>
      </c>
    </row>
    <row r="16" spans="1:7" ht="15.75" thickBot="1" x14ac:dyDescent="0.3">
      <c r="A16" s="48"/>
      <c r="B16">
        <v>219.3</v>
      </c>
      <c r="C16" s="4">
        <v>207</v>
      </c>
      <c r="D16" s="4">
        <v>203</v>
      </c>
      <c r="E16" s="4">
        <v>200</v>
      </c>
      <c r="F16" s="4">
        <v>204</v>
      </c>
      <c r="G16">
        <f>B16*POWER(2, summary!K20)</f>
        <v>219.3</v>
      </c>
    </row>
    <row r="17" spans="1:7" ht="15.75" thickBot="1" x14ac:dyDescent="0.3">
      <c r="A17" s="49"/>
      <c r="B17">
        <v>266.2</v>
      </c>
      <c r="C17" s="3">
        <v>214</v>
      </c>
      <c r="D17" s="3">
        <v>210</v>
      </c>
      <c r="E17" s="3">
        <v>207</v>
      </c>
      <c r="F17" s="3">
        <v>211</v>
      </c>
      <c r="G17">
        <f>B17*POWER(2, summary!K20)</f>
        <v>266.2</v>
      </c>
    </row>
    <row r="18" spans="1:7" ht="15.75" thickBot="1" x14ac:dyDescent="0.3">
      <c r="A18" s="50"/>
      <c r="B18">
        <v>323.2</v>
      </c>
      <c r="C18" s="4">
        <v>226</v>
      </c>
      <c r="D18" s="4">
        <v>222</v>
      </c>
      <c r="E18" s="4">
        <v>219</v>
      </c>
      <c r="F18" s="4">
        <v>223</v>
      </c>
      <c r="G18">
        <f>B18*POWER(2, summary!K20)</f>
        <v>323.2</v>
      </c>
    </row>
    <row r="19" spans="1:7" ht="15.75" thickBot="1" x14ac:dyDescent="0.3">
      <c r="A19" s="51"/>
      <c r="B19">
        <v>387.5</v>
      </c>
      <c r="C19" s="3">
        <v>237</v>
      </c>
      <c r="D19" s="3">
        <v>232</v>
      </c>
      <c r="E19" s="3">
        <v>230</v>
      </c>
      <c r="F19" s="3">
        <v>233</v>
      </c>
      <c r="G19">
        <f>B19*POWER(2, summary!K20)</f>
        <v>387.5</v>
      </c>
    </row>
    <row r="20" spans="1:7" ht="15.75" thickBot="1" x14ac:dyDescent="0.3">
      <c r="A20" s="52"/>
      <c r="B20">
        <v>443.9</v>
      </c>
      <c r="C20" s="4">
        <v>248</v>
      </c>
      <c r="D20" s="4">
        <v>243</v>
      </c>
      <c r="E20" s="4">
        <v>241</v>
      </c>
      <c r="F20" s="4">
        <v>244</v>
      </c>
      <c r="G20">
        <f>B20*POWER(2, summary!K20)</f>
        <v>443.9</v>
      </c>
    </row>
    <row r="21" spans="1:7" ht="15.75" thickBot="1" x14ac:dyDescent="0.3">
      <c r="A21" s="53"/>
      <c r="B21">
        <v>508</v>
      </c>
      <c r="C21" s="3">
        <v>255</v>
      </c>
      <c r="D21" s="3">
        <v>255</v>
      </c>
      <c r="E21" s="3">
        <v>253</v>
      </c>
      <c r="F21" s="3">
        <v>255</v>
      </c>
      <c r="G21">
        <f>B21*POWER(2, summary!K20)</f>
        <v>508</v>
      </c>
    </row>
    <row r="22" spans="1:7" ht="15.75" thickBot="1" x14ac:dyDescent="0.3">
      <c r="A22" s="21"/>
      <c r="B22">
        <v>590</v>
      </c>
      <c r="C22" s="4">
        <v>255</v>
      </c>
      <c r="D22" s="4">
        <v>255</v>
      </c>
      <c r="E22" s="4">
        <v>255</v>
      </c>
      <c r="F22" s="4">
        <v>255</v>
      </c>
      <c r="G22">
        <f>B22*POWER(2, summary!K20)</f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iphone_a</vt:lpstr>
      <vt:lpstr>iphone_b</vt:lpstr>
      <vt:lpstr>iphone_hdr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Zhiming, TANG(WMD PIC SH MML-SH-TCT)</dc:creator>
  <cp:lastModifiedBy>Zhiming, TANG(WMD PIC SH MML-SH-TCT)</cp:lastModifiedBy>
  <dcterms:created xsi:type="dcterms:W3CDTF">2015-11-13T14:23:31Z</dcterms:created>
  <dcterms:modified xsi:type="dcterms:W3CDTF">2015-11-13T14:24:03Z</dcterms:modified>
</cp:coreProperties>
</file>