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 Buxton\Documents\GitHub\Fortismere-Vex-EDR-2017-2017\zone\notebook\"/>
    </mc:Choice>
  </mc:AlternateContent>
  <bookViews>
    <workbookView xWindow="0" yWindow="0" windowWidth="5895" windowHeight="27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16" i="1"/>
  <c r="D14" i="1"/>
  <c r="D13" i="1"/>
  <c r="C17" i="1"/>
  <c r="C16" i="1"/>
  <c r="C14" i="1"/>
  <c r="C13" i="1"/>
  <c r="F17" i="1"/>
  <c r="F16" i="1"/>
  <c r="F15" i="1"/>
  <c r="F14" i="1"/>
  <c r="F13" i="1"/>
  <c r="F12" i="1"/>
  <c r="E17" i="1"/>
  <c r="E16" i="1"/>
  <c r="E15" i="1"/>
  <c r="E14" i="1"/>
  <c r="E13" i="1"/>
  <c r="F11" i="1"/>
  <c r="F10" i="1"/>
  <c r="F9" i="1"/>
  <c r="F8" i="1"/>
  <c r="F7" i="1"/>
  <c r="F6" i="1"/>
  <c r="F5" i="1"/>
  <c r="F3" i="1"/>
  <c r="F4" i="1"/>
  <c r="F2" i="1"/>
  <c r="E12" i="1"/>
  <c r="E11" i="1"/>
  <c r="E8" i="1"/>
  <c r="E9" i="1"/>
  <c r="E10" i="1"/>
  <c r="E3" i="1"/>
  <c r="E4" i="1"/>
  <c r="E5" i="1"/>
  <c r="E6" i="1"/>
  <c r="E7" i="1"/>
  <c r="E2" i="1"/>
</calcChain>
</file>

<file path=xl/sharedStrings.xml><?xml version="1.0" encoding="utf-8"?>
<sst xmlns="http://schemas.openxmlformats.org/spreadsheetml/2006/main" count="39" uniqueCount="23">
  <si>
    <t>Category</t>
  </si>
  <si>
    <t>Amount</t>
  </si>
  <si>
    <t>Percentage</t>
  </si>
  <si>
    <t>Cones</t>
  </si>
  <si>
    <t xml:space="preserve">Name </t>
  </si>
  <si>
    <t xml:space="preserve">Overall points </t>
  </si>
  <si>
    <t xml:space="preserve">Difficulty </t>
  </si>
  <si>
    <t xml:space="preserve">Autonomous </t>
  </si>
  <si>
    <t xml:space="preserve">Win </t>
  </si>
  <si>
    <t xml:space="preserve">On Field </t>
  </si>
  <si>
    <t>Driver Load</t>
  </si>
  <si>
    <r>
      <rPr>
        <b/>
        <sz val="11"/>
        <color theme="1"/>
        <rFont val="Calibri"/>
        <family val="2"/>
        <scheme val="minor"/>
      </rPr>
      <t>Indivdual points</t>
    </r>
    <r>
      <rPr>
        <sz val="11"/>
        <color theme="1"/>
        <rFont val="Calibri"/>
        <family val="2"/>
        <scheme val="minor"/>
      </rPr>
      <t xml:space="preserve"> </t>
    </r>
  </si>
  <si>
    <t>Mobile Goal</t>
  </si>
  <si>
    <t>20pt Zone</t>
  </si>
  <si>
    <t xml:space="preserve">Preload </t>
  </si>
  <si>
    <t>10pt Zone</t>
  </si>
  <si>
    <t>Highest Stack</t>
  </si>
  <si>
    <t>Static Goal</t>
  </si>
  <si>
    <t>Park Bonus</t>
  </si>
  <si>
    <t>Team square</t>
  </si>
  <si>
    <t xml:space="preserve">Total </t>
  </si>
  <si>
    <t>All</t>
  </si>
  <si>
    <t>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</si>
</sst>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5" borderId="0" xfId="0" applyFont="1" applyFill="1"/>
    <xf numFmtId="0" fontId="2" fillId="6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7" sqref="A1:G17"/>
    </sheetView>
  </sheetViews>
  <sheetFormatPr defaultRowHeight="15" x14ac:dyDescent="0.25"/>
  <cols>
    <col min="1" max="1" width="14" customWidth="1"/>
    <col min="2" max="2" width="11.85546875" customWidth="1"/>
    <col min="3" max="3" width="14.85546875" customWidth="1"/>
    <col min="5" max="5" width="14.7109375" customWidth="1"/>
    <col min="6" max="6" width="13.7109375" customWidth="1"/>
  </cols>
  <sheetData>
    <row r="1" spans="1:7" x14ac:dyDescent="0.25">
      <c r="A1" s="13" t="s">
        <v>0</v>
      </c>
      <c r="B1" s="13" t="s">
        <v>4</v>
      </c>
      <c r="C1" s="2" t="s">
        <v>11</v>
      </c>
      <c r="D1" s="13" t="s">
        <v>1</v>
      </c>
      <c r="E1" s="13" t="s">
        <v>5</v>
      </c>
      <c r="F1" s="13" t="s">
        <v>2</v>
      </c>
      <c r="G1" s="13" t="s">
        <v>6</v>
      </c>
    </row>
    <row r="2" spans="1:7" x14ac:dyDescent="0.25">
      <c r="A2" s="6" t="s">
        <v>7</v>
      </c>
      <c r="B2" t="s">
        <v>8</v>
      </c>
      <c r="C2">
        <v>10</v>
      </c>
      <c r="D2">
        <v>1</v>
      </c>
      <c r="E2">
        <f>C2*D2</f>
        <v>10</v>
      </c>
      <c r="F2">
        <f>E2/E12*100</f>
        <v>6.2893081761006293</v>
      </c>
      <c r="G2" s="3"/>
    </row>
    <row r="3" spans="1:7" x14ac:dyDescent="0.25">
      <c r="A3" s="8" t="s">
        <v>3</v>
      </c>
      <c r="B3" t="s">
        <v>9</v>
      </c>
      <c r="C3">
        <v>2</v>
      </c>
      <c r="D3">
        <v>26</v>
      </c>
      <c r="E3">
        <f t="shared" ref="E3:E11" si="0">C3*D3</f>
        <v>52</v>
      </c>
      <c r="F3">
        <f>E3/E12 * 100</f>
        <v>32.704402515723267</v>
      </c>
      <c r="G3" s="5"/>
    </row>
    <row r="4" spans="1:7" x14ac:dyDescent="0.25">
      <c r="A4" s="8" t="s">
        <v>3</v>
      </c>
      <c r="B4" t="s">
        <v>14</v>
      </c>
      <c r="C4">
        <v>2</v>
      </c>
      <c r="D4">
        <v>2</v>
      </c>
      <c r="E4">
        <f t="shared" si="0"/>
        <v>4</v>
      </c>
      <c r="F4">
        <f>E4/E12*100</f>
        <v>2.5157232704402519</v>
      </c>
      <c r="G4" s="5"/>
    </row>
    <row r="5" spans="1:7" x14ac:dyDescent="0.25">
      <c r="A5" s="8" t="s">
        <v>3</v>
      </c>
      <c r="B5" t="s">
        <v>10</v>
      </c>
      <c r="C5">
        <v>2</v>
      </c>
      <c r="D5">
        <v>12</v>
      </c>
      <c r="E5">
        <f t="shared" si="0"/>
        <v>24</v>
      </c>
      <c r="F5">
        <f>E5/E12*100</f>
        <v>15.09433962264151</v>
      </c>
      <c r="G5" s="5"/>
    </row>
    <row r="6" spans="1:7" x14ac:dyDescent="0.25">
      <c r="A6" s="7" t="s">
        <v>12</v>
      </c>
      <c r="B6" t="s">
        <v>13</v>
      </c>
      <c r="C6">
        <v>20</v>
      </c>
      <c r="D6">
        <v>1</v>
      </c>
      <c r="E6">
        <f t="shared" si="0"/>
        <v>20</v>
      </c>
      <c r="F6">
        <f>E6/E12*100</f>
        <v>12.578616352201259</v>
      </c>
      <c r="G6" s="4"/>
    </row>
    <row r="7" spans="1:7" x14ac:dyDescent="0.25">
      <c r="A7" s="7" t="s">
        <v>12</v>
      </c>
      <c r="B7" t="s">
        <v>15</v>
      </c>
      <c r="C7">
        <v>10</v>
      </c>
      <c r="D7">
        <v>3</v>
      </c>
      <c r="E7">
        <f t="shared" si="0"/>
        <v>30</v>
      </c>
      <c r="F7">
        <f>E7/E12*100</f>
        <v>18.867924528301888</v>
      </c>
      <c r="G7" s="4"/>
    </row>
    <row r="8" spans="1:7" x14ac:dyDescent="0.25">
      <c r="A8" s="9" t="s">
        <v>16</v>
      </c>
      <c r="B8" t="s">
        <v>13</v>
      </c>
      <c r="C8">
        <v>5</v>
      </c>
      <c r="D8">
        <v>1</v>
      </c>
      <c r="E8">
        <f t="shared" si="0"/>
        <v>5</v>
      </c>
      <c r="F8">
        <f>E8/E12*100</f>
        <v>3.1446540880503147</v>
      </c>
      <c r="G8" s="3"/>
    </row>
    <row r="9" spans="1:7" x14ac:dyDescent="0.25">
      <c r="A9" s="9" t="s">
        <v>16</v>
      </c>
      <c r="B9" t="s">
        <v>15</v>
      </c>
      <c r="C9">
        <v>5</v>
      </c>
      <c r="D9">
        <v>1</v>
      </c>
      <c r="E9">
        <f t="shared" si="0"/>
        <v>5</v>
      </c>
      <c r="F9">
        <f>E9/E12*100</f>
        <v>3.1446540880503147</v>
      </c>
      <c r="G9" s="3"/>
    </row>
    <row r="10" spans="1:7" x14ac:dyDescent="0.25">
      <c r="A10" s="9" t="s">
        <v>16</v>
      </c>
      <c r="B10" t="s">
        <v>17</v>
      </c>
      <c r="C10">
        <v>5</v>
      </c>
      <c r="D10">
        <v>1</v>
      </c>
      <c r="E10">
        <f t="shared" si="0"/>
        <v>5</v>
      </c>
      <c r="F10">
        <f>E10/E12*100</f>
        <v>3.1446540880503147</v>
      </c>
      <c r="G10" s="3"/>
    </row>
    <row r="11" spans="1:7" x14ac:dyDescent="0.25">
      <c r="A11" s="10" t="s">
        <v>18</v>
      </c>
      <c r="B11" t="s">
        <v>19</v>
      </c>
      <c r="C11">
        <v>2</v>
      </c>
      <c r="D11">
        <v>2</v>
      </c>
      <c r="E11">
        <f t="shared" si="0"/>
        <v>4</v>
      </c>
      <c r="F11">
        <f>E11/E12*100</f>
        <v>2.5157232704402519</v>
      </c>
      <c r="G11" s="4"/>
    </row>
    <row r="12" spans="1:7" x14ac:dyDescent="0.25">
      <c r="A12" s="12" t="s">
        <v>20</v>
      </c>
      <c r="B12" t="s">
        <v>22</v>
      </c>
      <c r="E12">
        <f>E2+E3+E4+E5+E6+E7+E8+E9+E10+E11</f>
        <v>159</v>
      </c>
      <c r="F12">
        <f>E12/E12 *100</f>
        <v>100</v>
      </c>
    </row>
    <row r="13" spans="1:7" x14ac:dyDescent="0.25">
      <c r="A13" s="6" t="s">
        <v>7</v>
      </c>
      <c r="B13" t="s">
        <v>21</v>
      </c>
      <c r="C13">
        <f>C2</f>
        <v>10</v>
      </c>
      <c r="D13">
        <f>D2</f>
        <v>1</v>
      </c>
      <c r="E13">
        <f>E2</f>
        <v>10</v>
      </c>
      <c r="F13">
        <f>E13/E12*100</f>
        <v>6.2893081761006293</v>
      </c>
      <c r="G13" s="3"/>
    </row>
    <row r="14" spans="1:7" x14ac:dyDescent="0.25">
      <c r="A14" s="8" t="s">
        <v>3</v>
      </c>
      <c r="B14" t="s">
        <v>21</v>
      </c>
      <c r="C14">
        <f>C4</f>
        <v>2</v>
      </c>
      <c r="D14">
        <f>D3+D4+D5</f>
        <v>40</v>
      </c>
      <c r="E14">
        <f>E3+E4+E5</f>
        <v>80</v>
      </c>
      <c r="F14">
        <f>E14/E12*100</f>
        <v>50.314465408805034</v>
      </c>
      <c r="G14" s="5"/>
    </row>
    <row r="15" spans="1:7" x14ac:dyDescent="0.25">
      <c r="A15" s="7" t="s">
        <v>12</v>
      </c>
      <c r="B15" t="s">
        <v>21</v>
      </c>
      <c r="C15" s="1"/>
      <c r="E15">
        <f>E6+E7</f>
        <v>50</v>
      </c>
      <c r="F15">
        <f>E15/E12*100</f>
        <v>31.446540880503143</v>
      </c>
      <c r="G15" s="11"/>
    </row>
    <row r="16" spans="1:7" x14ac:dyDescent="0.25">
      <c r="A16" s="9" t="s">
        <v>16</v>
      </c>
      <c r="B16" t="s">
        <v>21</v>
      </c>
      <c r="C16">
        <f>C8</f>
        <v>5</v>
      </c>
      <c r="D16">
        <f>D8+D9+D10</f>
        <v>3</v>
      </c>
      <c r="E16">
        <f>E8+E9+E10</f>
        <v>15</v>
      </c>
      <c r="F16">
        <f>E16/E12*100</f>
        <v>9.433962264150944</v>
      </c>
      <c r="G16" s="3"/>
    </row>
    <row r="17" spans="1:7" x14ac:dyDescent="0.25">
      <c r="A17" s="10" t="s">
        <v>18</v>
      </c>
      <c r="B17" t="s">
        <v>21</v>
      </c>
      <c r="C17">
        <f>C11</f>
        <v>2</v>
      </c>
      <c r="D17">
        <f>D11</f>
        <v>2</v>
      </c>
      <c r="E17">
        <f>E11</f>
        <v>4</v>
      </c>
      <c r="F17">
        <f>E17/E12*100</f>
        <v>2.5157232704402519</v>
      </c>
      <c r="G17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Buxton</dc:creator>
  <cp:lastModifiedBy>Robbie Buxton</cp:lastModifiedBy>
  <dcterms:created xsi:type="dcterms:W3CDTF">2017-04-27T13:05:59Z</dcterms:created>
  <dcterms:modified xsi:type="dcterms:W3CDTF">2017-04-27T13:51:18Z</dcterms:modified>
</cp:coreProperties>
</file>