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dlouc\Tiny Home Builders\Tiny Home Builders - Documents\Products\Plans\Designs\Simple Living\Releases\3.0\Working\"/>
    </mc:Choice>
  </mc:AlternateContent>
  <xr:revisionPtr revIDLastSave="24" documentId="11_2B93884E2834012C1134369D895B1B447643D1E9" xr6:coauthVersionLast="32" xr6:coauthVersionMax="32" xr10:uidLastSave="{564D94C9-EA83-4C73-9769-EC4675C65C70}"/>
  <bookViews>
    <workbookView xWindow="-15" yWindow="-15" windowWidth="28830" windowHeight="6405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I42" i="1" l="1"/>
  <c r="I41" i="1"/>
  <c r="I9" i="1" l="1"/>
  <c r="I6" i="1" l="1"/>
  <c r="I7" i="1"/>
  <c r="I8" i="1"/>
  <c r="I10" i="1"/>
  <c r="I11" i="1"/>
  <c r="I12" i="1"/>
  <c r="I13" i="1"/>
  <c r="I14" i="1"/>
  <c r="I17" i="1"/>
  <c r="I18" i="1"/>
  <c r="I19" i="1"/>
  <c r="I20" i="1"/>
  <c r="I21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3" i="1"/>
  <c r="I44" i="1"/>
  <c r="I47" i="1"/>
  <c r="I48" i="1"/>
  <c r="I49" i="1"/>
  <c r="I50" i="1"/>
  <c r="I51" i="1"/>
  <c r="I53" i="1"/>
  <c r="I54" i="1"/>
  <c r="I55" i="1"/>
  <c r="I5" i="1"/>
  <c r="I4" i="1"/>
  <c r="I57" i="1" l="1"/>
</calcChain>
</file>

<file path=xl/sharedStrings.xml><?xml version="1.0" encoding="utf-8"?>
<sst xmlns="http://schemas.openxmlformats.org/spreadsheetml/2006/main" count="322" uniqueCount="165">
  <si>
    <t>Qty</t>
  </si>
  <si>
    <t xml:space="preserve">Description </t>
  </si>
  <si>
    <t>Store</t>
  </si>
  <si>
    <t>Reg Price</t>
  </si>
  <si>
    <t>Store Description</t>
  </si>
  <si>
    <t>Unit</t>
  </si>
  <si>
    <t>Each</t>
  </si>
  <si>
    <t>Note</t>
  </si>
  <si>
    <t>Roll</t>
  </si>
  <si>
    <t>Home Depot</t>
  </si>
  <si>
    <t>Bag</t>
  </si>
  <si>
    <t>Box</t>
  </si>
  <si>
    <t>2" Exterior Screw - 5lb</t>
  </si>
  <si>
    <t>2" PG 10 Exterior Screw 5 lb</t>
  </si>
  <si>
    <t>3-1/2" Exterior Screws - 5lb</t>
  </si>
  <si>
    <t>3-1/2" PG 10 Exterior Screw 5 lb</t>
  </si>
  <si>
    <t>H2.5AZ Hurricane Tie Z-Max</t>
  </si>
  <si>
    <t>Category</t>
  </si>
  <si>
    <t xml:space="preserve">House Wrap </t>
  </si>
  <si>
    <t>House Wrap Tape</t>
  </si>
  <si>
    <t>Hardware</t>
  </si>
  <si>
    <t>Pack</t>
  </si>
  <si>
    <t>Trailer</t>
  </si>
  <si>
    <t>Paint</t>
  </si>
  <si>
    <t>Doors / Windows</t>
  </si>
  <si>
    <t>Construction Adhesive - 28 oz.</t>
  </si>
  <si>
    <t>Liq Nails For Subfloors 28 OZ VOC</t>
  </si>
  <si>
    <t>Shims - Contractors Pack</t>
  </si>
  <si>
    <t>Sealing Tape/Flashing</t>
  </si>
  <si>
    <t>9X33.3 Window &amp; Door Sealing Tape</t>
  </si>
  <si>
    <t>Roofing</t>
  </si>
  <si>
    <t>Set</t>
  </si>
  <si>
    <t>Inside Closure</t>
  </si>
  <si>
    <t>Outside Closure</t>
  </si>
  <si>
    <t>Ridge Cap</t>
  </si>
  <si>
    <t>Gable Eave Flashing</t>
  </si>
  <si>
    <t>Butyl Tape 3/32" X 1/2" X 45'</t>
  </si>
  <si>
    <t>Mastix Butyl Tape 3/32" X 1/2" X 45'</t>
  </si>
  <si>
    <t>Building Materials</t>
  </si>
  <si>
    <t>Insulation</t>
  </si>
  <si>
    <t>Bathroom  Window</t>
  </si>
  <si>
    <t>Loft Window</t>
  </si>
  <si>
    <t>8D Hot Galv S/T Patio Deck 30LB</t>
  </si>
  <si>
    <t>2D 1" Plastic Rnd Cap Roofing 1LB</t>
  </si>
  <si>
    <t>Plasti-cap or Simplex Nails - 1" - 1LB</t>
  </si>
  <si>
    <t xml:space="preserve">SPF 2" X 4" X 12' </t>
  </si>
  <si>
    <t xml:space="preserve">SPF 2" X 4" X 10' </t>
  </si>
  <si>
    <t xml:space="preserve">SPF 2" X 4" X 8' </t>
  </si>
  <si>
    <t xml:space="preserve">SPF 2" X 6" X 8' </t>
  </si>
  <si>
    <t>Front Door Handle and Dead-Bolt</t>
  </si>
  <si>
    <t>Flashing - 6" Roof Edge</t>
  </si>
  <si>
    <t>6INX10FT. Galv Roof Edge - 29ga</t>
  </si>
  <si>
    <t>Metal Roofing Supply</t>
  </si>
  <si>
    <t>Eave Flashing (Drip edge) @ 131 degrees</t>
  </si>
  <si>
    <t>Drip Edge @ 131 degrees</t>
  </si>
  <si>
    <t>Gable Eave Flashing (Gable Trim/Rake)</t>
  </si>
  <si>
    <t>1-1/2" Color Matched Screws - 250/bag</t>
  </si>
  <si>
    <t>United Steel Panel</t>
  </si>
  <si>
    <t>15/32" X 4' X 8' Plywood</t>
  </si>
  <si>
    <t>Ratchet Jack (2 per box)</t>
  </si>
  <si>
    <t>1/2" Plywood Clips - 50 pack bag</t>
  </si>
  <si>
    <t>23/32" X 4' X 8' Tongue and Groove Plywood</t>
  </si>
  <si>
    <t>30 lb. Tar Paper</t>
  </si>
  <si>
    <t>Flashing - Z molding</t>
  </si>
  <si>
    <t>Hurricane Tie</t>
  </si>
  <si>
    <t>3/8" Galvanized Flat Cut Washer - 25 Count</t>
  </si>
  <si>
    <t>Flat Cut Washer Galv 3/8 25 PCS</t>
  </si>
  <si>
    <t>DuPont Tyvek 9' X 150' Housewrap 1350SF</t>
  </si>
  <si>
    <t>DuPont Tyvek Tape 2IN X 165 FT</t>
  </si>
  <si>
    <t>23/32 4X8 SIF T/G SYP (724-084)</t>
  </si>
  <si>
    <t>Amazon</t>
  </si>
  <si>
    <t>Ridge beam</t>
  </si>
  <si>
    <t>Clear Silicone (highly flexible) 9 oz.</t>
  </si>
  <si>
    <t>Kitchen Window</t>
  </si>
  <si>
    <t>Main Room Windows</t>
  </si>
  <si>
    <t>Jeld-Wen Vinyl Single Hung Tempered RO 24" X 42"</t>
  </si>
  <si>
    <t>Jeld-Wen Vinyl Casement Tempered RO 24" X 30"</t>
  </si>
  <si>
    <t>Jeld-Wen Vinyl Awning Tempered RO 20" X 18"</t>
  </si>
  <si>
    <t>Jeld-Wen Vinyl Awning Tempered RO 20" X 28"</t>
  </si>
  <si>
    <t>Tiny Home Builders</t>
  </si>
  <si>
    <t>20' Tiny House Trailer</t>
  </si>
  <si>
    <t>Store SKU</t>
  </si>
  <si>
    <t>668-932</t>
  </si>
  <si>
    <t>1/2IN Plywood Clip-50PK</t>
  </si>
  <si>
    <t>30# FELT-216 SQ.FT.</t>
  </si>
  <si>
    <t>258-881</t>
  </si>
  <si>
    <t>616-430</t>
  </si>
  <si>
    <t>Z Flashing Galv. 2 X 3/8 X 5/8</t>
  </si>
  <si>
    <t>102-924</t>
  </si>
  <si>
    <t>161-640</t>
  </si>
  <si>
    <t>161-659</t>
  </si>
  <si>
    <t>161-667</t>
  </si>
  <si>
    <t>161-713</t>
  </si>
  <si>
    <t>166-073</t>
  </si>
  <si>
    <t>724-084</t>
  </si>
  <si>
    <t>2X4-96IN. Premium KD WW Stud</t>
  </si>
  <si>
    <t>2X6-8FT. #2/BTR KD-HT SPF</t>
  </si>
  <si>
    <t>2X4-12FT. STD/BTR KD-HT SPF</t>
  </si>
  <si>
    <t>2X4-10FT. STD/BTR KD-HT SPF</t>
  </si>
  <si>
    <t>15/32 4X8 RTD SHEATHING-3 PLY</t>
  </si>
  <si>
    <t>156-727</t>
  </si>
  <si>
    <t>135-238</t>
  </si>
  <si>
    <t>Exterior Nails - 30lb - Spiral Shank</t>
  </si>
  <si>
    <t>504-498</t>
  </si>
  <si>
    <t>499-570</t>
  </si>
  <si>
    <t>641-398</t>
  </si>
  <si>
    <t>176-886</t>
  </si>
  <si>
    <t>782-238</t>
  </si>
  <si>
    <t>GE Silicone W&amp;D Clear</t>
  </si>
  <si>
    <t>502-030</t>
  </si>
  <si>
    <t>133-969</t>
  </si>
  <si>
    <t>966-471</t>
  </si>
  <si>
    <t>417-394</t>
  </si>
  <si>
    <t>-</t>
  </si>
  <si>
    <t>Exterior Siding - T1-11 - 4' X 8'</t>
  </si>
  <si>
    <t>915-440</t>
  </si>
  <si>
    <t>19/32 in. x 8 in. OC 303-6 Wood Siding</t>
  </si>
  <si>
    <t>Masonite 32X80 Steel Entry</t>
  </si>
  <si>
    <t>Front Door - 32" X 80"</t>
  </si>
  <si>
    <t>826-329</t>
  </si>
  <si>
    <t>Defiant SS Combo Kit</t>
  </si>
  <si>
    <t>831-255</t>
  </si>
  <si>
    <t>Used for windows and siding transition</t>
  </si>
  <si>
    <t>Used over wheel wells</t>
  </si>
  <si>
    <t>1-5/8" Wafer Head Screws - 120 pack</t>
  </si>
  <si>
    <t>1-5/8X8 Wafer HD Screw - 120Pk</t>
  </si>
  <si>
    <t>186-354</t>
  </si>
  <si>
    <t>Used for attaching strapping/ties</t>
  </si>
  <si>
    <t>Used to attach siding</t>
  </si>
  <si>
    <t>Used to attach house to trailer</t>
  </si>
  <si>
    <t>Lag Bolts Galv 3/8X6 25 PCS</t>
  </si>
  <si>
    <t>543-754</t>
  </si>
  <si>
    <t>3/8" Galvanized Nuts - 50</t>
  </si>
  <si>
    <t>Nuts Galv 3/8</t>
  </si>
  <si>
    <t>538-744</t>
  </si>
  <si>
    <t>Extended Price</t>
  </si>
  <si>
    <t>Total</t>
  </si>
  <si>
    <t>Cedar Shim (42 Pack)</t>
  </si>
  <si>
    <t>661-619</t>
  </si>
  <si>
    <t>Tyvek brand is highly recommeded</t>
  </si>
  <si>
    <t>Subfloor sheathing</t>
  </si>
  <si>
    <t>Flexible window flashing</t>
  </si>
  <si>
    <t>Front door</t>
  </si>
  <si>
    <t>Torin 6 Ton Ratchet Jack Stand</t>
  </si>
  <si>
    <t xml:space="preserve">SPF 2" X 4" X 16' </t>
  </si>
  <si>
    <t>2X4-16FT. STD/BTR KD-HT SPF</t>
  </si>
  <si>
    <t xml:space="preserve">SPF 2" X 6" X 10' </t>
  </si>
  <si>
    <t>2X6-10FT. #2/BTR KD-HT SPF</t>
  </si>
  <si>
    <t>Cedar Trim 1" X 4" X 8'</t>
  </si>
  <si>
    <t>Cedar Trim 1" X 6" X 12'</t>
  </si>
  <si>
    <t>Foam Panel 4' X 8' X 2"</t>
  </si>
  <si>
    <t>Foam Panel 4' X 8' X 3/4"</t>
  </si>
  <si>
    <t>Roof Panel - 68"</t>
  </si>
  <si>
    <t>3/8" X 6" Galvanized Hex Bolts - 25 count</t>
  </si>
  <si>
    <t>2-1/2" Color Matched Screws - 250/bag</t>
  </si>
  <si>
    <t>Used on ridge piece</t>
  </si>
  <si>
    <t>5 Gallon primary paint color</t>
  </si>
  <si>
    <t>1 Gallon trim paint color</t>
  </si>
  <si>
    <t>409-926</t>
  </si>
  <si>
    <t>104-863</t>
  </si>
  <si>
    <t>Simple Living 20 Shell Materials List</t>
  </si>
  <si>
    <r>
      <t>** Material cost can vary dramatically based on many factors including location, time of year, and supply/demand. The prices listed here should be used as an estimate only.</t>
    </r>
    <r>
      <rPr>
        <b/>
        <sz val="11"/>
        <color theme="1"/>
        <rFont val="Calibri"/>
        <family val="2"/>
        <scheme val="minor"/>
      </rPr>
      <t>by following the material purchasing techniques detailed in the Tiny House Design and Construction Guide.</t>
    </r>
  </si>
  <si>
    <t>12' 5V Crimp Roof Panel</t>
  </si>
  <si>
    <t>Subfloor Flashing</t>
  </si>
  <si>
    <t>259-590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</si>
</sst>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164" fontId="0" fillId="0" borderId="0" xfId="0" applyNumberFormat="1" applyFont="1" applyAlignment="1">
      <alignment vertical="top" wrapText="1"/>
    </xf>
    <xf numFmtId="164" fontId="0" fillId="0" borderId="0" xfId="0" applyNumberFormat="1" applyAlignment="1">
      <alignment vertical="top" wrapText="1"/>
    </xf>
    <xf numFmtId="0" fontId="0" fillId="0" borderId="0" xfId="0" applyFill="1" applyAlignment="1">
      <alignment vertical="top" wrapText="1"/>
    </xf>
    <xf numFmtId="164" fontId="0" fillId="0" borderId="0" xfId="0" applyNumberFormat="1" applyFill="1" applyAlignment="1">
      <alignment vertical="top" wrapText="1"/>
    </xf>
    <xf numFmtId="0" fontId="3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164" fontId="1" fillId="0" borderId="1" xfId="0" applyNumberFormat="1" applyFont="1" applyBorder="1" applyAlignment="1">
      <alignment vertical="top" wrapText="1"/>
    </xf>
    <xf numFmtId="44" fontId="0" fillId="0" borderId="0" xfId="1" applyFo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9"/>
  <sheetViews>
    <sheetView tabSelected="1" workbookViewId="0">
      <selection activeCell="C36" sqref="C36"/>
    </sheetView>
  </sheetViews>
  <sheetFormatPr defaultRowHeight="15" customHeight="1" x14ac:dyDescent="0.25"/>
  <cols>
    <col min="1" max="2" width="9.140625" style="1"/>
    <col min="3" max="3" width="19.42578125" style="1" customWidth="1"/>
    <col min="4" max="4" width="48.28515625" style="1" customWidth="1"/>
    <col min="5" max="5" width="20.5703125" style="1" customWidth="1"/>
    <col min="6" max="6" width="42.85546875" style="1" customWidth="1"/>
    <col min="7" max="7" width="12.85546875" style="1" customWidth="1"/>
    <col min="8" max="8" width="13.28515625" style="6" customWidth="1"/>
    <col min="9" max="9" width="15.42578125" style="6" customWidth="1"/>
    <col min="10" max="10" width="38" style="1" customWidth="1"/>
    <col min="11" max="16384" width="9.140625" style="1"/>
  </cols>
  <sheetData>
    <row r="1" spans="1:10" s="2" customFormat="1" ht="17.25" customHeight="1" x14ac:dyDescent="0.25">
      <c r="A1" s="9" t="s">
        <v>160</v>
      </c>
      <c r="H1" s="3"/>
      <c r="I1" s="3"/>
    </row>
    <row r="3" spans="1:10" s="2" customFormat="1" ht="15" customHeight="1" x14ac:dyDescent="0.25">
      <c r="A3" s="10" t="s">
        <v>0</v>
      </c>
      <c r="B3" s="10" t="s">
        <v>5</v>
      </c>
      <c r="C3" s="10" t="s">
        <v>17</v>
      </c>
      <c r="D3" s="10" t="s">
        <v>1</v>
      </c>
      <c r="E3" s="10" t="s">
        <v>2</v>
      </c>
      <c r="F3" s="10" t="s">
        <v>4</v>
      </c>
      <c r="G3" s="10" t="s">
        <v>81</v>
      </c>
      <c r="H3" s="11" t="s">
        <v>3</v>
      </c>
      <c r="I3" s="11" t="s">
        <v>135</v>
      </c>
      <c r="J3" s="10" t="s">
        <v>7</v>
      </c>
    </row>
    <row r="4" spans="1:10" ht="15" customHeight="1" x14ac:dyDescent="0.25">
      <c r="A4" s="1">
        <v>1</v>
      </c>
      <c r="B4" s="4" t="s">
        <v>6</v>
      </c>
      <c r="C4" s="4" t="s">
        <v>22</v>
      </c>
      <c r="D4" s="4" t="s">
        <v>80</v>
      </c>
      <c r="E4" s="4" t="s">
        <v>79</v>
      </c>
      <c r="F4" s="4" t="s">
        <v>80</v>
      </c>
      <c r="G4" s="4" t="s">
        <v>113</v>
      </c>
      <c r="H4" s="5">
        <v>3600</v>
      </c>
      <c r="I4" s="5">
        <f>H4*A4</f>
        <v>3600</v>
      </c>
    </row>
    <row r="5" spans="1:10" ht="15" customHeight="1" x14ac:dyDescent="0.25">
      <c r="A5" s="1">
        <v>2</v>
      </c>
      <c r="B5" s="4" t="s">
        <v>6</v>
      </c>
      <c r="C5" s="4" t="s">
        <v>22</v>
      </c>
      <c r="D5" s="4" t="s">
        <v>59</v>
      </c>
      <c r="E5" s="4" t="s">
        <v>70</v>
      </c>
      <c r="F5" s="4" t="s">
        <v>143</v>
      </c>
      <c r="G5" s="4" t="s">
        <v>113</v>
      </c>
      <c r="H5" s="5">
        <v>41.97</v>
      </c>
      <c r="I5" s="5">
        <f>H5*A5</f>
        <v>83.94</v>
      </c>
    </row>
    <row r="6" spans="1:10" ht="15" customHeight="1" x14ac:dyDescent="0.25">
      <c r="A6" s="1">
        <v>110</v>
      </c>
      <c r="B6" s="1" t="s">
        <v>6</v>
      </c>
      <c r="C6" s="1" t="s">
        <v>38</v>
      </c>
      <c r="D6" s="1" t="s">
        <v>47</v>
      </c>
      <c r="E6" s="1" t="s">
        <v>9</v>
      </c>
      <c r="F6" s="1" t="s">
        <v>95</v>
      </c>
      <c r="G6" s="1" t="s">
        <v>89</v>
      </c>
      <c r="H6" s="6">
        <v>3.62</v>
      </c>
      <c r="I6" s="5">
        <f t="shared" ref="I6:I55" si="0">H6*A6</f>
        <v>398.2</v>
      </c>
    </row>
    <row r="7" spans="1:10" ht="15" customHeight="1" x14ac:dyDescent="0.25">
      <c r="A7" s="1">
        <v>25</v>
      </c>
      <c r="B7" s="1" t="s">
        <v>6</v>
      </c>
      <c r="C7" s="1" t="s">
        <v>38</v>
      </c>
      <c r="D7" s="1" t="s">
        <v>46</v>
      </c>
      <c r="E7" s="1" t="s">
        <v>9</v>
      </c>
      <c r="F7" s="1" t="s">
        <v>98</v>
      </c>
      <c r="G7" s="1" t="s">
        <v>90</v>
      </c>
      <c r="H7" s="6">
        <v>4.8600000000000003</v>
      </c>
      <c r="I7" s="5">
        <f t="shared" si="0"/>
        <v>121.50000000000001</v>
      </c>
    </row>
    <row r="8" spans="1:10" ht="15" customHeight="1" x14ac:dyDescent="0.25">
      <c r="A8" s="1">
        <v>18</v>
      </c>
      <c r="B8" s="1" t="s">
        <v>6</v>
      </c>
      <c r="C8" s="1" t="s">
        <v>38</v>
      </c>
      <c r="D8" s="1" t="s">
        <v>45</v>
      </c>
      <c r="E8" s="1" t="s">
        <v>9</v>
      </c>
      <c r="F8" s="1" t="s">
        <v>97</v>
      </c>
      <c r="G8" s="1" t="s">
        <v>91</v>
      </c>
      <c r="H8" s="6">
        <v>6.35</v>
      </c>
      <c r="I8" s="5">
        <f t="shared" si="0"/>
        <v>114.3</v>
      </c>
    </row>
    <row r="9" spans="1:10" ht="15" customHeight="1" x14ac:dyDescent="0.25">
      <c r="A9" s="1">
        <v>2</v>
      </c>
      <c r="B9" s="1" t="s">
        <v>6</v>
      </c>
      <c r="C9" s="1" t="s">
        <v>38</v>
      </c>
      <c r="D9" s="1" t="s">
        <v>144</v>
      </c>
      <c r="E9" s="1" t="s">
        <v>9</v>
      </c>
      <c r="F9" s="1" t="s">
        <v>145</v>
      </c>
      <c r="I9" s="5">
        <f t="shared" ref="I9" si="1">H9*A9</f>
        <v>0</v>
      </c>
    </row>
    <row r="10" spans="1:10" ht="15" customHeight="1" x14ac:dyDescent="0.25">
      <c r="A10" s="1">
        <v>12</v>
      </c>
      <c r="B10" s="1" t="s">
        <v>6</v>
      </c>
      <c r="C10" s="1" t="s">
        <v>38</v>
      </c>
      <c r="D10" s="1" t="s">
        <v>48</v>
      </c>
      <c r="E10" s="1" t="s">
        <v>9</v>
      </c>
      <c r="F10" s="1" t="s">
        <v>96</v>
      </c>
      <c r="G10" s="1" t="s">
        <v>92</v>
      </c>
      <c r="H10" s="6">
        <v>5.15</v>
      </c>
      <c r="I10" s="5">
        <f t="shared" si="0"/>
        <v>61.800000000000004</v>
      </c>
    </row>
    <row r="11" spans="1:10" ht="15" customHeight="1" x14ac:dyDescent="0.25">
      <c r="A11" s="1">
        <v>1</v>
      </c>
      <c r="B11" s="1" t="s">
        <v>6</v>
      </c>
      <c r="C11" s="1" t="s">
        <v>38</v>
      </c>
      <c r="D11" s="1" t="s">
        <v>146</v>
      </c>
      <c r="E11" s="1" t="s">
        <v>9</v>
      </c>
      <c r="F11" s="1" t="s">
        <v>147</v>
      </c>
      <c r="I11" s="5">
        <f t="shared" si="0"/>
        <v>0</v>
      </c>
      <c r="J11" s="1" t="s">
        <v>71</v>
      </c>
    </row>
    <row r="12" spans="1:10" s="4" customFormat="1" ht="15" customHeight="1" x14ac:dyDescent="0.25">
      <c r="A12" s="1">
        <v>24</v>
      </c>
      <c r="B12" s="1" t="s">
        <v>6</v>
      </c>
      <c r="C12" s="1" t="s">
        <v>38</v>
      </c>
      <c r="D12" s="1" t="s">
        <v>58</v>
      </c>
      <c r="E12" s="1" t="s">
        <v>9</v>
      </c>
      <c r="F12" s="1" t="s">
        <v>99</v>
      </c>
      <c r="G12" s="1" t="s">
        <v>93</v>
      </c>
      <c r="H12" s="6">
        <v>23.45</v>
      </c>
      <c r="I12" s="5">
        <f t="shared" si="0"/>
        <v>562.79999999999995</v>
      </c>
      <c r="J12" s="1"/>
    </row>
    <row r="13" spans="1:10" s="4" customFormat="1" ht="15" customHeight="1" x14ac:dyDescent="0.25">
      <c r="A13" s="1">
        <v>5</v>
      </c>
      <c r="B13" s="1" t="s">
        <v>6</v>
      </c>
      <c r="C13" s="4" t="s">
        <v>38</v>
      </c>
      <c r="D13" s="1" t="s">
        <v>61</v>
      </c>
      <c r="E13" s="1" t="s">
        <v>9</v>
      </c>
      <c r="F13" s="1" t="s">
        <v>69</v>
      </c>
      <c r="G13" s="1" t="s">
        <v>94</v>
      </c>
      <c r="H13" s="6">
        <v>32.979999999999997</v>
      </c>
      <c r="I13" s="5">
        <f t="shared" si="0"/>
        <v>164.89999999999998</v>
      </c>
      <c r="J13" s="1" t="s">
        <v>140</v>
      </c>
    </row>
    <row r="14" spans="1:10" s="4" customFormat="1" ht="15" customHeight="1" x14ac:dyDescent="0.25">
      <c r="A14" s="1">
        <v>16</v>
      </c>
      <c r="B14" s="1" t="s">
        <v>6</v>
      </c>
      <c r="C14" s="1" t="s">
        <v>38</v>
      </c>
      <c r="D14" s="1" t="s">
        <v>114</v>
      </c>
      <c r="E14" s="1" t="s">
        <v>9</v>
      </c>
      <c r="F14" s="1" t="s">
        <v>116</v>
      </c>
      <c r="G14" s="1" t="s">
        <v>115</v>
      </c>
      <c r="H14" s="6">
        <v>34.92</v>
      </c>
      <c r="I14" s="5">
        <f t="shared" si="0"/>
        <v>558.72</v>
      </c>
      <c r="J14" s="1"/>
    </row>
    <row r="15" spans="1:10" s="4" customFormat="1" ht="15" customHeight="1" x14ac:dyDescent="0.25">
      <c r="A15" s="1">
        <v>20</v>
      </c>
      <c r="B15" s="1" t="s">
        <v>6</v>
      </c>
      <c r="C15" s="1" t="s">
        <v>38</v>
      </c>
      <c r="D15" s="1" t="s">
        <v>148</v>
      </c>
      <c r="E15" s="1" t="s">
        <v>9</v>
      </c>
      <c r="F15" s="1"/>
      <c r="G15" s="1"/>
      <c r="H15" s="6"/>
      <c r="I15" s="5"/>
      <c r="J15" s="1"/>
    </row>
    <row r="16" spans="1:10" s="4" customFormat="1" ht="15" customHeight="1" x14ac:dyDescent="0.25">
      <c r="A16" s="1">
        <v>6</v>
      </c>
      <c r="B16" s="1" t="s">
        <v>6</v>
      </c>
      <c r="C16" s="1" t="s">
        <v>38</v>
      </c>
      <c r="D16" s="1" t="s">
        <v>149</v>
      </c>
      <c r="E16" s="1" t="s">
        <v>9</v>
      </c>
      <c r="F16" s="1"/>
      <c r="G16" s="1"/>
      <c r="H16" s="6"/>
      <c r="I16" s="5"/>
      <c r="J16" s="1"/>
    </row>
    <row r="17" spans="1:10" s="4" customFormat="1" ht="15" customHeight="1" x14ac:dyDescent="0.25">
      <c r="A17" s="1">
        <v>1</v>
      </c>
      <c r="B17" s="1" t="s">
        <v>10</v>
      </c>
      <c r="C17" s="1" t="s">
        <v>38</v>
      </c>
      <c r="D17" s="1" t="s">
        <v>60</v>
      </c>
      <c r="E17" s="1" t="s">
        <v>9</v>
      </c>
      <c r="F17" s="1" t="s">
        <v>83</v>
      </c>
      <c r="G17" s="1" t="s">
        <v>82</v>
      </c>
      <c r="H17" s="6">
        <v>5.98</v>
      </c>
      <c r="I17" s="5">
        <f t="shared" si="0"/>
        <v>5.98</v>
      </c>
      <c r="J17" s="1"/>
    </row>
    <row r="18" spans="1:10" ht="15" customHeight="1" x14ac:dyDescent="0.25">
      <c r="A18" s="1">
        <v>2</v>
      </c>
      <c r="B18" s="1" t="s">
        <v>8</v>
      </c>
      <c r="C18" s="1" t="s">
        <v>38</v>
      </c>
      <c r="D18" s="1" t="s">
        <v>62</v>
      </c>
      <c r="E18" s="1" t="s">
        <v>9</v>
      </c>
      <c r="F18" s="1" t="s">
        <v>84</v>
      </c>
      <c r="G18" s="1" t="s">
        <v>85</v>
      </c>
      <c r="H18" s="6">
        <v>15.25</v>
      </c>
      <c r="I18" s="5">
        <f t="shared" si="0"/>
        <v>30.5</v>
      </c>
    </row>
    <row r="19" spans="1:10" ht="15" customHeight="1" x14ac:dyDescent="0.25">
      <c r="A19" s="1">
        <v>4</v>
      </c>
      <c r="B19" s="1" t="s">
        <v>6</v>
      </c>
      <c r="C19" s="1" t="s">
        <v>38</v>
      </c>
      <c r="D19" s="1" t="s">
        <v>63</v>
      </c>
      <c r="E19" s="1" t="s">
        <v>9</v>
      </c>
      <c r="F19" s="1" t="s">
        <v>87</v>
      </c>
      <c r="G19" s="1" t="s">
        <v>86</v>
      </c>
      <c r="H19" s="6">
        <v>3.38</v>
      </c>
      <c r="I19" s="5">
        <f t="shared" si="0"/>
        <v>13.52</v>
      </c>
      <c r="J19" s="1" t="s">
        <v>122</v>
      </c>
    </row>
    <row r="20" spans="1:10" s="7" customFormat="1" ht="15" customHeight="1" x14ac:dyDescent="0.25">
      <c r="A20" s="1">
        <v>2</v>
      </c>
      <c r="B20" s="7" t="s">
        <v>6</v>
      </c>
      <c r="C20" s="7" t="s">
        <v>38</v>
      </c>
      <c r="D20" s="7" t="s">
        <v>50</v>
      </c>
      <c r="E20" s="7" t="s">
        <v>9</v>
      </c>
      <c r="F20" s="7" t="s">
        <v>51</v>
      </c>
      <c r="G20" s="7" t="s">
        <v>112</v>
      </c>
      <c r="H20" s="8">
        <v>5.83</v>
      </c>
      <c r="I20" s="5">
        <f t="shared" si="0"/>
        <v>11.66</v>
      </c>
      <c r="J20" s="7" t="s">
        <v>123</v>
      </c>
    </row>
    <row r="21" spans="1:10" ht="15" customHeight="1" x14ac:dyDescent="0.25">
      <c r="A21" s="1">
        <v>24</v>
      </c>
      <c r="B21" s="1" t="s">
        <v>6</v>
      </c>
      <c r="C21" s="1" t="s">
        <v>38</v>
      </c>
      <c r="D21" s="1" t="s">
        <v>64</v>
      </c>
      <c r="E21" s="1" t="s">
        <v>9</v>
      </c>
      <c r="F21" s="1" t="s">
        <v>16</v>
      </c>
      <c r="G21" s="7" t="s">
        <v>88</v>
      </c>
      <c r="H21" s="6">
        <v>0.57999999999999996</v>
      </c>
      <c r="I21" s="5">
        <f t="shared" si="0"/>
        <v>13.919999999999998</v>
      </c>
    </row>
    <row r="22" spans="1:10" ht="15" customHeight="1" x14ac:dyDescent="0.25">
      <c r="A22">
        <v>6</v>
      </c>
      <c r="B22" t="s">
        <v>8</v>
      </c>
      <c r="C22" t="s">
        <v>38</v>
      </c>
      <c r="D22" t="s">
        <v>162</v>
      </c>
      <c r="E22" t="s">
        <v>9</v>
      </c>
      <c r="F22"/>
      <c r="G22" t="s">
        <v>164</v>
      </c>
      <c r="H22"/>
      <c r="I22" s="12"/>
      <c r="J22" s="13" t="s">
        <v>163</v>
      </c>
    </row>
    <row r="23" spans="1:10" ht="15" customHeight="1" x14ac:dyDescent="0.25">
      <c r="A23" s="1">
        <v>4</v>
      </c>
      <c r="B23" s="1" t="s">
        <v>6</v>
      </c>
      <c r="C23" s="1" t="s">
        <v>38</v>
      </c>
      <c r="D23" s="1" t="s">
        <v>28</v>
      </c>
      <c r="E23" s="1" t="s">
        <v>9</v>
      </c>
      <c r="F23" s="1" t="s">
        <v>29</v>
      </c>
      <c r="G23" s="1" t="s">
        <v>111</v>
      </c>
      <c r="H23" s="6">
        <v>19.29</v>
      </c>
      <c r="I23" s="5">
        <f t="shared" si="0"/>
        <v>77.16</v>
      </c>
      <c r="J23" s="1" t="s">
        <v>141</v>
      </c>
    </row>
    <row r="24" spans="1:10" ht="15" customHeight="1" x14ac:dyDescent="0.25">
      <c r="A24" s="1">
        <v>1</v>
      </c>
      <c r="B24" s="1" t="s">
        <v>6</v>
      </c>
      <c r="C24" s="1" t="s">
        <v>24</v>
      </c>
      <c r="D24" s="1" t="s">
        <v>118</v>
      </c>
      <c r="E24" s="1" t="s">
        <v>9</v>
      </c>
      <c r="F24" s="1" t="s">
        <v>117</v>
      </c>
      <c r="G24" s="1" t="s">
        <v>119</v>
      </c>
      <c r="H24" s="6">
        <v>213</v>
      </c>
      <c r="I24" s="5">
        <f t="shared" si="0"/>
        <v>213</v>
      </c>
      <c r="J24" s="1" t="s">
        <v>142</v>
      </c>
    </row>
    <row r="25" spans="1:10" ht="15" customHeight="1" x14ac:dyDescent="0.25">
      <c r="A25" s="1">
        <v>3</v>
      </c>
      <c r="B25" s="1" t="s">
        <v>6</v>
      </c>
      <c r="C25" s="1" t="s">
        <v>24</v>
      </c>
      <c r="D25" s="1" t="s">
        <v>75</v>
      </c>
      <c r="E25" s="1" t="s">
        <v>9</v>
      </c>
      <c r="G25" s="1" t="s">
        <v>113</v>
      </c>
      <c r="H25" s="6">
        <v>168.71</v>
      </c>
      <c r="I25" s="5">
        <f t="shared" si="0"/>
        <v>506.13</v>
      </c>
      <c r="J25" s="1" t="s">
        <v>74</v>
      </c>
    </row>
    <row r="26" spans="1:10" ht="15" customHeight="1" x14ac:dyDescent="0.25">
      <c r="A26" s="1">
        <v>1</v>
      </c>
      <c r="B26" s="1" t="s">
        <v>6</v>
      </c>
      <c r="C26" s="1" t="s">
        <v>24</v>
      </c>
      <c r="D26" s="1" t="s">
        <v>76</v>
      </c>
      <c r="E26" s="1" t="s">
        <v>9</v>
      </c>
      <c r="G26" s="1" t="s">
        <v>113</v>
      </c>
      <c r="H26" s="6">
        <v>246.34</v>
      </c>
      <c r="I26" s="5">
        <f t="shared" si="0"/>
        <v>246.34</v>
      </c>
      <c r="J26" s="1" t="s">
        <v>73</v>
      </c>
    </row>
    <row r="27" spans="1:10" ht="15" customHeight="1" x14ac:dyDescent="0.25">
      <c r="A27" s="1">
        <v>1</v>
      </c>
      <c r="B27" s="1" t="s">
        <v>6</v>
      </c>
      <c r="C27" s="1" t="s">
        <v>24</v>
      </c>
      <c r="D27" s="1" t="s">
        <v>77</v>
      </c>
      <c r="E27" s="1" t="s">
        <v>9</v>
      </c>
      <c r="G27" s="1" t="s">
        <v>113</v>
      </c>
      <c r="H27" s="6">
        <v>161.37</v>
      </c>
      <c r="I27" s="5">
        <f t="shared" si="0"/>
        <v>161.37</v>
      </c>
      <c r="J27" s="1" t="s">
        <v>41</v>
      </c>
    </row>
    <row r="28" spans="1:10" ht="15" customHeight="1" x14ac:dyDescent="0.25">
      <c r="A28" s="1">
        <v>1</v>
      </c>
      <c r="B28" s="1" t="s">
        <v>6</v>
      </c>
      <c r="C28" s="1" t="s">
        <v>24</v>
      </c>
      <c r="D28" s="1" t="s">
        <v>78</v>
      </c>
      <c r="E28" s="1" t="s">
        <v>9</v>
      </c>
      <c r="G28" s="1" t="s">
        <v>113</v>
      </c>
      <c r="H28" s="6">
        <v>228.39</v>
      </c>
      <c r="I28" s="5">
        <f t="shared" si="0"/>
        <v>228.39</v>
      </c>
      <c r="J28" s="1" t="s">
        <v>40</v>
      </c>
    </row>
    <row r="29" spans="1:10" ht="15" customHeight="1" x14ac:dyDescent="0.25">
      <c r="A29" s="1">
        <v>1</v>
      </c>
      <c r="B29" s="1" t="s">
        <v>21</v>
      </c>
      <c r="C29" s="1" t="s">
        <v>24</v>
      </c>
      <c r="D29" s="1" t="s">
        <v>27</v>
      </c>
      <c r="E29" s="1" t="s">
        <v>9</v>
      </c>
      <c r="F29" s="1" t="s">
        <v>137</v>
      </c>
      <c r="G29" s="1" t="s">
        <v>138</v>
      </c>
      <c r="H29" s="6">
        <v>3.97</v>
      </c>
      <c r="I29" s="5">
        <f t="shared" si="0"/>
        <v>3.97</v>
      </c>
    </row>
    <row r="30" spans="1:10" ht="15" customHeight="1" x14ac:dyDescent="0.25">
      <c r="A30" s="1">
        <v>2</v>
      </c>
      <c r="B30" s="1" t="s">
        <v>11</v>
      </c>
      <c r="C30" s="1" t="s">
        <v>20</v>
      </c>
      <c r="D30" s="1" t="s">
        <v>153</v>
      </c>
      <c r="E30" s="1" t="s">
        <v>9</v>
      </c>
      <c r="F30" s="1" t="s">
        <v>130</v>
      </c>
      <c r="G30" s="1" t="s">
        <v>131</v>
      </c>
      <c r="H30" s="5">
        <v>50.98</v>
      </c>
      <c r="I30" s="5">
        <f t="shared" si="0"/>
        <v>101.96</v>
      </c>
      <c r="J30" s="1" t="s">
        <v>129</v>
      </c>
    </row>
    <row r="31" spans="1:10" ht="15" customHeight="1" x14ac:dyDescent="0.25">
      <c r="A31" s="1">
        <v>1</v>
      </c>
      <c r="B31" s="1" t="s">
        <v>11</v>
      </c>
      <c r="C31" s="1" t="s">
        <v>20</v>
      </c>
      <c r="D31" s="1" t="s">
        <v>132</v>
      </c>
      <c r="E31" s="1" t="s">
        <v>9</v>
      </c>
      <c r="F31" s="1" t="s">
        <v>133</v>
      </c>
      <c r="G31" s="1" t="s">
        <v>134</v>
      </c>
      <c r="H31" s="5">
        <v>17.97</v>
      </c>
      <c r="I31" s="5">
        <f t="shared" si="0"/>
        <v>17.97</v>
      </c>
      <c r="J31" s="1" t="s">
        <v>129</v>
      </c>
    </row>
    <row r="32" spans="1:10" ht="15" customHeight="1" x14ac:dyDescent="0.25">
      <c r="A32" s="1">
        <v>4</v>
      </c>
      <c r="B32" s="1" t="s">
        <v>11</v>
      </c>
      <c r="C32" s="1" t="s">
        <v>20</v>
      </c>
      <c r="D32" s="1" t="s">
        <v>65</v>
      </c>
      <c r="E32" s="1" t="s">
        <v>9</v>
      </c>
      <c r="F32" s="1" t="s">
        <v>66</v>
      </c>
      <c r="G32" s="1" t="s">
        <v>100</v>
      </c>
      <c r="H32" s="6">
        <v>4.95</v>
      </c>
      <c r="I32" s="5">
        <f t="shared" si="0"/>
        <v>19.8</v>
      </c>
    </row>
    <row r="33" spans="1:10" ht="15" customHeight="1" x14ac:dyDescent="0.25">
      <c r="A33" s="1">
        <v>2</v>
      </c>
      <c r="B33" s="1" t="s">
        <v>11</v>
      </c>
      <c r="C33" s="1" t="s">
        <v>20</v>
      </c>
      <c r="D33" s="1" t="s">
        <v>124</v>
      </c>
      <c r="E33" s="1" t="s">
        <v>9</v>
      </c>
      <c r="F33" s="1" t="s">
        <v>125</v>
      </c>
      <c r="G33" s="1" t="s">
        <v>126</v>
      </c>
      <c r="H33" s="6">
        <v>5.97</v>
      </c>
      <c r="I33" s="5">
        <f t="shared" si="0"/>
        <v>11.94</v>
      </c>
      <c r="J33" s="1" t="s">
        <v>127</v>
      </c>
    </row>
    <row r="34" spans="1:10" ht="15" customHeight="1" x14ac:dyDescent="0.25">
      <c r="A34" s="1">
        <v>3</v>
      </c>
      <c r="B34" s="1" t="s">
        <v>11</v>
      </c>
      <c r="C34" s="1" t="s">
        <v>20</v>
      </c>
      <c r="D34" s="1" t="s">
        <v>12</v>
      </c>
      <c r="E34" s="1" t="s">
        <v>9</v>
      </c>
      <c r="F34" s="1" t="s">
        <v>13</v>
      </c>
      <c r="G34" s="1" t="s">
        <v>110</v>
      </c>
      <c r="H34" s="6">
        <v>27.48</v>
      </c>
      <c r="I34" s="5">
        <f t="shared" si="0"/>
        <v>82.44</v>
      </c>
    </row>
    <row r="35" spans="1:10" ht="15" customHeight="1" x14ac:dyDescent="0.25">
      <c r="A35" s="1">
        <v>1</v>
      </c>
      <c r="B35" s="1" t="s">
        <v>11</v>
      </c>
      <c r="C35" s="1" t="s">
        <v>20</v>
      </c>
      <c r="D35" s="1" t="s">
        <v>14</v>
      </c>
      <c r="E35" s="1" t="s">
        <v>9</v>
      </c>
      <c r="F35" s="1" t="s">
        <v>15</v>
      </c>
      <c r="G35" s="1" t="s">
        <v>101</v>
      </c>
      <c r="H35" s="6">
        <v>27.48</v>
      </c>
      <c r="I35" s="5">
        <f t="shared" si="0"/>
        <v>27.48</v>
      </c>
    </row>
    <row r="36" spans="1:10" ht="15" customHeight="1" x14ac:dyDescent="0.25">
      <c r="A36" s="1">
        <v>1</v>
      </c>
      <c r="B36" s="1" t="s">
        <v>11</v>
      </c>
      <c r="C36" s="1" t="s">
        <v>20</v>
      </c>
      <c r="D36" s="1" t="s">
        <v>102</v>
      </c>
      <c r="E36" s="1" t="s">
        <v>9</v>
      </c>
      <c r="F36" s="1" t="s">
        <v>42</v>
      </c>
      <c r="G36" s="1" t="s">
        <v>103</v>
      </c>
      <c r="H36" s="6">
        <v>45.96</v>
      </c>
      <c r="I36" s="5">
        <f t="shared" si="0"/>
        <v>45.96</v>
      </c>
      <c r="J36" s="1" t="s">
        <v>128</v>
      </c>
    </row>
    <row r="37" spans="1:10" ht="15" customHeight="1" x14ac:dyDescent="0.25">
      <c r="A37" s="1">
        <v>1</v>
      </c>
      <c r="B37" s="1" t="s">
        <v>6</v>
      </c>
      <c r="C37" s="1" t="s">
        <v>20</v>
      </c>
      <c r="D37" s="1" t="s">
        <v>49</v>
      </c>
      <c r="E37" s="1" t="s">
        <v>9</v>
      </c>
      <c r="F37" s="1" t="s">
        <v>120</v>
      </c>
      <c r="G37" s="1" t="s">
        <v>121</v>
      </c>
      <c r="H37" s="6">
        <v>17.920000000000002</v>
      </c>
      <c r="I37" s="5">
        <f t="shared" si="0"/>
        <v>17.920000000000002</v>
      </c>
    </row>
    <row r="38" spans="1:10" ht="15" customHeight="1" x14ac:dyDescent="0.25">
      <c r="A38" s="1">
        <v>1</v>
      </c>
      <c r="B38" s="1" t="s">
        <v>11</v>
      </c>
      <c r="C38" s="1" t="s">
        <v>20</v>
      </c>
      <c r="D38" s="1" t="s">
        <v>44</v>
      </c>
      <c r="E38" s="1" t="s">
        <v>9</v>
      </c>
      <c r="F38" s="1" t="s">
        <v>43</v>
      </c>
      <c r="G38" s="1" t="s">
        <v>104</v>
      </c>
      <c r="H38" s="6">
        <v>6.98</v>
      </c>
      <c r="I38" s="5">
        <f t="shared" si="0"/>
        <v>6.98</v>
      </c>
    </row>
    <row r="39" spans="1:10" ht="15" customHeight="1" x14ac:dyDescent="0.25">
      <c r="A39" s="1">
        <v>1</v>
      </c>
      <c r="B39" s="1" t="s">
        <v>8</v>
      </c>
      <c r="C39" s="1" t="s">
        <v>39</v>
      </c>
      <c r="D39" s="1" t="s">
        <v>18</v>
      </c>
      <c r="E39" s="1" t="s">
        <v>9</v>
      </c>
      <c r="F39" s="1" t="s">
        <v>67</v>
      </c>
      <c r="G39" s="1" t="s">
        <v>105</v>
      </c>
      <c r="H39" s="6">
        <v>145</v>
      </c>
      <c r="I39" s="5">
        <f t="shared" si="0"/>
        <v>145</v>
      </c>
      <c r="J39" s="1" t="s">
        <v>139</v>
      </c>
    </row>
    <row r="40" spans="1:10" ht="15" customHeight="1" x14ac:dyDescent="0.25">
      <c r="A40" s="1">
        <v>1</v>
      </c>
      <c r="B40" s="1" t="s">
        <v>6</v>
      </c>
      <c r="C40" s="1" t="s">
        <v>39</v>
      </c>
      <c r="D40" s="1" t="s">
        <v>19</v>
      </c>
      <c r="E40" s="1" t="s">
        <v>9</v>
      </c>
      <c r="F40" s="1" t="s">
        <v>68</v>
      </c>
      <c r="G40" s="1" t="s">
        <v>106</v>
      </c>
      <c r="H40" s="6">
        <v>12.48</v>
      </c>
      <c r="I40" s="5">
        <f t="shared" si="0"/>
        <v>12.48</v>
      </c>
    </row>
    <row r="41" spans="1:10" ht="15" customHeight="1" x14ac:dyDescent="0.25">
      <c r="A41" s="1">
        <v>5</v>
      </c>
      <c r="B41" s="1" t="s">
        <v>6</v>
      </c>
      <c r="C41" s="1" t="s">
        <v>39</v>
      </c>
      <c r="D41" s="1" t="s">
        <v>150</v>
      </c>
      <c r="E41" s="1" t="s">
        <v>9</v>
      </c>
      <c r="G41" s="1" t="s">
        <v>158</v>
      </c>
      <c r="H41" s="6">
        <v>36.729999999999997</v>
      </c>
      <c r="I41" s="5">
        <f t="shared" si="0"/>
        <v>183.64999999999998</v>
      </c>
    </row>
    <row r="42" spans="1:10" ht="15" customHeight="1" x14ac:dyDescent="0.25">
      <c r="A42" s="1">
        <v>10</v>
      </c>
      <c r="B42" s="1" t="s">
        <v>6</v>
      </c>
      <c r="C42" s="1" t="s">
        <v>39</v>
      </c>
      <c r="D42" s="1" t="s">
        <v>151</v>
      </c>
      <c r="E42" s="1" t="s">
        <v>9</v>
      </c>
      <c r="G42" s="1" t="s">
        <v>159</v>
      </c>
      <c r="H42" s="6">
        <v>17.350000000000001</v>
      </c>
      <c r="I42" s="5">
        <f t="shared" si="0"/>
        <v>173.5</v>
      </c>
    </row>
    <row r="43" spans="1:10" ht="15" customHeight="1" x14ac:dyDescent="0.25">
      <c r="A43" s="1">
        <v>16</v>
      </c>
      <c r="B43" s="1" t="s">
        <v>6</v>
      </c>
      <c r="C43" s="1" t="s">
        <v>23</v>
      </c>
      <c r="D43" s="1" t="s">
        <v>25</v>
      </c>
      <c r="E43" s="1" t="s">
        <v>9</v>
      </c>
      <c r="F43" s="1" t="s">
        <v>26</v>
      </c>
      <c r="G43" s="1" t="s">
        <v>107</v>
      </c>
      <c r="H43" s="6">
        <v>4.5599999999999996</v>
      </c>
      <c r="I43" s="5">
        <f t="shared" si="0"/>
        <v>72.959999999999994</v>
      </c>
    </row>
    <row r="44" spans="1:10" ht="15" customHeight="1" x14ac:dyDescent="0.25">
      <c r="A44" s="1">
        <v>4</v>
      </c>
      <c r="B44" s="1" t="s">
        <v>6</v>
      </c>
      <c r="C44" s="1" t="s">
        <v>23</v>
      </c>
      <c r="D44" s="1" t="s">
        <v>72</v>
      </c>
      <c r="E44" s="1" t="s">
        <v>9</v>
      </c>
      <c r="F44" s="1" t="s">
        <v>108</v>
      </c>
      <c r="G44" s="1" t="s">
        <v>109</v>
      </c>
      <c r="H44" s="6">
        <v>5.21</v>
      </c>
      <c r="I44" s="5">
        <f t="shared" si="0"/>
        <v>20.84</v>
      </c>
    </row>
    <row r="45" spans="1:10" ht="15" customHeight="1" x14ac:dyDescent="0.25">
      <c r="A45" s="1">
        <v>1</v>
      </c>
      <c r="B45" s="1" t="s">
        <v>6</v>
      </c>
      <c r="C45" s="1" t="s">
        <v>23</v>
      </c>
      <c r="D45" s="1" t="s">
        <v>156</v>
      </c>
      <c r="E45" s="1" t="s">
        <v>9</v>
      </c>
      <c r="I45" s="5"/>
    </row>
    <row r="46" spans="1:10" ht="15" customHeight="1" x14ac:dyDescent="0.25">
      <c r="A46" s="1">
        <v>1</v>
      </c>
      <c r="B46" s="1" t="s">
        <v>6</v>
      </c>
      <c r="C46" s="1" t="s">
        <v>23</v>
      </c>
      <c r="D46" s="1" t="s">
        <v>157</v>
      </c>
      <c r="E46" s="1" t="s">
        <v>9</v>
      </c>
      <c r="I46" s="5"/>
    </row>
    <row r="47" spans="1:10" ht="15" customHeight="1" x14ac:dyDescent="0.25">
      <c r="A47" s="1">
        <v>15</v>
      </c>
      <c r="B47" s="1" t="s">
        <v>31</v>
      </c>
      <c r="C47" s="1" t="s">
        <v>30</v>
      </c>
      <c r="D47" s="1" t="s">
        <v>152</v>
      </c>
      <c r="E47" s="1" t="s">
        <v>52</v>
      </c>
      <c r="F47" s="1" t="s">
        <v>57</v>
      </c>
      <c r="G47" s="1" t="s">
        <v>113</v>
      </c>
      <c r="H47" s="6">
        <v>9.4600000000000009</v>
      </c>
      <c r="I47" s="5">
        <f t="shared" si="0"/>
        <v>141.9</v>
      </c>
    </row>
    <row r="48" spans="1:10" ht="15" customHeight="1" x14ac:dyDescent="0.25">
      <c r="A48" s="1">
        <v>5</v>
      </c>
      <c r="B48" s="1" t="s">
        <v>6</v>
      </c>
      <c r="C48" s="1" t="s">
        <v>30</v>
      </c>
      <c r="D48" s="1" t="s">
        <v>53</v>
      </c>
      <c r="E48" s="1" t="s">
        <v>52</v>
      </c>
      <c r="F48" s="1" t="s">
        <v>54</v>
      </c>
      <c r="G48" s="1" t="s">
        <v>113</v>
      </c>
      <c r="H48" s="6">
        <v>6.5</v>
      </c>
      <c r="I48" s="5">
        <f t="shared" si="0"/>
        <v>32.5</v>
      </c>
    </row>
    <row r="49" spans="1:10" ht="15" customHeight="1" x14ac:dyDescent="0.25">
      <c r="A49" s="1">
        <v>4</v>
      </c>
      <c r="B49" s="1" t="s">
        <v>6</v>
      </c>
      <c r="C49" s="1" t="s">
        <v>30</v>
      </c>
      <c r="D49" s="1" t="s">
        <v>55</v>
      </c>
      <c r="E49" s="1" t="s">
        <v>52</v>
      </c>
      <c r="F49" s="1" t="s">
        <v>35</v>
      </c>
      <c r="G49" s="1" t="s">
        <v>113</v>
      </c>
      <c r="H49" s="6">
        <v>15</v>
      </c>
      <c r="I49" s="5">
        <f t="shared" si="0"/>
        <v>60</v>
      </c>
    </row>
    <row r="50" spans="1:10" ht="15" customHeight="1" x14ac:dyDescent="0.25">
      <c r="A50" s="1">
        <v>3</v>
      </c>
      <c r="B50" s="1" t="s">
        <v>6</v>
      </c>
      <c r="C50" s="1" t="s">
        <v>30</v>
      </c>
      <c r="D50" s="1" t="s">
        <v>34</v>
      </c>
      <c r="E50" s="1" t="s">
        <v>52</v>
      </c>
      <c r="F50" s="1" t="s">
        <v>34</v>
      </c>
      <c r="G50" s="1" t="s">
        <v>113</v>
      </c>
      <c r="H50" s="6">
        <v>16.5</v>
      </c>
      <c r="I50" s="5">
        <f t="shared" si="0"/>
        <v>49.5</v>
      </c>
    </row>
    <row r="51" spans="1:10" ht="15" customHeight="1" x14ac:dyDescent="0.25">
      <c r="A51" s="1">
        <v>2</v>
      </c>
      <c r="B51" s="1" t="s">
        <v>10</v>
      </c>
      <c r="C51" s="1" t="s">
        <v>30</v>
      </c>
      <c r="D51" s="1" t="s">
        <v>56</v>
      </c>
      <c r="E51" s="1" t="s">
        <v>52</v>
      </c>
      <c r="F51" s="1" t="s">
        <v>56</v>
      </c>
      <c r="G51" s="1" t="s">
        <v>113</v>
      </c>
      <c r="H51" s="6">
        <v>21.25</v>
      </c>
      <c r="I51" s="5">
        <f t="shared" si="0"/>
        <v>42.5</v>
      </c>
    </row>
    <row r="52" spans="1:10" ht="15" customHeight="1" x14ac:dyDescent="0.25">
      <c r="A52" s="1">
        <v>1</v>
      </c>
      <c r="B52" s="1" t="s">
        <v>10</v>
      </c>
      <c r="C52" s="1" t="s">
        <v>30</v>
      </c>
      <c r="D52" s="1" t="s">
        <v>154</v>
      </c>
      <c r="I52" s="5"/>
      <c r="J52" s="1" t="s">
        <v>155</v>
      </c>
    </row>
    <row r="53" spans="1:10" ht="15" customHeight="1" x14ac:dyDescent="0.25">
      <c r="A53" s="1">
        <v>3</v>
      </c>
      <c r="B53" s="1" t="s">
        <v>8</v>
      </c>
      <c r="C53" s="1" t="s">
        <v>30</v>
      </c>
      <c r="D53" s="1" t="s">
        <v>36</v>
      </c>
      <c r="E53" s="1" t="s">
        <v>52</v>
      </c>
      <c r="F53" s="1" t="s">
        <v>37</v>
      </c>
      <c r="G53" s="1" t="s">
        <v>113</v>
      </c>
      <c r="H53" s="6">
        <v>5</v>
      </c>
      <c r="I53" s="5">
        <f t="shared" si="0"/>
        <v>15</v>
      </c>
    </row>
    <row r="54" spans="1:10" ht="15" customHeight="1" x14ac:dyDescent="0.25">
      <c r="A54" s="1">
        <v>20</v>
      </c>
      <c r="B54" s="1" t="s">
        <v>6</v>
      </c>
      <c r="C54" s="1" t="s">
        <v>30</v>
      </c>
      <c r="D54" s="1" t="s">
        <v>32</v>
      </c>
      <c r="E54" s="1" t="s">
        <v>52</v>
      </c>
      <c r="F54" s="1" t="s">
        <v>32</v>
      </c>
      <c r="G54" s="1" t="s">
        <v>113</v>
      </c>
      <c r="H54" s="6">
        <v>1.25</v>
      </c>
      <c r="I54" s="5">
        <f t="shared" si="0"/>
        <v>25</v>
      </c>
    </row>
    <row r="55" spans="1:10" ht="15" customHeight="1" x14ac:dyDescent="0.25">
      <c r="A55" s="1">
        <v>20</v>
      </c>
      <c r="B55" s="1" t="s">
        <v>6</v>
      </c>
      <c r="C55" s="1" t="s">
        <v>30</v>
      </c>
      <c r="D55" s="1" t="s">
        <v>33</v>
      </c>
      <c r="E55" s="1" t="s">
        <v>52</v>
      </c>
      <c r="F55" s="1" t="s">
        <v>33</v>
      </c>
      <c r="G55" s="1" t="s">
        <v>113</v>
      </c>
      <c r="H55" s="6">
        <v>1.25</v>
      </c>
      <c r="I55" s="5">
        <f t="shared" si="0"/>
        <v>25</v>
      </c>
    </row>
    <row r="57" spans="1:10" ht="15" customHeight="1" x14ac:dyDescent="0.25">
      <c r="G57" s="2" t="s">
        <v>136</v>
      </c>
      <c r="I57" s="3">
        <f>SUM(I4:I56)</f>
        <v>8510.3799999999992</v>
      </c>
    </row>
    <row r="58" spans="1:10" ht="15" customHeight="1" x14ac:dyDescent="0.25">
      <c r="G58" s="2"/>
      <c r="I58" s="3"/>
    </row>
    <row r="59" spans="1:10" ht="15" customHeight="1" x14ac:dyDescent="0.25">
      <c r="A59" s="14" t="s">
        <v>161</v>
      </c>
      <c r="B59" s="14"/>
      <c r="C59" s="14"/>
      <c r="D59" s="14"/>
      <c r="E59" s="14"/>
      <c r="F59" s="14"/>
    </row>
  </sheetData>
  <sortState ref="A2:L136">
    <sortCondition ref="C2:C136"/>
    <sortCondition ref="D2:D136"/>
  </sortState>
  <mergeCells count="1">
    <mergeCell ref="A59:F59"/>
  </mergeCells>
  <pageMargins left="0.7" right="0.7" top="0.75" bottom="0.75" header="0.3" footer="0.3"/>
  <pageSetup paperSize="5" scale="70" fitToHeight="0" orientation="landscape" horizontalDpi="4294967293" verticalDpi="20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51AB05768DFE40930431BF86B89DAE" ma:contentTypeVersion="10" ma:contentTypeDescription="Create a new document." ma:contentTypeScope="" ma:versionID="8b26244ec0c5177dec210e9eb676c521">
  <xsd:schema xmlns:xsd="http://www.w3.org/2001/XMLSchema" xmlns:xs="http://www.w3.org/2001/XMLSchema" xmlns:p="http://schemas.microsoft.com/office/2006/metadata/properties" xmlns:ns2="94861e49-5b09-4fd6-9a6f-fda79b153b63" targetNamespace="http://schemas.microsoft.com/office/2006/metadata/properties" ma:root="true" ma:fieldsID="49d1a263658afe652b3830396b80e2d7" ns2:_="">
    <xsd:import namespace="94861e49-5b09-4fd6-9a6f-fda79b153b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861e49-5b09-4fd6-9a6f-fda79b153b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67E0CA-1D3B-4BA0-BC31-8EE92229E2D5}"/>
</file>

<file path=customXml/itemProps2.xml><?xml version="1.0" encoding="utf-8"?>
<ds:datastoreItem xmlns:ds="http://schemas.openxmlformats.org/officeDocument/2006/customXml" ds:itemID="{520D92BF-3E85-477D-85EC-0452789E18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AC79FC-F5B4-44A0-B87D-66B04FF90BE0}">
  <ds:schemaRefs>
    <ds:schemaRef ds:uri="http://purl.org/dc/elements/1.1/"/>
    <ds:schemaRef ds:uri="http://schemas.microsoft.com/office/2006/metadata/properties"/>
    <ds:schemaRef ds:uri="94861e49-5b09-4fd6-9a6f-fda79b153b6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Louche</dc:creator>
  <cp:lastModifiedBy>Dan Louche</cp:lastModifiedBy>
  <cp:lastPrinted>2015-01-13T13:54:01Z</cp:lastPrinted>
  <dcterms:created xsi:type="dcterms:W3CDTF">2011-06-19T10:18:11Z</dcterms:created>
  <dcterms:modified xsi:type="dcterms:W3CDTF">2018-05-29T20:24:44Z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0x0101009551AB05768DFE40930431BF86B89DAE</vt:lpwstr>
  </property>
</Properties>
</file>