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matlab\projects\fortuna-fat\sample\"/>
    </mc:Choice>
  </mc:AlternateContent>
  <xr:revisionPtr revIDLastSave="0" documentId="13_ncr:1_{56C320BD-E0AB-4316-B424-042D81CBB025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FAT32" sheetId="1" r:id="rId1"/>
    <sheet name="FAT16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fygCswSfqRthcs06WfAeVWe1jtw=="/>
    </ext>
  </extLst>
</workbook>
</file>

<file path=xl/calcChain.xml><?xml version="1.0" encoding="utf-8"?>
<calcChain xmlns="http://schemas.openxmlformats.org/spreadsheetml/2006/main">
  <c r="AE17" i="3" l="1"/>
  <c r="AE9" i="3"/>
  <c r="D90" i="3"/>
  <c r="C90" i="3"/>
  <c r="B90" i="3"/>
  <c r="D89" i="3"/>
  <c r="C89" i="3" s="1"/>
  <c r="B89" i="3"/>
  <c r="D88" i="3"/>
  <c r="C88" i="3" s="1"/>
  <c r="B88" i="3"/>
  <c r="D86" i="3"/>
  <c r="C86" i="3" s="1"/>
  <c r="B86" i="3"/>
  <c r="D85" i="3"/>
  <c r="C85" i="3" s="1"/>
  <c r="B85" i="3"/>
  <c r="D84" i="3"/>
  <c r="C84" i="3" s="1"/>
  <c r="B84" i="3"/>
  <c r="D82" i="3"/>
  <c r="C82" i="3" s="1"/>
  <c r="B82" i="3"/>
  <c r="D81" i="3"/>
  <c r="C81" i="3" s="1"/>
  <c r="B81" i="3"/>
  <c r="D80" i="3"/>
  <c r="C80" i="3" s="1"/>
  <c r="B80" i="3"/>
  <c r="D78" i="3"/>
  <c r="C78" i="3" s="1"/>
  <c r="B78" i="3"/>
  <c r="D77" i="3"/>
  <c r="C77" i="3" s="1"/>
  <c r="B77" i="3"/>
  <c r="D76" i="3"/>
  <c r="C76" i="3" s="1"/>
  <c r="B76" i="3"/>
  <c r="D75" i="3"/>
  <c r="C75" i="3"/>
  <c r="B75" i="3"/>
  <c r="D74" i="3"/>
  <c r="C74" i="3" s="1"/>
  <c r="B74" i="3"/>
  <c r="D73" i="3"/>
  <c r="C73" i="3" s="1"/>
  <c r="B73" i="3"/>
  <c r="D72" i="3"/>
  <c r="C72" i="3"/>
  <c r="B72" i="3"/>
  <c r="D71" i="3"/>
  <c r="C71" i="3" s="1"/>
  <c r="B71" i="3"/>
  <c r="D70" i="3"/>
  <c r="C70" i="3" s="1"/>
  <c r="B70" i="3"/>
  <c r="D69" i="3"/>
  <c r="C69" i="3" s="1"/>
  <c r="B69" i="3"/>
  <c r="D68" i="3"/>
  <c r="C68" i="3" s="1"/>
  <c r="B68" i="3"/>
  <c r="D67" i="3"/>
  <c r="C67" i="3" s="1"/>
  <c r="B67" i="3"/>
  <c r="D66" i="3"/>
  <c r="C66" i="3" s="1"/>
  <c r="B66" i="3"/>
  <c r="D65" i="3"/>
  <c r="C65" i="3" s="1"/>
  <c r="B65" i="3"/>
  <c r="D64" i="3"/>
  <c r="C64" i="3"/>
  <c r="B64" i="3"/>
  <c r="D63" i="3"/>
  <c r="C63" i="3"/>
  <c r="B63" i="3"/>
  <c r="D62" i="3"/>
  <c r="C62" i="3" s="1"/>
  <c r="B62" i="3"/>
  <c r="D61" i="3"/>
  <c r="C61" i="3" s="1"/>
  <c r="B61" i="3"/>
  <c r="D60" i="3"/>
  <c r="C60" i="3" s="1"/>
  <c r="B60" i="3"/>
  <c r="D59" i="3"/>
  <c r="C59" i="3" s="1"/>
  <c r="B59" i="3"/>
  <c r="D58" i="3"/>
  <c r="C58" i="3"/>
  <c r="B58" i="3"/>
  <c r="D57" i="3"/>
  <c r="C57" i="3" s="1"/>
  <c r="B57" i="3"/>
  <c r="D56" i="3"/>
  <c r="C56" i="3" s="1"/>
  <c r="B56" i="3"/>
  <c r="D55" i="3"/>
  <c r="C55" i="3" s="1"/>
  <c r="B55" i="3"/>
  <c r="D54" i="3"/>
  <c r="C54" i="3" s="1"/>
  <c r="B54" i="3"/>
  <c r="D53" i="3"/>
  <c r="C53" i="3" s="1"/>
  <c r="B53" i="3"/>
  <c r="D52" i="3"/>
  <c r="C52" i="3" s="1"/>
  <c r="B52" i="3"/>
  <c r="D51" i="3"/>
  <c r="C51" i="3" s="1"/>
  <c r="B51" i="3"/>
  <c r="D50" i="3"/>
  <c r="C50" i="3" s="1"/>
  <c r="B50" i="3"/>
  <c r="D49" i="3"/>
  <c r="C49" i="3" s="1"/>
  <c r="B49" i="3"/>
  <c r="D48" i="3"/>
  <c r="C48" i="3"/>
  <c r="B48" i="3"/>
  <c r="D47" i="3"/>
  <c r="C47" i="3" s="1"/>
  <c r="B47" i="3"/>
  <c r="D46" i="3"/>
  <c r="C46" i="3" s="1"/>
  <c r="B46" i="3"/>
  <c r="D45" i="3"/>
  <c r="C45" i="3"/>
  <c r="B45" i="3"/>
  <c r="D44" i="3"/>
  <c r="C44" i="3" s="1"/>
  <c r="B44" i="3"/>
  <c r="D43" i="3"/>
  <c r="C43" i="3" s="1"/>
  <c r="B43" i="3"/>
  <c r="D42" i="3"/>
  <c r="C42" i="3" s="1"/>
  <c r="B42" i="3"/>
  <c r="D41" i="3"/>
  <c r="C41" i="3" s="1"/>
  <c r="B41" i="3"/>
  <c r="D40" i="3"/>
  <c r="C40" i="3" s="1"/>
  <c r="B40" i="3"/>
  <c r="D39" i="3"/>
  <c r="C39" i="3" s="1"/>
  <c r="B39" i="3"/>
  <c r="D38" i="3"/>
  <c r="C38" i="3" s="1"/>
  <c r="B38" i="3"/>
  <c r="D37" i="3"/>
  <c r="C37" i="3"/>
  <c r="B37" i="3"/>
  <c r="D36" i="3"/>
  <c r="C36" i="3" s="1"/>
  <c r="B36" i="3"/>
  <c r="D35" i="3"/>
  <c r="C35" i="3" s="1"/>
  <c r="B35" i="3"/>
  <c r="D34" i="3"/>
  <c r="C34" i="3" s="1"/>
  <c r="B34" i="3"/>
  <c r="D33" i="3"/>
  <c r="C33" i="3" s="1"/>
  <c r="B33" i="3"/>
  <c r="D32" i="3"/>
  <c r="C32" i="3" s="1"/>
  <c r="B32" i="3"/>
  <c r="D31" i="3"/>
  <c r="C31" i="3"/>
  <c r="B31" i="3"/>
  <c r="D30" i="3"/>
  <c r="C30" i="3"/>
  <c r="B30" i="3"/>
  <c r="D29" i="3"/>
  <c r="C29" i="3" s="1"/>
  <c r="B29" i="3"/>
  <c r="D28" i="3"/>
  <c r="C28" i="3" s="1"/>
  <c r="B28" i="3"/>
  <c r="D27" i="3"/>
  <c r="C27" i="3" s="1"/>
  <c r="B27" i="3"/>
  <c r="D26" i="3"/>
  <c r="C26" i="3" s="1"/>
  <c r="B26" i="3"/>
  <c r="D25" i="3"/>
  <c r="C25" i="3" s="1"/>
  <c r="B25" i="3"/>
  <c r="D24" i="3"/>
  <c r="C24" i="3" s="1"/>
  <c r="B24" i="3"/>
  <c r="D23" i="3"/>
  <c r="C23" i="3" s="1"/>
  <c r="B23" i="3"/>
  <c r="D22" i="3"/>
  <c r="C22" i="3"/>
  <c r="B22" i="3"/>
  <c r="D21" i="3"/>
  <c r="C21" i="3" s="1"/>
  <c r="B21" i="3"/>
  <c r="D20" i="3"/>
  <c r="C20" i="3" s="1"/>
  <c r="B20" i="3"/>
  <c r="D19" i="3"/>
  <c r="C19" i="3" s="1"/>
  <c r="B19" i="3"/>
  <c r="D18" i="3"/>
  <c r="C18" i="3"/>
  <c r="B18" i="3"/>
  <c r="D17" i="3"/>
  <c r="C17" i="3" s="1"/>
  <c r="B17" i="3"/>
  <c r="D16" i="3"/>
  <c r="C16" i="3" s="1"/>
  <c r="B16" i="3"/>
  <c r="D15" i="3"/>
  <c r="C15" i="3"/>
  <c r="B15" i="3"/>
  <c r="D14" i="3"/>
  <c r="C14" i="3" s="1"/>
  <c r="B14" i="3"/>
  <c r="D13" i="3"/>
  <c r="C13" i="3" s="1"/>
  <c r="B13" i="3"/>
  <c r="D12" i="3"/>
  <c r="C12" i="3" s="1"/>
  <c r="B12" i="3"/>
  <c r="B11" i="3"/>
  <c r="B10" i="3"/>
  <c r="B9" i="3"/>
  <c r="B8" i="3"/>
  <c r="B7" i="3"/>
  <c r="B6" i="3"/>
  <c r="B5" i="3"/>
  <c r="B4" i="3"/>
  <c r="B3" i="3"/>
  <c r="D68" i="1"/>
  <c r="C68" i="1"/>
  <c r="B68" i="1"/>
  <c r="D44" i="1"/>
  <c r="C44" i="1" s="1"/>
  <c r="B44" i="1"/>
  <c r="D43" i="1"/>
  <c r="C43" i="1" s="1"/>
  <c r="B43" i="1"/>
  <c r="D42" i="1"/>
  <c r="C42" i="1"/>
  <c r="B42" i="1"/>
  <c r="D41" i="1"/>
  <c r="C41" i="1" s="1"/>
  <c r="B41" i="1"/>
  <c r="D40" i="1"/>
  <c r="C40" i="1" s="1"/>
  <c r="B40" i="1"/>
  <c r="D13" i="1"/>
  <c r="C13" i="1" s="1"/>
  <c r="D14" i="1"/>
  <c r="C14" i="1" s="1"/>
  <c r="D15" i="1"/>
  <c r="D16" i="1"/>
  <c r="D17" i="1"/>
  <c r="D18" i="1"/>
  <c r="C18" i="1" s="1"/>
  <c r="D19" i="1"/>
  <c r="C19" i="1" s="1"/>
  <c r="D20" i="1"/>
  <c r="C20" i="1" s="1"/>
  <c r="D21" i="1"/>
  <c r="C21" i="1" s="1"/>
  <c r="D22" i="1"/>
  <c r="D23" i="1"/>
  <c r="C23" i="1" s="1"/>
  <c r="D24" i="1"/>
  <c r="C24" i="1" s="1"/>
  <c r="D25" i="1"/>
  <c r="C25" i="1" s="1"/>
  <c r="D26" i="1"/>
  <c r="D27" i="1"/>
  <c r="D28" i="1"/>
  <c r="D29" i="1"/>
  <c r="D30" i="1"/>
  <c r="D31" i="1"/>
  <c r="D32" i="1"/>
  <c r="D33" i="1"/>
  <c r="C33" i="1" s="1"/>
  <c r="D34" i="1"/>
  <c r="C34" i="1" s="1"/>
  <c r="D35" i="1"/>
  <c r="C35" i="1" s="1"/>
  <c r="D36" i="1"/>
  <c r="C36" i="1" s="1"/>
  <c r="D37" i="1"/>
  <c r="C37" i="1" s="1"/>
  <c r="D38" i="1"/>
  <c r="D39" i="1"/>
  <c r="C39" i="1" s="1"/>
  <c r="D45" i="1"/>
  <c r="C45" i="1" s="1"/>
  <c r="D46" i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D55" i="1"/>
  <c r="C55" i="1" s="1"/>
  <c r="D56" i="1"/>
  <c r="C56" i="1" s="1"/>
  <c r="D57" i="1"/>
  <c r="C57" i="1" s="1"/>
  <c r="D58" i="1"/>
  <c r="D59" i="1"/>
  <c r="C59" i="1" s="1"/>
  <c r="D60" i="1"/>
  <c r="D61" i="1"/>
  <c r="D62" i="1"/>
  <c r="C62" i="1" s="1"/>
  <c r="D63" i="1"/>
  <c r="C63" i="1" s="1"/>
  <c r="D64" i="1"/>
  <c r="D65" i="1"/>
  <c r="C65" i="1" s="1"/>
  <c r="D66" i="1"/>
  <c r="D67" i="1"/>
  <c r="C67" i="1" s="1"/>
  <c r="D69" i="1"/>
  <c r="C69" i="1" s="1"/>
  <c r="D70" i="1"/>
  <c r="D71" i="1"/>
  <c r="D72" i="1"/>
  <c r="C72" i="1" s="1"/>
  <c r="D73" i="1"/>
  <c r="C73" i="1" s="1"/>
  <c r="D74" i="1"/>
  <c r="C74" i="1" s="1"/>
  <c r="D75" i="1"/>
  <c r="D76" i="1"/>
  <c r="C76" i="1" s="1"/>
  <c r="D77" i="1"/>
  <c r="C77" i="1" s="1"/>
  <c r="D78" i="1"/>
  <c r="C78" i="1" s="1"/>
  <c r="D79" i="1"/>
  <c r="D80" i="1"/>
  <c r="D81" i="1"/>
  <c r="D82" i="1"/>
  <c r="D83" i="1"/>
  <c r="C83" i="1" s="1"/>
  <c r="D84" i="1"/>
  <c r="C84" i="1" s="1"/>
  <c r="D85" i="1"/>
  <c r="C85" i="1" s="1"/>
  <c r="D86" i="1"/>
  <c r="C86" i="1" s="1"/>
  <c r="D87" i="1"/>
  <c r="D88" i="1"/>
  <c r="C88" i="1" s="1"/>
  <c r="D89" i="1"/>
  <c r="C89" i="1" s="1"/>
  <c r="D90" i="1"/>
  <c r="C90" i="1" s="1"/>
  <c r="D91" i="1"/>
  <c r="C91" i="1" s="1"/>
  <c r="D92" i="1"/>
  <c r="D93" i="1"/>
  <c r="D94" i="1"/>
  <c r="D95" i="1"/>
  <c r="D96" i="1"/>
  <c r="C96" i="1" s="1"/>
  <c r="D97" i="1"/>
  <c r="D98" i="1"/>
  <c r="D99" i="1"/>
  <c r="D100" i="1"/>
  <c r="C100" i="1" s="1"/>
  <c r="D101" i="1"/>
  <c r="C101" i="1" s="1"/>
  <c r="D103" i="1"/>
  <c r="C103" i="1" s="1"/>
  <c r="D104" i="1"/>
  <c r="D105" i="1"/>
  <c r="D107" i="1"/>
  <c r="D108" i="1"/>
  <c r="C108" i="1" s="1"/>
  <c r="D109" i="1"/>
  <c r="C109" i="1" s="1"/>
  <c r="D111" i="1"/>
  <c r="C111" i="1" s="1"/>
  <c r="D112" i="1"/>
  <c r="C112" i="1" s="1"/>
  <c r="D113" i="1"/>
  <c r="C58" i="1"/>
  <c r="C104" i="1"/>
  <c r="C15" i="1"/>
  <c r="C16" i="1"/>
  <c r="C17" i="1"/>
  <c r="D12" i="1"/>
  <c r="C12" i="1" s="1"/>
  <c r="C113" i="1"/>
  <c r="B113" i="1"/>
  <c r="B112" i="1"/>
  <c r="B111" i="1"/>
  <c r="B109" i="1"/>
  <c r="B108" i="1"/>
  <c r="C107" i="1"/>
  <c r="B107" i="1"/>
  <c r="C105" i="1"/>
  <c r="B105" i="1"/>
  <c r="B104" i="1"/>
  <c r="B103" i="1"/>
  <c r="B101" i="1"/>
  <c r="B100" i="1"/>
  <c r="C99" i="1"/>
  <c r="B99" i="1"/>
  <c r="C98" i="1"/>
  <c r="B98" i="1"/>
  <c r="C97" i="1"/>
  <c r="B97" i="1"/>
  <c r="B96" i="1"/>
  <c r="C95" i="1"/>
  <c r="B95" i="1"/>
  <c r="C94" i="1"/>
  <c r="B94" i="1"/>
  <c r="C93" i="1"/>
  <c r="B93" i="1"/>
  <c r="C92" i="1"/>
  <c r="B92" i="1"/>
  <c r="B91" i="1"/>
  <c r="B90" i="1"/>
  <c r="B89" i="1"/>
  <c r="B88" i="1"/>
  <c r="C87" i="1"/>
  <c r="B87" i="1"/>
  <c r="B86" i="1"/>
  <c r="B85" i="1"/>
  <c r="B84" i="1"/>
  <c r="B83" i="1"/>
  <c r="C82" i="1"/>
  <c r="B82" i="1"/>
  <c r="C81" i="1"/>
  <c r="B81" i="1"/>
  <c r="C80" i="1"/>
  <c r="B80" i="1"/>
  <c r="C79" i="1"/>
  <c r="B79" i="1"/>
  <c r="B78" i="1"/>
  <c r="B77" i="1"/>
  <c r="B76" i="1"/>
  <c r="C75" i="1"/>
  <c r="B75" i="1"/>
  <c r="B74" i="1"/>
  <c r="B73" i="1"/>
  <c r="B72" i="1"/>
  <c r="C71" i="1"/>
  <c r="B71" i="1"/>
  <c r="C70" i="1"/>
  <c r="B70" i="1"/>
  <c r="B69" i="1"/>
  <c r="B67" i="1"/>
  <c r="C66" i="1"/>
  <c r="B66" i="1"/>
  <c r="B65" i="1"/>
  <c r="C64" i="1"/>
  <c r="B64" i="1"/>
  <c r="B63" i="1"/>
  <c r="B62" i="1"/>
  <c r="C61" i="1"/>
  <c r="B61" i="1"/>
  <c r="C60" i="1"/>
  <c r="B60" i="1"/>
  <c r="B59" i="1"/>
  <c r="B58" i="1"/>
  <c r="B57" i="1"/>
  <c r="B56" i="1"/>
  <c r="B55" i="1"/>
  <c r="C54" i="1"/>
  <c r="B54" i="1"/>
  <c r="C53" i="1"/>
  <c r="B53" i="1"/>
  <c r="B52" i="1"/>
  <c r="B51" i="1"/>
  <c r="B50" i="1"/>
  <c r="B49" i="1"/>
  <c r="C48" i="1"/>
  <c r="B48" i="1"/>
  <c r="B47" i="1"/>
  <c r="C46" i="1"/>
  <c r="B46" i="1"/>
  <c r="B45" i="1"/>
  <c r="B39" i="1"/>
  <c r="C38" i="1"/>
  <c r="B38" i="1"/>
  <c r="B37" i="1"/>
  <c r="B36" i="1"/>
  <c r="B35" i="1"/>
  <c r="B34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B25" i="1"/>
  <c r="B24" i="1"/>
  <c r="B23" i="1"/>
  <c r="C22" i="1"/>
  <c r="B22" i="1"/>
  <c r="B21" i="1"/>
  <c r="B20" i="1"/>
  <c r="B19" i="1"/>
  <c r="B18" i="1"/>
  <c r="B17" i="1"/>
  <c r="AE16" i="1"/>
  <c r="B16" i="1"/>
  <c r="B15" i="1"/>
  <c r="B14" i="1"/>
  <c r="B13" i="1"/>
  <c r="B12" i="1"/>
  <c r="B11" i="1"/>
  <c r="B10" i="1"/>
  <c r="AE9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<sst xmlns="http://schemas.openxmlformats.org/spreadsheetml/2006/main" count="3231" uniqueCount="370">
  <si>
    <t>Area</t>
  </si>
  <si>
    <t>Sector</t>
  </si>
  <si>
    <t>Cluster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</si>
  <si>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</si>
  <si>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</si>
  <si>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</si>
  <si>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</si>
  <si>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</si>
  <si>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</si>
  <si>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</si>
  <si>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</si>
  <si>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</si>
  <si>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</si>
  <si>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</si>
  <si>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</si>
  <si>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</si>
  <si>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</si>
  <si>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</si>
  <si>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</si>
  <si>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</si>
  <si>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(abs)</t>
  </si>
  <si>
    <t>(rel)</t>
  </si>
  <si>
    <t>MBR</t>
  </si>
  <si>
    <t>00000000</t>
  </si>
  <si>
    <t>00</t>
  </si>
  <si>
    <t>10</t>
  </si>
  <si>
    <t>d8</t>
  </si>
  <si>
    <t>|................|</t>
  </si>
  <si>
    <t>06</t>
  </si>
  <si>
    <t>02</t>
  </si>
  <si>
    <t>21</t>
  </si>
  <si>
    <t>07</t>
  </si>
  <si>
    <t>38</t>
  </si>
  <si>
    <t>04</t>
  </si>
  <si>
    <t>75</t>
  </si>
  <si>
    <t>0b</t>
  </si>
  <si>
    <t>fe</t>
  </si>
  <si>
    <t>eb</t>
  </si>
  <si>
    <t>01</t>
  </si>
  <si>
    <t>80</t>
  </si>
  <si>
    <t>74</t>
  </si>
  <si>
    <t>4c</t>
  </si>
  <si>
    <t>*</t>
  </si>
  <si>
    <t>000001b0</t>
  </si>
  <si>
    <t>05</t>
  </si>
  <si>
    <t>|...........&amp;....|</t>
  </si>
  <si>
    <t>Partition entry #0:</t>
  </si>
  <si>
    <t>000001c0</t>
  </si>
  <si>
    <t>0c</t>
  </si>
  <si>
    <t>03</t>
  </si>
  <si>
    <t>ff</t>
  </si>
  <si>
    <t>08</t>
  </si>
  <si>
    <t>f8</t>
  </si>
  <si>
    <t>00 - status: inactive</t>
  </si>
  <si>
    <t>000001d0</t>
  </si>
  <si>
    <t>0c - parition type: WIN95 FAT32 LBA</t>
  </si>
  <si>
    <t>00 08 00 00 - LBA first abs sector: 0x800</t>
  </si>
  <si>
    <t>000001f0</t>
  </si>
  <si>
    <t>55</t>
  </si>
  <si>
    <t>aa</t>
  </si>
  <si>
    <t>|..............U.|</t>
  </si>
  <si>
    <t>00 f8 07 00 - Number of sectors: 522.240</t>
  </si>
  <si>
    <t>MB</t>
  </si>
  <si>
    <t>00000200</t>
  </si>
  <si>
    <t>BOOT SECTOR</t>
  </si>
  <si>
    <t>58</t>
  </si>
  <si>
    <t>90</t>
  </si>
  <si>
    <t>6d</t>
  </si>
  <si>
    <t>73</t>
  </si>
  <si>
    <t>2e</t>
  </si>
  <si>
    <t>61</t>
  </si>
  <si>
    <t>20</t>
  </si>
  <si>
    <t>00 02 - bytes per sector: 512</t>
  </si>
  <si>
    <t>04 - sectors per cluster: 4</t>
  </si>
  <si>
    <t>20 00 - reserved sectors: 32</t>
  </si>
  <si>
    <t>02 - number of FATs</t>
  </si>
  <si>
    <t>29</t>
  </si>
  <si>
    <t>39</t>
  </si>
  <si>
    <t>46</t>
  </si>
  <si>
    <t>4f</t>
  </si>
  <si>
    <t>52</t>
  </si>
  <si>
    <t>54</t>
  </si>
  <si>
    <t>4e</t>
  </si>
  <si>
    <t>41</t>
  </si>
  <si>
    <t>00 f8 07 00 - Total number of sectors: 522.240</t>
  </si>
  <si>
    <t>33</t>
  </si>
  <si>
    <t>32</t>
  </si>
  <si>
    <t>0e</t>
  </si>
  <si>
    <t>77</t>
  </si>
  <si>
    <t>f8 03 00 00 - Sectors occupied by one FAT: 1.106</t>
  </si>
  <si>
    <t>22</t>
  </si>
  <si>
    <t>56</t>
  </si>
  <si>
    <t>02 00 00 00 - First cluster of root dir: 2</t>
  </si>
  <si>
    <t>68</t>
  </si>
  <si>
    <t>69</t>
  </si>
  <si>
    <t>6e</t>
  </si>
  <si>
    <t>01 00 - Sector of FSINFO: 1</t>
  </si>
  <si>
    <t>6f</t>
  </si>
  <si>
    <t>6c</t>
  </si>
  <si>
    <t>65</t>
  </si>
  <si>
    <t>64</t>
  </si>
  <si>
    <t>4f .. 20 - Label: FORTUNA____</t>
  </si>
  <si>
    <t>55 aa - boot sector signature</t>
  </si>
  <si>
    <t>72</t>
  </si>
  <si>
    <t>70</t>
  </si>
  <si>
    <t>0d</t>
  </si>
  <si>
    <t>0a</t>
  </si>
  <si>
    <t>67</t>
  </si>
  <si>
    <t>FSINFO</t>
  </si>
  <si>
    <t>|RRaA............|</t>
  </si>
  <si>
    <t>52 52 61 41 - FSInfo signature</t>
  </si>
  <si>
    <t>72 72 41 61 - FSInfo struct signature</t>
  </si>
  <si>
    <t>eb fb 01 00 - last known free cluster count (130.027)</t>
  </si>
  <si>
    <t>11</t>
  </si>
  <si>
    <t>|....rrAa........|</t>
  </si>
  <si>
    <t>11 00 00 00 - hint for next free cluster (0x11)</t>
  </si>
  <si>
    <t>55 aa - FSInfo sector signature</t>
  </si>
  <si>
    <t>BOOT SECTOR (copy)</t>
  </si>
  <si>
    <t>#</t>
  </si>
  <si>
    <t>FAT</t>
  </si>
  <si>
    <t>0f</t>
  </si>
  <si>
    <t>f8 ff ff 0f - Cluster #0 - FAT ID</t>
  </si>
  <si>
    <t>ff ff ff 0f - Cluster #1 - unused</t>
  </si>
  <si>
    <t>09</t>
  </si>
  <si>
    <t>f8 ff ff 0f - Dir in cluster 204 - EOF (root dir)</t>
  </si>
  <si>
    <t>ff ff ff 0f - File in cluster 205 - EOC (/FORTUNA.DAT)</t>
  </si>
  <si>
    <t>ff ff ff 0f - Dir in cluster 206 - EOC (/HELLO/)</t>
  </si>
  <si>
    <t>ff ff ff 0f - Dir in cluster 207 - EOC (/HELLO/FORTUNA/)</t>
  </si>
  <si>
    <t>ff ff ff 0f - Dir in cluster 208 - EOC (/HELLO/WORLD/)</t>
  </si>
  <si>
    <t>FAT (copy)</t>
  </si>
  <si>
    <t>ff ff ff 0f - File in cluster 209 - EOC (/HELLO/WORLD/WORLD.TXT)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</si>
  <si>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</si>
  <si>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</si>
  <si>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</si>
  <si>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</si>
  <si>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</si>
  <si>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</si>
  <si>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ROOT DIR</t>
  </si>
  <si>
    <t>0f 00 00 00</t>
  </si>
  <si>
    <t>44</t>
  </si>
  <si>
    <t>53</t>
  </si>
  <si>
    <t>10 00 00 00</t>
  </si>
  <si>
    <t>11 00 00 00</t>
  </si>
  <si>
    <t>ff ff ff 0f - EOC</t>
  </si>
  <si>
    <t>48</t>
  </si>
  <si>
    <t>45</t>
  </si>
  <si>
    <t>00..0A - Filename</t>
  </si>
  <si>
    <t>47</t>
  </si>
  <si>
    <t>09     - Attributes</t>
  </si>
  <si>
    <t>94</t>
  </si>
  <si>
    <t>1C..1F - File size</t>
  </si>
  <si>
    <t>/FORTUNA.DAT (file)</t>
  </si>
  <si>
    <t>04 00 00 00 - cluster of HELLO/</t>
  </si>
  <si>
    <t>08 00 00 00 - cluster of TAGS.TXT</t>
  </si>
  <si>
    <t>/HELLO (dir)</t>
  </si>
  <si>
    <t>57</t>
  </si>
  <si>
    <t>/HELLO/FORTUNA (dir)</t>
  </si>
  <si>
    <t>/HELLO/WORLD (dir)</t>
  </si>
  <si>
    <t>|Hello world!....|</t>
  </si>
  <si>
    <t>/TAGS.TXT (large file)</t>
  </si>
  <si>
    <t>2a</t>
  </si>
  <si>
    <t>5f</t>
  </si>
  <si>
    <t>78</t>
  </si>
  <si>
    <t>|*usr_29.txt*.For|</t>
  </si>
  <si>
    <t>76</t>
  </si>
  <si>
    <t>30</t>
  </si>
  <si>
    <t>| Vim version 8.0|</t>
  </si>
  <si>
    <t>63</t>
  </si>
  <si>
    <t>3a</t>
  </si>
  <si>
    <t>|.  Last change: |</t>
  </si>
  <si>
    <t>..</t>
  </si>
  <si>
    <t>| cursor over the|</t>
  </si>
  <si>
    <t>| call to "write_|</t>
  </si>
  <si>
    <t>|char" and press.|</t>
  </si>
  <si>
    <t>|e..To split the |</t>
  </si>
  <si>
    <t>|current window a|</t>
  </si>
  <si>
    <t>6a</t>
  </si>
  <si>
    <t>|nd jump to the t|</t>
  </si>
  <si>
    <t>|rl:.............|</t>
  </si>
  <si>
    <t>35</t>
  </si>
  <si>
    <t>3f</t>
  </si>
  <si>
    <t>82</t>
  </si>
  <si>
    <t>4d</t>
  </si>
  <si>
    <t>7f</t>
  </si>
  <si>
    <t>fd</t>
  </si>
  <si>
    <t>c1</t>
  </si>
  <si>
    <t>|...MSDOS5.0... .|</t>
  </si>
  <si>
    <t>|........?...?...|</t>
  </si>
  <si>
    <t>|..)....NO NAME  |</t>
  </si>
  <si>
    <t>|  FAT32   ......|</t>
  </si>
  <si>
    <t>00007e00</t>
  </si>
  <si>
    <t>00007e10</t>
  </si>
  <si>
    <t>00007e20</t>
  </si>
  <si>
    <t>00007e30</t>
  </si>
  <si>
    <t>00007e40</t>
  </si>
  <si>
    <t>00007e50</t>
  </si>
  <si>
    <t>00007e60</t>
  </si>
  <si>
    <t>00007e70</t>
  </si>
  <si>
    <t>00007e80</t>
  </si>
  <si>
    <t>00007e90</t>
  </si>
  <si>
    <t>00007ff0</t>
  </si>
  <si>
    <t>00008000</t>
  </si>
  <si>
    <t>00008010</t>
  </si>
  <si>
    <t>000081e0</t>
  </si>
  <si>
    <t>000081f0</t>
  </si>
  <si>
    <t>00008200</t>
  </si>
  <si>
    <t>00008a00</t>
  </si>
  <si>
    <t>00008a10</t>
  </si>
  <si>
    <t>00008a20</t>
  </si>
  <si>
    <t>00008a30</t>
  </si>
  <si>
    <t>00008a40</t>
  </si>
  <si>
    <t>00008a50</t>
  </si>
  <si>
    <t>00008a60</t>
  </si>
  <si>
    <t>00008bf0</t>
  </si>
  <si>
    <t>00008c00</t>
  </si>
  <si>
    <t>00008c10</t>
  </si>
  <si>
    <t>00008de0</t>
  </si>
  <si>
    <t>00008df0</t>
  </si>
  <si>
    <t>00008e00</t>
  </si>
  <si>
    <t>|......?.........|</t>
  </si>
  <si>
    <t>0000be00</t>
  </si>
  <si>
    <t>0000be10</t>
  </si>
  <si>
    <t>0000be20</t>
  </si>
  <si>
    <t>0000be30</t>
  </si>
  <si>
    <t>0000be40</t>
  </si>
  <si>
    <t>0000be50</t>
  </si>
  <si>
    <t>0008be00</t>
  </si>
  <si>
    <t>0008be10</t>
  </si>
  <si>
    <t>0008be20</t>
  </si>
  <si>
    <t>0008be30</t>
  </si>
  <si>
    <t>0008be40</t>
  </si>
  <si>
    <t>0008be50</t>
  </si>
  <si>
    <t>0010be00</t>
  </si>
  <si>
    <t>|FORTUNA DAT ....|</t>
  </si>
  <si>
    <t>0010be10</t>
  </si>
  <si>
    <t>0010be20</t>
  </si>
  <si>
    <t>|HELLO      .....|</t>
  </si>
  <si>
    <t>0010be30</t>
  </si>
  <si>
    <t>0010be40</t>
  </si>
  <si>
    <t>|TAGS    TXT ....|</t>
  </si>
  <si>
    <t>0010be50</t>
  </si>
  <si>
    <t>|.............N..|</t>
  </si>
  <si>
    <t>0010be60</t>
  </si>
  <si>
    <t>0010c600</t>
  </si>
  <si>
    <t>0010c610</t>
  </si>
  <si>
    <t>0010ce00</t>
  </si>
  <si>
    <t>|.          .....|</t>
  </si>
  <si>
    <t>0010ce10</t>
  </si>
  <si>
    <t>0010ce20</t>
  </si>
  <si>
    <t>|..         .....|</t>
  </si>
  <si>
    <t>0010ce30</t>
  </si>
  <si>
    <t>0010ce40</t>
  </si>
  <si>
    <t>|FORTUNA    .....|</t>
  </si>
  <si>
    <t>0010ce50</t>
  </si>
  <si>
    <t>0010ce60</t>
  </si>
  <si>
    <t>|WORLD      .....|</t>
  </si>
  <si>
    <t>0010ce70</t>
  </si>
  <si>
    <t>0010ce80</t>
  </si>
  <si>
    <t>0010d600</t>
  </si>
  <si>
    <t>0010d610</t>
  </si>
  <si>
    <t>0010d620</t>
  </si>
  <si>
    <t>0010d630</t>
  </si>
  <si>
    <t>0010d640</t>
  </si>
  <si>
    <t>0010de00</t>
  </si>
  <si>
    <t>0010de10</t>
  </si>
  <si>
    <t>0010de20</t>
  </si>
  <si>
    <t>0010de30</t>
  </si>
  <si>
    <t>0010de40</t>
  </si>
  <si>
    <t>|WORLD   TXT ....|</t>
  </si>
  <si>
    <t>0010de50</t>
  </si>
  <si>
    <t>0010de60</t>
  </si>
  <si>
    <t>0010e600</t>
  </si>
  <si>
    <t>0010e610</t>
  </si>
  <si>
    <t>0010ee00</t>
  </si>
  <si>
    <t>0010ee10</t>
  </si>
  <si>
    <t>0010ee20</t>
  </si>
  <si>
    <t>0010f5f0</t>
  </si>
  <si>
    <t>0010f600</t>
  </si>
  <si>
    <t>0010f610</t>
  </si>
  <si>
    <t>0010fdf0</t>
  </si>
  <si>
    <t>0010fe00</t>
  </si>
  <si>
    <t>0010fe10</t>
  </si>
  <si>
    <t>00113c90</t>
  </si>
  <si>
    <t>00113ca0</t>
  </si>
  <si>
    <t>/HELLO/WORLD /WORLD.TXT (file)</t>
  </si>
  <si>
    <t>|.....A?...ﾁ.....|</t>
  </si>
  <si>
    <t>|・.MSDOS5.0.....|</t>
  </si>
  <si>
    <t>|...ﾁ.・.?..?...|</t>
  </si>
  <si>
    <t>|.....)ﾁ...NO NA|</t>
  </si>
  <si>
    <t>|ME    FAT     ..|</t>
  </si>
  <si>
    <t>|・..|</t>
  </si>
  <si>
    <t>00008020</t>
  </si>
  <si>
    <t>|..............|</t>
  </si>
  <si>
    <t>0000c000</t>
  </si>
  <si>
    <t>0000c010</t>
  </si>
  <si>
    <t>0000c020</t>
  </si>
  <si>
    <t>0000c030</t>
  </si>
  <si>
    <t>0000c040</t>
  </si>
  <si>
    <t>0000c050</t>
  </si>
  <si>
    <t>00010000</t>
  </si>
  <si>
    <t>00010010</t>
  </si>
  <si>
    <t>00010020</t>
  </si>
  <si>
    <t>00010030</t>
  </si>
  <si>
    <t>00010040</t>
  </si>
  <si>
    <t>00010050</t>
  </si>
  <si>
    <t>|............年..|</t>
  </si>
  <si>
    <t>00010060</t>
  </si>
  <si>
    <t>00014000</t>
  </si>
  <si>
    <t>00014010</t>
  </si>
  <si>
    <t>00014800</t>
  </si>
  <si>
    <t>00014810</t>
  </si>
  <si>
    <t>00014820</t>
  </si>
  <si>
    <t>00014830</t>
  </si>
  <si>
    <t>00014840</t>
  </si>
  <si>
    <t>00014850</t>
  </si>
  <si>
    <t>00014860</t>
  </si>
  <si>
    <t>00014870</t>
  </si>
  <si>
    <t>00014880</t>
  </si>
  <si>
    <t>00015000</t>
  </si>
  <si>
    <t>00015010</t>
  </si>
  <si>
    <t>00015020</t>
  </si>
  <si>
    <t>00015030</t>
  </si>
  <si>
    <t>00015040</t>
  </si>
  <si>
    <t>00015800</t>
  </si>
  <si>
    <t>00015810</t>
  </si>
  <si>
    <t>00015820</t>
  </si>
  <si>
    <t>00015830</t>
  </si>
  <si>
    <t>00015840</t>
  </si>
  <si>
    <t>00015850</t>
  </si>
  <si>
    <t>00015860</t>
  </si>
  <si>
    <t>00016000</t>
  </si>
  <si>
    <t>00016010</t>
  </si>
  <si>
    <t>00016800</t>
  </si>
  <si>
    <t>00016810</t>
  </si>
  <si>
    <t>00016820</t>
  </si>
  <si>
    <t>00016ff0</t>
  </si>
  <si>
    <t>00017000</t>
  </si>
  <si>
    <t>00017010</t>
  </si>
  <si>
    <t>000177f0</t>
  </si>
  <si>
    <t>00017800</t>
  </si>
  <si>
    <t>00017810</t>
  </si>
  <si>
    <t>0001b690</t>
  </si>
  <si>
    <t>0001b6a0</t>
  </si>
  <si>
    <t>01 00 - reserved sectors: 1</t>
  </si>
  <si>
    <t>00 02 - directory entries in root dir: 512</t>
  </si>
  <si>
    <t>20 00 - FAT size, in sectors: 512</t>
  </si>
  <si>
    <t>00008030</t>
  </si>
  <si>
    <t>00008040</t>
  </si>
  <si>
    <t>00008050</t>
  </si>
  <si>
    <t>c1 7f - total sectors in volume (16bit): 32705</t>
  </si>
  <si>
    <t>00 00 00 00 - total sectors in volume (32bit): 0 (use 16-bit value)</t>
  </si>
  <si>
    <t>00 00 c1 7f - Number of sectors: 522.240</t>
  </si>
  <si>
    <t>f8 ff - Cluster #0 - FAT ID</t>
  </si>
  <si>
    <t>ff ff - Cluster #1 - unused</t>
  </si>
  <si>
    <t>ff ff - Dir in cluster 204 - EOF (root dir)</t>
  </si>
  <si>
    <t>ff ff - File in cluster 205 - EOC (/FORTUNA.DAT)</t>
  </si>
  <si>
    <t>ff ff - Dir in cluster 206 - EOC (/HELLO/)</t>
  </si>
  <si>
    <t>ff ff - Dir in cluster 207 - EOC (/HELLO/FORTUNA/)</t>
  </si>
  <si>
    <t>ff ff - Dir in cluster 208 - EOC (/HELLO/WORLD/)</t>
  </si>
  <si>
    <t>ff ff - File in cluster 209 - EOC (/HELLO/WORLD/WORLD.TXT)</t>
  </si>
  <si>
    <t>08 00 - File in cluster 20A - linked list until EOC (/TAGS.TXT)</t>
  </si>
  <si>
    <t>09 00</t>
  </si>
  <si>
    <t>0a 00</t>
  </si>
  <si>
    <t>0b 00</t>
  </si>
  <si>
    <t>0c 00</t>
  </si>
  <si>
    <t>0d 00</t>
  </si>
  <si>
    <t>0e 00</t>
  </si>
  <si>
    <t>0f 00</t>
  </si>
  <si>
    <t>10 00</t>
  </si>
  <si>
    <t>ff ff -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</si>
</sst>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Roboto Mono"/>
    </font>
    <font>
      <sz val="11"/>
      <name val="Arial"/>
    </font>
    <font>
      <sz val="11"/>
      <color theme="1"/>
      <name val="Roboto Mono"/>
      <family val="3"/>
    </font>
    <font>
      <sz val="8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7"/>
        <bgColor rgb="FFE2EFD9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8" tint="0.79998168889431442"/>
        <bgColor rgb="FFD9E2F3"/>
      </patternFill>
    </fill>
    <fill>
      <patternFill patternType="solid">
        <fgColor theme="8" tint="0.79998168889431442"/>
        <bgColor theme="7"/>
      </patternFill>
    </fill>
    <fill>
      <patternFill patternType="solid">
        <fgColor rgb="FFFFFF00"/>
        <bgColor rgb="FFFBE4D5"/>
      </patternFill>
    </fill>
    <fill>
      <patternFill patternType="solid">
        <fgColor theme="7" tint="0.79998168889431442"/>
        <bgColor rgb="FFFBE4D5"/>
      </patternFill>
    </fill>
    <fill>
      <patternFill patternType="solid">
        <fgColor theme="9" tint="0.39997558519241921"/>
        <bgColor rgb="FFA8D08D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rgb="FFD9E2F3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A8D08D"/>
      </patternFill>
    </fill>
    <fill>
      <patternFill patternType="solid">
        <fgColor theme="4" tint="0.59999389629810485"/>
        <bgColor rgb="FFF4B083"/>
      </patternFill>
    </fill>
  </fills>
  <borders count="7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1" fillId="0" borderId="8" xfId="0" applyNumberFormat="1" applyFont="1" applyBorder="1"/>
    <xf numFmtId="0" fontId="1" fillId="0" borderId="0" xfId="0" applyFont="1" applyAlignment="1">
      <alignment horizontal="center"/>
    </xf>
    <xf numFmtId="0" fontId="1" fillId="0" borderId="8" xfId="0" applyFont="1" applyBorder="1"/>
    <xf numFmtId="49" fontId="1" fillId="2" borderId="9" xfId="0" applyNumberFormat="1" applyFont="1" applyFill="1" applyBorder="1"/>
    <xf numFmtId="49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0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  <xf numFmtId="49" fontId="1" fillId="3" borderId="13" xfId="0" applyNumberFormat="1" applyFont="1" applyFill="1" applyBorder="1"/>
    <xf numFmtId="49" fontId="1" fillId="5" borderId="13" xfId="0" applyNumberFormat="1" applyFont="1" applyFill="1" applyBorder="1"/>
    <xf numFmtId="49" fontId="1" fillId="5" borderId="14" xfId="0" applyNumberFormat="1" applyFont="1" applyFill="1" applyBorder="1"/>
    <xf numFmtId="0" fontId="1" fillId="2" borderId="15" xfId="0" applyFont="1" applyFill="1" applyBorder="1"/>
    <xf numFmtId="0" fontId="1" fillId="3" borderId="15" xfId="0" applyFont="1" applyFill="1" applyBorder="1"/>
    <xf numFmtId="0" fontId="1" fillId="4" borderId="15" xfId="0" applyFont="1" applyFill="1" applyBorder="1"/>
    <xf numFmtId="0" fontId="1" fillId="5" borderId="15" xfId="0" applyFont="1" applyFill="1" applyBorder="1"/>
    <xf numFmtId="49" fontId="1" fillId="0" borderId="5" xfId="0" applyNumberFormat="1" applyFont="1" applyBorder="1" applyAlignment="1">
      <alignment horizontal="center" vertical="center"/>
    </xf>
    <xf numFmtId="49" fontId="1" fillId="2" borderId="16" xfId="0" applyNumberFormat="1" applyFont="1" applyFill="1" applyBorder="1"/>
    <xf numFmtId="49" fontId="1" fillId="6" borderId="16" xfId="0" applyNumberFormat="1" applyFont="1" applyFill="1" applyBorder="1"/>
    <xf numFmtId="49" fontId="1" fillId="5" borderId="16" xfId="0" applyNumberFormat="1" applyFont="1" applyFill="1" applyBorder="1"/>
    <xf numFmtId="49" fontId="1" fillId="3" borderId="15" xfId="0" applyNumberFormat="1" applyFont="1" applyFill="1" applyBorder="1"/>
    <xf numFmtId="0" fontId="1" fillId="6" borderId="15" xfId="0" applyFont="1" applyFill="1" applyBorder="1"/>
    <xf numFmtId="49" fontId="1" fillId="7" borderId="15" xfId="0" applyNumberFormat="1" applyFont="1" applyFill="1" applyBorder="1"/>
    <xf numFmtId="49" fontId="1" fillId="2" borderId="15" xfId="0" applyNumberFormat="1" applyFont="1" applyFill="1" applyBorder="1"/>
    <xf numFmtId="49" fontId="1" fillId="4" borderId="15" xfId="0" applyNumberFormat="1" applyFont="1" applyFill="1" applyBorder="1"/>
    <xf numFmtId="49" fontId="1" fillId="6" borderId="15" xfId="0" applyNumberFormat="1" applyFont="1" applyFill="1" applyBorder="1"/>
    <xf numFmtId="49" fontId="1" fillId="8" borderId="15" xfId="0" applyNumberFormat="1" applyFont="1" applyFill="1" applyBorder="1"/>
    <xf numFmtId="0" fontId="1" fillId="8" borderId="15" xfId="0" applyFont="1" applyFill="1" applyBorder="1"/>
    <xf numFmtId="0" fontId="1" fillId="7" borderId="15" xfId="0" applyFont="1" applyFill="1" applyBorder="1"/>
    <xf numFmtId="0" fontId="1" fillId="9" borderId="15" xfId="0" applyFont="1" applyFill="1" applyBorder="1"/>
    <xf numFmtId="49" fontId="1" fillId="9" borderId="15" xfId="0" applyNumberFormat="1" applyFont="1" applyFill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49" fontId="1" fillId="0" borderId="5" xfId="0" applyNumberFormat="1" applyFont="1" applyBorder="1"/>
    <xf numFmtId="49" fontId="1" fillId="9" borderId="20" xfId="0" applyNumberFormat="1" applyFont="1" applyFill="1" applyBorder="1"/>
    <xf numFmtId="49" fontId="1" fillId="0" borderId="6" xfId="0" applyNumberFormat="1" applyFont="1" applyBorder="1"/>
    <xf numFmtId="0" fontId="1" fillId="0" borderId="0" xfId="0" applyFont="1" applyAlignment="1">
      <alignment horizontal="left"/>
    </xf>
    <xf numFmtId="49" fontId="1" fillId="2" borderId="13" xfId="0" applyNumberFormat="1" applyFont="1" applyFill="1" applyBorder="1"/>
    <xf numFmtId="49" fontId="1" fillId="2" borderId="14" xfId="0" applyNumberFormat="1" applyFont="1" applyFill="1" applyBorder="1"/>
    <xf numFmtId="49" fontId="1" fillId="10" borderId="9" xfId="0" applyNumberFormat="1" applyFont="1" applyFill="1" applyBorder="1"/>
    <xf numFmtId="49" fontId="1" fillId="10" borderId="13" xfId="0" applyNumberFormat="1" applyFont="1" applyFill="1" applyBorder="1"/>
    <xf numFmtId="49" fontId="1" fillId="10" borderId="14" xfId="0" applyNumberFormat="1" applyFont="1" applyFill="1" applyBorder="1"/>
    <xf numFmtId="49" fontId="1" fillId="5" borderId="9" xfId="0" applyNumberFormat="1" applyFont="1" applyFill="1" applyBorder="1"/>
    <xf numFmtId="49" fontId="1" fillId="3" borderId="9" xfId="0" applyNumberFormat="1" applyFont="1" applyFill="1" applyBorder="1"/>
    <xf numFmtId="49" fontId="1" fillId="3" borderId="14" xfId="0" applyNumberFormat="1" applyFont="1" applyFill="1" applyBorder="1"/>
    <xf numFmtId="49" fontId="1" fillId="11" borderId="21" xfId="0" applyNumberFormat="1" applyFont="1" applyFill="1" applyBorder="1"/>
    <xf numFmtId="49" fontId="1" fillId="11" borderId="22" xfId="0" applyNumberFormat="1" applyFont="1" applyFill="1" applyBorder="1"/>
    <xf numFmtId="49" fontId="1" fillId="11" borderId="23" xfId="0" applyNumberFormat="1" applyFont="1" applyFill="1" applyBorder="1"/>
    <xf numFmtId="49" fontId="1" fillId="4" borderId="21" xfId="0" applyNumberFormat="1" applyFont="1" applyFill="1" applyBorder="1"/>
    <xf numFmtId="49" fontId="1" fillId="4" borderId="22" xfId="0" applyNumberFormat="1" applyFont="1" applyFill="1" applyBorder="1"/>
    <xf numFmtId="49" fontId="1" fillId="4" borderId="23" xfId="0" applyNumberFormat="1" applyFont="1" applyFill="1" applyBorder="1"/>
    <xf numFmtId="0" fontId="1" fillId="0" borderId="24" xfId="0" applyFont="1" applyBorder="1"/>
    <xf numFmtId="49" fontId="1" fillId="12" borderId="21" xfId="0" applyNumberFormat="1" applyFont="1" applyFill="1" applyBorder="1"/>
    <xf numFmtId="49" fontId="1" fillId="12" borderId="22" xfId="0" applyNumberFormat="1" applyFont="1" applyFill="1" applyBorder="1"/>
    <xf numFmtId="49" fontId="1" fillId="12" borderId="23" xfId="0" applyNumberFormat="1" applyFont="1" applyFill="1" applyBorder="1"/>
    <xf numFmtId="49" fontId="1" fillId="13" borderId="21" xfId="0" applyNumberFormat="1" applyFont="1" applyFill="1" applyBorder="1"/>
    <xf numFmtId="49" fontId="1" fillId="13" borderId="22" xfId="0" applyNumberFormat="1" applyFont="1" applyFill="1" applyBorder="1"/>
    <xf numFmtId="49" fontId="1" fillId="13" borderId="23" xfId="0" applyNumberFormat="1" applyFont="1" applyFill="1" applyBorder="1"/>
    <xf numFmtId="0" fontId="1" fillId="10" borderId="15" xfId="0" applyFont="1" applyFill="1" applyBorder="1"/>
    <xf numFmtId="49" fontId="1" fillId="7" borderId="25" xfId="0" applyNumberFormat="1" applyFont="1" applyFill="1" applyBorder="1"/>
    <xf numFmtId="49" fontId="1" fillId="7" borderId="26" xfId="0" applyNumberFormat="1" applyFont="1" applyFill="1" applyBorder="1"/>
    <xf numFmtId="49" fontId="1" fillId="7" borderId="27" xfId="0" applyNumberFormat="1" applyFont="1" applyFill="1" applyBorder="1"/>
    <xf numFmtId="49" fontId="1" fillId="7" borderId="28" xfId="0" applyNumberFormat="1" applyFont="1" applyFill="1" applyBorder="1"/>
    <xf numFmtId="0" fontId="1" fillId="0" borderId="29" xfId="0" applyFont="1" applyBorder="1"/>
    <xf numFmtId="49" fontId="1" fillId="7" borderId="30" xfId="0" applyNumberFormat="1" applyFont="1" applyFill="1" applyBorder="1"/>
    <xf numFmtId="49" fontId="1" fillId="7" borderId="31" xfId="0" applyNumberFormat="1" applyFont="1" applyFill="1" applyBorder="1"/>
    <xf numFmtId="49" fontId="1" fillId="7" borderId="13" xfId="0" applyNumberFormat="1" applyFont="1" applyFill="1" applyBorder="1"/>
    <xf numFmtId="49" fontId="1" fillId="7" borderId="14" xfId="0" applyNumberFormat="1" applyFont="1" applyFill="1" applyBorder="1"/>
    <xf numFmtId="49" fontId="1" fillId="7" borderId="9" xfId="0" applyNumberFormat="1" applyFont="1" applyFill="1" applyBorder="1"/>
    <xf numFmtId="49" fontId="1" fillId="7" borderId="32" xfId="0" applyNumberFormat="1" applyFont="1" applyFill="1" applyBorder="1"/>
    <xf numFmtId="49" fontId="1" fillId="7" borderId="33" xfId="0" applyNumberFormat="1" applyFont="1" applyFill="1" applyBorder="1"/>
    <xf numFmtId="49" fontId="1" fillId="7" borderId="34" xfId="0" applyNumberFormat="1" applyFont="1" applyFill="1" applyBorder="1"/>
    <xf numFmtId="49" fontId="1" fillId="7" borderId="35" xfId="0" applyNumberFormat="1" applyFont="1" applyFill="1" applyBorder="1"/>
    <xf numFmtId="49" fontId="1" fillId="7" borderId="36" xfId="0" applyNumberFormat="1" applyFont="1" applyFill="1" applyBorder="1"/>
    <xf numFmtId="49" fontId="1" fillId="7" borderId="20" xfId="0" applyNumberFormat="1" applyFont="1" applyFill="1" applyBorder="1"/>
    <xf numFmtId="49" fontId="1" fillId="7" borderId="37" xfId="0" applyNumberFormat="1" applyFont="1" applyFill="1" applyBorder="1"/>
    <xf numFmtId="49" fontId="1" fillId="7" borderId="38" xfId="0" applyNumberFormat="1" applyFont="1" applyFill="1" applyBorder="1"/>
    <xf numFmtId="49" fontId="1" fillId="7" borderId="39" xfId="0" applyNumberFormat="1" applyFont="1" applyFill="1" applyBorder="1"/>
    <xf numFmtId="0" fontId="1" fillId="0" borderId="40" xfId="0" applyFont="1" applyBorder="1"/>
    <xf numFmtId="49" fontId="1" fillId="0" borderId="41" xfId="0" applyNumberFormat="1" applyFont="1" applyBorder="1"/>
    <xf numFmtId="49" fontId="1" fillId="0" borderId="42" xfId="0" applyNumberFormat="1" applyFont="1" applyBorder="1"/>
    <xf numFmtId="49" fontId="1" fillId="0" borderId="43" xfId="0" applyNumberFormat="1" applyFont="1" applyBorder="1"/>
    <xf numFmtId="0" fontId="1" fillId="11" borderId="15" xfId="0" applyFont="1" applyFill="1" applyBorder="1"/>
    <xf numFmtId="0" fontId="1" fillId="12" borderId="15" xfId="0" applyFont="1" applyFill="1" applyBorder="1"/>
    <xf numFmtId="0" fontId="1" fillId="13" borderId="15" xfId="0" applyFont="1" applyFill="1" applyBorder="1"/>
    <xf numFmtId="49" fontId="1" fillId="14" borderId="16" xfId="0" applyNumberFormat="1" applyFont="1" applyFill="1" applyBorder="1"/>
    <xf numFmtId="49" fontId="1" fillId="15" borderId="16" xfId="0" applyNumberFormat="1" applyFont="1" applyFill="1" applyBorder="1"/>
    <xf numFmtId="49" fontId="1" fillId="14" borderId="15" xfId="0" applyNumberFormat="1" applyFont="1" applyFill="1" applyBorder="1"/>
    <xf numFmtId="49" fontId="1" fillId="15" borderId="15" xfId="0" applyNumberFormat="1" applyFont="1" applyFill="1" applyBorder="1"/>
    <xf numFmtId="0" fontId="1" fillId="14" borderId="15" xfId="0" applyFont="1" applyFill="1" applyBorder="1"/>
    <xf numFmtId="0" fontId="1" fillId="15" borderId="15" xfId="0" applyFont="1" applyFill="1" applyBorder="1"/>
    <xf numFmtId="49" fontId="3" fillId="0" borderId="2" xfId="0" quotePrefix="1" applyNumberFormat="1" applyFont="1" applyBorder="1"/>
    <xf numFmtId="49" fontId="1" fillId="16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49" fontId="1" fillId="0" borderId="16" xfId="0" applyNumberFormat="1" applyFont="1" applyFill="1" applyBorder="1"/>
    <xf numFmtId="49" fontId="1" fillId="0" borderId="2" xfId="0" applyNumberFormat="1" applyFont="1" applyFill="1" applyBorder="1"/>
    <xf numFmtId="0" fontId="1" fillId="0" borderId="2" xfId="0" applyFont="1" applyFill="1" applyBorder="1"/>
    <xf numFmtId="49" fontId="1" fillId="0" borderId="0" xfId="0" applyNumberFormat="1" applyFont="1" applyFill="1"/>
    <xf numFmtId="0" fontId="1" fillId="0" borderId="0" xfId="0" applyFont="1" applyFill="1"/>
    <xf numFmtId="49" fontId="1" fillId="0" borderId="15" xfId="0" applyNumberFormat="1" applyFont="1" applyFill="1" applyBorder="1"/>
    <xf numFmtId="49" fontId="1" fillId="0" borderId="5" xfId="0" applyNumberFormat="1" applyFont="1" applyFill="1" applyBorder="1"/>
    <xf numFmtId="0" fontId="1" fillId="0" borderId="5" xfId="0" applyFont="1" applyFill="1" applyBorder="1"/>
    <xf numFmtId="49" fontId="1" fillId="0" borderId="20" xfId="0" applyNumberFormat="1" applyFont="1" applyFill="1" applyBorder="1"/>
    <xf numFmtId="0" fontId="1" fillId="0" borderId="15" xfId="0" applyFont="1" applyFill="1" applyBorder="1"/>
    <xf numFmtId="49" fontId="3" fillId="0" borderId="0" xfId="0" applyNumberFormat="1" applyFont="1"/>
    <xf numFmtId="0" fontId="3" fillId="0" borderId="0" xfId="0" applyFont="1"/>
    <xf numFmtId="49" fontId="1" fillId="0" borderId="15" xfId="0" applyNumberFormat="1" applyFont="1" applyBorder="1" applyAlignment="1">
      <alignment horizontal="center" vertical="center"/>
    </xf>
    <xf numFmtId="0" fontId="1" fillId="0" borderId="15" xfId="0" applyFont="1" applyBorder="1"/>
    <xf numFmtId="49" fontId="1" fillId="0" borderId="15" xfId="0" applyNumberFormat="1" applyFont="1" applyBorder="1"/>
    <xf numFmtId="0" fontId="1" fillId="0" borderId="48" xfId="0" applyFont="1" applyBorder="1" applyAlignment="1">
      <alignment horizontal="center" vertical="center"/>
    </xf>
    <xf numFmtId="49" fontId="3" fillId="0" borderId="48" xfId="0" applyNumberFormat="1" applyFont="1" applyBorder="1"/>
    <xf numFmtId="0" fontId="3" fillId="0" borderId="48" xfId="0" applyFont="1" applyBorder="1"/>
    <xf numFmtId="49" fontId="3" fillId="0" borderId="49" xfId="0" applyNumberFormat="1" applyFont="1" applyBorder="1"/>
    <xf numFmtId="49" fontId="3" fillId="0" borderId="15" xfId="0" applyNumberFormat="1" applyFont="1" applyBorder="1"/>
    <xf numFmtId="0" fontId="3" fillId="0" borderId="15" xfId="0" applyFont="1" applyBorder="1"/>
    <xf numFmtId="49" fontId="3" fillId="0" borderId="50" xfId="0" applyNumberFormat="1" applyFont="1" applyBorder="1"/>
    <xf numFmtId="0" fontId="1" fillId="0" borderId="51" xfId="0" applyFont="1" applyBorder="1" applyAlignment="1">
      <alignment horizontal="center" vertical="center"/>
    </xf>
    <xf numFmtId="49" fontId="1" fillId="0" borderId="51" xfId="0" applyNumberFormat="1" applyFont="1" applyBorder="1" applyAlignment="1">
      <alignment horizontal="center" vertical="center"/>
    </xf>
    <xf numFmtId="0" fontId="1" fillId="0" borderId="51" xfId="0" applyFont="1" applyBorder="1"/>
    <xf numFmtId="0" fontId="1" fillId="0" borderId="52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4" xfId="0" applyFont="1" applyBorder="1"/>
    <xf numFmtId="0" fontId="1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36" xfId="0" applyFont="1" applyBorder="1"/>
    <xf numFmtId="0" fontId="1" fillId="0" borderId="17" xfId="0" applyFont="1" applyBorder="1" applyAlignment="1">
      <alignment horizontal="left" vertical="center" wrapText="1"/>
    </xf>
    <xf numFmtId="49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/>
    <xf numFmtId="49" fontId="1" fillId="0" borderId="48" xfId="0" applyNumberFormat="1" applyFont="1" applyBorder="1"/>
    <xf numFmtId="49" fontId="1" fillId="2" borderId="48" xfId="0" applyNumberFormat="1" applyFont="1" applyFill="1" applyBorder="1"/>
    <xf numFmtId="49" fontId="1" fillId="6" borderId="48" xfId="0" applyNumberFormat="1" applyFont="1" applyFill="1" applyBorder="1"/>
    <xf numFmtId="49" fontId="1" fillId="5" borderId="48" xfId="0" applyNumberFormat="1" applyFont="1" applyFill="1" applyBorder="1"/>
    <xf numFmtId="49" fontId="1" fillId="0" borderId="49" xfId="0" applyNumberFormat="1" applyFont="1" applyBorder="1"/>
    <xf numFmtId="49" fontId="1" fillId="0" borderId="50" xfId="0" applyNumberFormat="1" applyFont="1" applyBorder="1"/>
    <xf numFmtId="49" fontId="3" fillId="0" borderId="15" xfId="0" applyNumberFormat="1" applyFont="1" applyBorder="1" applyAlignment="1">
      <alignment horizontal="center" vertical="center"/>
    </xf>
    <xf numFmtId="0" fontId="1" fillId="0" borderId="50" xfId="0" applyFont="1" applyBorder="1"/>
    <xf numFmtId="0" fontId="1" fillId="0" borderId="53" xfId="0" applyFont="1" applyBorder="1" applyAlignment="1">
      <alignment horizontal="left" vertical="center" wrapText="1"/>
    </xf>
    <xf numFmtId="0" fontId="2" fillId="0" borderId="54" xfId="0" applyFont="1" applyBorder="1"/>
    <xf numFmtId="0" fontId="2" fillId="0" borderId="55" xfId="0" applyFont="1" applyBorder="1"/>
    <xf numFmtId="0" fontId="1" fillId="0" borderId="18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center" vertical="center"/>
    </xf>
    <xf numFmtId="0" fontId="3" fillId="5" borderId="15" xfId="0" applyFont="1" applyFill="1" applyBorder="1"/>
    <xf numFmtId="49" fontId="1" fillId="17" borderId="15" xfId="0" applyNumberFormat="1" applyFont="1" applyFill="1" applyBorder="1"/>
    <xf numFmtId="0" fontId="3" fillId="18" borderId="15" xfId="0" applyFont="1" applyFill="1" applyBorder="1"/>
    <xf numFmtId="49" fontId="1" fillId="19" borderId="15" xfId="0" applyNumberFormat="1" applyFont="1" applyFill="1" applyBorder="1"/>
    <xf numFmtId="0" fontId="3" fillId="19" borderId="15" xfId="0" applyFont="1" applyFill="1" applyBorder="1"/>
    <xf numFmtId="49" fontId="1" fillId="20" borderId="15" xfId="0" applyNumberFormat="1" applyFont="1" applyFill="1" applyBorder="1"/>
    <xf numFmtId="0" fontId="3" fillId="20" borderId="15" xfId="0" applyFont="1" applyFill="1" applyBorder="1"/>
    <xf numFmtId="49" fontId="1" fillId="21" borderId="15" xfId="0" applyNumberFormat="1" applyFont="1" applyFill="1" applyBorder="1"/>
    <xf numFmtId="0" fontId="3" fillId="21" borderId="15" xfId="0" applyFont="1" applyFill="1" applyBorder="1"/>
    <xf numFmtId="0" fontId="3" fillId="22" borderId="15" xfId="0" applyFont="1" applyFill="1" applyBorder="1"/>
    <xf numFmtId="49" fontId="3" fillId="23" borderId="0" xfId="0" applyNumberFormat="1" applyFont="1" applyFill="1"/>
    <xf numFmtId="0" fontId="1" fillId="24" borderId="15" xfId="0" applyFont="1" applyFill="1" applyBorder="1"/>
    <xf numFmtId="49" fontId="3" fillId="25" borderId="0" xfId="0" applyNumberFormat="1" applyFont="1" applyFill="1"/>
    <xf numFmtId="49" fontId="1" fillId="0" borderId="61" xfId="0" applyNumberFormat="1" applyFont="1" applyBorder="1"/>
    <xf numFmtId="49" fontId="1" fillId="0" borderId="62" xfId="0" applyNumberFormat="1" applyFont="1" applyBorder="1"/>
    <xf numFmtId="49" fontId="1" fillId="0" borderId="63" xfId="0" applyNumberFormat="1" applyFont="1" applyBorder="1"/>
    <xf numFmtId="49" fontId="1" fillId="0" borderId="64" xfId="0" applyNumberFormat="1" applyFont="1" applyBorder="1"/>
    <xf numFmtId="0" fontId="1" fillId="0" borderId="65" xfId="0" applyFont="1" applyBorder="1"/>
    <xf numFmtId="49" fontId="1" fillId="0" borderId="66" xfId="0" applyNumberFormat="1" applyFont="1" applyBorder="1"/>
    <xf numFmtId="49" fontId="1" fillId="0" borderId="67" xfId="0" applyNumberFormat="1" applyFont="1" applyBorder="1"/>
    <xf numFmtId="49" fontId="1" fillId="0" borderId="68" xfId="0" applyNumberFormat="1" applyFont="1" applyBorder="1"/>
    <xf numFmtId="49" fontId="1" fillId="0" borderId="69" xfId="0" applyNumberFormat="1" applyFont="1" applyBorder="1"/>
    <xf numFmtId="49" fontId="1" fillId="0" borderId="13" xfId="0" applyNumberFormat="1" applyFont="1" applyBorder="1"/>
    <xf numFmtId="0" fontId="1" fillId="0" borderId="53" xfId="0" applyFont="1" applyBorder="1" applyAlignment="1">
      <alignment horizontal="center" vertical="center"/>
    </xf>
    <xf numFmtId="49" fontId="1" fillId="2" borderId="70" xfId="0" applyNumberFormat="1" applyFont="1" applyFill="1" applyBorder="1"/>
    <xf numFmtId="49" fontId="1" fillId="2" borderId="71" xfId="0" applyNumberFormat="1" applyFont="1" applyFill="1" applyBorder="1"/>
    <xf numFmtId="0" fontId="1" fillId="0" borderId="54" xfId="0" applyFont="1" applyBorder="1" applyAlignment="1">
      <alignment horizontal="center" vertical="center"/>
    </xf>
    <xf numFmtId="49" fontId="1" fillId="0" borderId="14" xfId="0" applyNumberFormat="1" applyFont="1" applyBorder="1"/>
    <xf numFmtId="0" fontId="1" fillId="0" borderId="55" xfId="0" applyFont="1" applyBorder="1" applyAlignment="1">
      <alignment horizontal="center" vertical="center"/>
    </xf>
    <xf numFmtId="0" fontId="3" fillId="10" borderId="15" xfId="0" applyFont="1" applyFill="1" applyBorder="1"/>
    <xf numFmtId="0" fontId="3" fillId="11" borderId="15" xfId="0" applyFont="1" applyFill="1" applyBorder="1"/>
    <xf numFmtId="0" fontId="3" fillId="26" borderId="15" xfId="0" applyFont="1" applyFill="1" applyBorder="1"/>
    <xf numFmtId="49" fontId="1" fillId="27" borderId="72" xfId="0" applyNumberFormat="1" applyFont="1" applyFill="1" applyBorder="1"/>
    <xf numFmtId="0" fontId="3" fillId="28" borderId="15" xfId="0" applyFont="1" applyFill="1" applyBorder="1"/>
    <xf numFmtId="49" fontId="1" fillId="29" borderId="70" xfId="0" applyNumberFormat="1" applyFont="1" applyFill="1" applyBorder="1"/>
    <xf numFmtId="49" fontId="1" fillId="29" borderId="71" xfId="0" applyNumberFormat="1" applyFont="1" applyFill="1" applyBorder="1"/>
    <xf numFmtId="0" fontId="3" fillId="30" borderId="15" xfId="0" applyFont="1" applyFill="1" applyBorder="1"/>
    <xf numFmtId="49" fontId="1" fillId="31" borderId="72" xfId="0" applyNumberFormat="1" applyFont="1" applyFill="1" applyBorder="1"/>
    <xf numFmtId="49" fontId="1" fillId="31" borderId="73" xfId="0" applyNumberFormat="1" applyFont="1" applyFill="1" applyBorder="1"/>
    <xf numFmtId="49" fontId="1" fillId="32" borderId="70" xfId="0" applyNumberFormat="1" applyFont="1" applyFill="1" applyBorder="1"/>
    <xf numFmtId="49" fontId="1" fillId="32" borderId="71" xfId="0" applyNumberFormat="1" applyFont="1" applyFill="1" applyBorder="1"/>
    <xf numFmtId="0" fontId="3" fillId="24" borderId="15" xfId="0" applyFont="1" applyFill="1" applyBorder="1"/>
    <xf numFmtId="49" fontId="1" fillId="33" borderId="72" xfId="0" applyNumberFormat="1" applyFont="1" applyFill="1" applyBorder="1"/>
    <xf numFmtId="0" fontId="3" fillId="34" borderId="15" xfId="0" applyFont="1" applyFill="1" applyBorder="1"/>
    <xf numFmtId="49" fontId="1" fillId="35" borderId="70" xfId="0" applyNumberFormat="1" applyFont="1" applyFill="1" applyBorder="1"/>
    <xf numFmtId="49" fontId="1" fillId="35" borderId="71" xfId="0" applyNumberFormat="1" applyFont="1" applyFill="1" applyBorder="1"/>
    <xf numFmtId="0" fontId="3" fillId="36" borderId="15" xfId="0" applyFont="1" applyFill="1" applyBorder="1"/>
    <xf numFmtId="0" fontId="3" fillId="37" borderId="15" xfId="0" applyFont="1" applyFill="1" applyBorder="1"/>
    <xf numFmtId="49" fontId="1" fillId="38" borderId="72" xfId="0" applyNumberFormat="1" applyFont="1" applyFill="1" applyBorder="1"/>
    <xf numFmtId="49" fontId="1" fillId="38" borderId="73" xfId="0" applyNumberFormat="1" applyFont="1" applyFill="1" applyBorder="1"/>
    <xf numFmtId="49" fontId="1" fillId="39" borderId="59" xfId="0" applyNumberFormat="1" applyFont="1" applyFill="1" applyBorder="1"/>
    <xf numFmtId="49" fontId="1" fillId="39" borderId="60" xfId="0" applyNumberFormat="1" applyFont="1" applyFill="1" applyBorder="1"/>
    <xf numFmtId="49" fontId="1" fillId="39" borderId="22" xfId="0" applyNumberFormat="1" applyFont="1" applyFill="1" applyBorder="1"/>
    <xf numFmtId="49" fontId="1" fillId="40" borderId="59" xfId="0" applyNumberFormat="1" applyFont="1" applyFill="1" applyBorder="1"/>
    <xf numFmtId="49" fontId="1" fillId="40" borderId="60" xfId="0" applyNumberFormat="1" applyFont="1" applyFill="1" applyBorder="1"/>
    <xf numFmtId="49" fontId="1" fillId="40" borderId="22" xfId="0" applyNumberFormat="1" applyFont="1" applyFill="1" applyBorder="1"/>
    <xf numFmtId="49" fontId="1" fillId="40" borderId="23" xfId="0" applyNumberFormat="1" applyFont="1" applyFill="1" applyBorder="1"/>
    <xf numFmtId="49" fontId="1" fillId="41" borderId="59" xfId="0" applyNumberFormat="1" applyFont="1" applyFill="1" applyBorder="1"/>
    <xf numFmtId="49" fontId="1" fillId="41" borderId="60" xfId="0" applyNumberFormat="1" applyFont="1" applyFill="1" applyBorder="1"/>
    <xf numFmtId="49" fontId="1" fillId="41" borderId="22" xfId="0" applyNumberFormat="1" applyFont="1" applyFill="1" applyBorder="1"/>
    <xf numFmtId="49" fontId="1" fillId="42" borderId="59" xfId="0" applyNumberFormat="1" applyFont="1" applyFill="1" applyBorder="1"/>
    <xf numFmtId="49" fontId="1" fillId="42" borderId="60" xfId="0" applyNumberFormat="1" applyFont="1" applyFill="1" applyBorder="1"/>
    <xf numFmtId="49" fontId="1" fillId="42" borderId="22" xfId="0" applyNumberFormat="1" applyFont="1" applyFill="1" applyBorder="1"/>
    <xf numFmtId="49" fontId="1" fillId="42" borderId="23" xfId="0" applyNumberFormat="1" applyFont="1" applyFill="1" applyBorder="1"/>
    <xf numFmtId="49" fontId="1" fillId="37" borderId="57" xfId="0" applyNumberFormat="1" applyFont="1" applyFill="1" applyBorder="1"/>
    <xf numFmtId="49" fontId="1" fillId="37" borderId="58" xfId="0" applyNumberFormat="1" applyFont="1" applyFill="1" applyBorder="1"/>
    <xf numFmtId="49" fontId="1" fillId="0" borderId="74" xfId="0" applyNumberFormat="1" applyFont="1" applyFill="1" applyBorder="1"/>
    <xf numFmtId="49" fontId="1" fillId="0" borderId="57" xfId="0" applyNumberFormat="1" applyFont="1" applyFill="1" applyBorder="1"/>
    <xf numFmtId="49" fontId="1" fillId="0" borderId="58" xfId="0" applyNumberFormat="1" applyFont="1" applyFill="1" applyBorder="1"/>
    <xf numFmtId="49" fontId="1" fillId="0" borderId="75" xfId="0" applyNumberFormat="1" applyFont="1" applyFill="1" applyBorder="1"/>
    <xf numFmtId="49" fontId="1" fillId="0" borderId="76" xfId="0" applyNumberFormat="1" applyFont="1" applyFill="1" applyBorder="1"/>
    <xf numFmtId="0" fontId="1" fillId="0" borderId="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84"/>
  <sheetViews>
    <sheetView zoomScale="115" zoomScaleNormal="115" workbookViewId="0">
      <pane ySplit="1" topLeftCell="A2" activePane="bottomLeft" state="frozen"/>
      <selection pane="bottomLeft" activeCell="R6" sqref="R6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1.75" customWidth="1"/>
    <col min="30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101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45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75" t="s">
        <v>48</v>
      </c>
      <c r="J6" s="127" t="s">
        <v>29</v>
      </c>
      <c r="K6" s="127" t="s">
        <v>181</v>
      </c>
      <c r="L6" s="127" t="s">
        <v>51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27" t="s">
        <v>185</v>
      </c>
      <c r="S6" s="127" t="s">
        <v>50</v>
      </c>
      <c r="T6" s="127" t="s">
        <v>31</v>
      </c>
      <c r="U6" s="127" t="s">
        <v>24</v>
      </c>
      <c r="V6" s="127" t="s">
        <v>24</v>
      </c>
      <c r="W6" s="127" t="s">
        <v>24</v>
      </c>
      <c r="X6" s="128"/>
      <c r="Y6" s="127" t="s">
        <v>219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174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176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32" t="s">
        <v>61</v>
      </c>
      <c r="AC9" s="5"/>
      <c r="AD9" s="5">
        <v>522240</v>
      </c>
      <c r="AE9" s="5">
        <f>(AD9*512)/1024/1024</f>
        <v>255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7"/>
      <c r="D11" s="7"/>
      <c r="E11" s="33" t="s">
        <v>42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5" t="str">
        <f t="shared" si="0"/>
        <v>003F</v>
      </c>
      <c r="C12" s="2" t="str">
        <f t="shared" ref="C12:C101" si="1">IF(E12="*","*",DEC2HEX(HEX2DEC(D12)/4,4))</f>
        <v>0000</v>
      </c>
      <c r="D12" s="2" t="str">
        <f>IF(E12="*","*",DEC2HEX((HEX2DEC(E12)/512)-(HEX2DEC($E$12)/512),4))</f>
        <v>0000</v>
      </c>
      <c r="E12" s="10" t="s">
        <v>190</v>
      </c>
      <c r="F12" s="3"/>
      <c r="G12" s="11" t="s">
        <v>37</v>
      </c>
      <c r="H12" s="11" t="s">
        <v>36</v>
      </c>
      <c r="I12" s="11" t="s">
        <v>66</v>
      </c>
      <c r="J12" s="11" t="s">
        <v>182</v>
      </c>
      <c r="K12" s="11" t="s">
        <v>140</v>
      </c>
      <c r="L12" s="11" t="s">
        <v>139</v>
      </c>
      <c r="M12" s="11" t="s">
        <v>79</v>
      </c>
      <c r="N12" s="11" t="s">
        <v>140</v>
      </c>
      <c r="O12" s="3"/>
      <c r="P12" s="11" t="s">
        <v>179</v>
      </c>
      <c r="Q12" s="11" t="s">
        <v>69</v>
      </c>
      <c r="R12" s="11" t="s">
        <v>165</v>
      </c>
      <c r="S12" s="34" t="s">
        <v>24</v>
      </c>
      <c r="T12" s="34" t="s">
        <v>29</v>
      </c>
      <c r="U12" s="35" t="s">
        <v>33</v>
      </c>
      <c r="V12" s="36" t="s">
        <v>71</v>
      </c>
      <c r="W12" s="36" t="s">
        <v>24</v>
      </c>
      <c r="X12" s="3"/>
      <c r="Y12" s="12" t="s">
        <v>186</v>
      </c>
      <c r="Z12" s="5"/>
      <c r="AA12" s="5"/>
      <c r="AB12" s="29" t="s">
        <v>72</v>
      </c>
      <c r="AC12" s="5"/>
      <c r="AD12" s="5"/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3" t="str">
        <f t="shared" si="1"/>
        <v>0000</v>
      </c>
      <c r="D13" s="13" t="str">
        <f t="shared" ref="D13:D70" si="2">IF(E13="*","*",DEC2HEX((HEX2DEC(E13)/512)-(HEX2DEC($E$12)/512),4))</f>
        <v>0000</v>
      </c>
      <c r="E13" s="14" t="s">
        <v>191</v>
      </c>
      <c r="F13" s="5"/>
      <c r="G13" s="37" t="s">
        <v>29</v>
      </c>
      <c r="H13" s="15" t="s">
        <v>24</v>
      </c>
      <c r="I13" s="15" t="s">
        <v>24</v>
      </c>
      <c r="J13" s="15" t="s">
        <v>24</v>
      </c>
      <c r="K13" s="15" t="s">
        <v>24</v>
      </c>
      <c r="L13" s="15" t="s">
        <v>52</v>
      </c>
      <c r="M13" s="15" t="s">
        <v>24</v>
      </c>
      <c r="N13" s="15" t="s">
        <v>24</v>
      </c>
      <c r="O13" s="5"/>
      <c r="P13" s="15" t="s">
        <v>180</v>
      </c>
      <c r="Q13" s="15" t="s">
        <v>24</v>
      </c>
      <c r="R13" s="15" t="s">
        <v>50</v>
      </c>
      <c r="S13" s="15" t="s">
        <v>24</v>
      </c>
      <c r="T13" s="15" t="s">
        <v>180</v>
      </c>
      <c r="U13" s="15" t="s">
        <v>24</v>
      </c>
      <c r="V13" s="15" t="s">
        <v>24</v>
      </c>
      <c r="W13" s="15" t="s">
        <v>24</v>
      </c>
      <c r="X13" s="5"/>
      <c r="Y13" s="16" t="s">
        <v>187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3" t="str">
        <f t="shared" si="1"/>
        <v>0000</v>
      </c>
      <c r="D14" s="13" t="str">
        <f t="shared" si="2"/>
        <v>0000</v>
      </c>
      <c r="E14" s="14" t="s">
        <v>192</v>
      </c>
      <c r="F14" s="5"/>
      <c r="G14" s="39" t="s">
        <v>185</v>
      </c>
      <c r="H14" s="39" t="s">
        <v>50</v>
      </c>
      <c r="I14" s="39" t="s">
        <v>31</v>
      </c>
      <c r="J14" s="39" t="s">
        <v>24</v>
      </c>
      <c r="K14" s="40" t="s">
        <v>24</v>
      </c>
      <c r="L14" s="40" t="s">
        <v>33</v>
      </c>
      <c r="M14" s="40" t="s">
        <v>24</v>
      </c>
      <c r="N14" s="40" t="s">
        <v>24</v>
      </c>
      <c r="O14" s="5"/>
      <c r="P14" s="15" t="s">
        <v>24</v>
      </c>
      <c r="Q14" s="15" t="s">
        <v>24</v>
      </c>
      <c r="R14" s="15" t="s">
        <v>24</v>
      </c>
      <c r="S14" s="15" t="s">
        <v>24</v>
      </c>
      <c r="T14" s="41" t="s">
        <v>29</v>
      </c>
      <c r="U14" s="41" t="s">
        <v>24</v>
      </c>
      <c r="V14" s="41" t="s">
        <v>24</v>
      </c>
      <c r="W14" s="41" t="s">
        <v>24</v>
      </c>
      <c r="X14" s="5"/>
      <c r="Y14" s="16" t="s">
        <v>27</v>
      </c>
      <c r="Z14" s="5"/>
      <c r="AA14" s="5"/>
      <c r="AB14" s="32" t="s">
        <v>74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3" t="str">
        <f t="shared" si="1"/>
        <v>0000</v>
      </c>
      <c r="D15" s="13" t="str">
        <f t="shared" si="2"/>
        <v>0000</v>
      </c>
      <c r="E15" s="14" t="s">
        <v>193</v>
      </c>
      <c r="F15" s="5"/>
      <c r="G15" s="42" t="s">
        <v>38</v>
      </c>
      <c r="H15" s="42" t="s">
        <v>24</v>
      </c>
      <c r="I15" s="15" t="s">
        <v>28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5"/>
      <c r="P15" s="15" t="s">
        <v>24</v>
      </c>
      <c r="Q15" s="15" t="s">
        <v>24</v>
      </c>
      <c r="R15" s="15" t="s">
        <v>24</v>
      </c>
      <c r="S15" s="15" t="s">
        <v>24</v>
      </c>
      <c r="T15" s="15" t="s">
        <v>24</v>
      </c>
      <c r="U15" s="15" t="s">
        <v>24</v>
      </c>
      <c r="V15" s="15" t="s">
        <v>24</v>
      </c>
      <c r="W15" s="15" t="s">
        <v>24</v>
      </c>
      <c r="X15" s="5"/>
      <c r="Y15" s="16" t="s">
        <v>27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3" t="str">
        <f t="shared" si="1"/>
        <v>0000</v>
      </c>
      <c r="D16" s="13" t="str">
        <f t="shared" si="2"/>
        <v>0000</v>
      </c>
      <c r="E16" s="14" t="s">
        <v>194</v>
      </c>
      <c r="F16" s="5"/>
      <c r="G16" s="15" t="s">
        <v>39</v>
      </c>
      <c r="H16" s="15" t="s">
        <v>24</v>
      </c>
      <c r="I16" s="15" t="s">
        <v>76</v>
      </c>
      <c r="J16" s="15" t="s">
        <v>185</v>
      </c>
      <c r="K16" s="15" t="s">
        <v>50</v>
      </c>
      <c r="L16" s="15" t="s">
        <v>31</v>
      </c>
      <c r="M16" s="15" t="s">
        <v>24</v>
      </c>
      <c r="N16" s="43" t="s">
        <v>82</v>
      </c>
      <c r="O16" s="44"/>
      <c r="P16" s="43" t="s">
        <v>79</v>
      </c>
      <c r="Q16" s="43" t="s">
        <v>71</v>
      </c>
      <c r="R16" s="43" t="s">
        <v>82</v>
      </c>
      <c r="S16" s="43" t="s">
        <v>83</v>
      </c>
      <c r="T16" s="43" t="s">
        <v>182</v>
      </c>
      <c r="U16" s="43" t="s">
        <v>145</v>
      </c>
      <c r="V16" s="43" t="s">
        <v>71</v>
      </c>
      <c r="W16" s="43" t="s">
        <v>71</v>
      </c>
      <c r="X16" s="5"/>
      <c r="Y16" s="16" t="s">
        <v>188</v>
      </c>
      <c r="Z16" s="5"/>
      <c r="AA16" s="5"/>
      <c r="AB16" s="45" t="s">
        <v>84</v>
      </c>
      <c r="AC16" s="5"/>
      <c r="AD16" s="5">
        <v>522240</v>
      </c>
      <c r="AE16" s="5">
        <f>(AD16*512)/1024/1024</f>
        <v>255</v>
      </c>
      <c r="AF16" s="5" t="s">
        <v>62</v>
      </c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3" t="str">
        <f t="shared" si="1"/>
        <v>0000</v>
      </c>
      <c r="D17" s="13" t="str">
        <f t="shared" si="2"/>
        <v>0000</v>
      </c>
      <c r="E17" s="14" t="s">
        <v>195</v>
      </c>
      <c r="F17" s="5"/>
      <c r="G17" s="43" t="s">
        <v>71</v>
      </c>
      <c r="H17" s="43" t="s">
        <v>71</v>
      </c>
      <c r="I17" s="15" t="s">
        <v>78</v>
      </c>
      <c r="J17" s="15" t="s">
        <v>83</v>
      </c>
      <c r="K17" s="15" t="s">
        <v>81</v>
      </c>
      <c r="L17" s="15" t="s">
        <v>85</v>
      </c>
      <c r="M17" s="15" t="s">
        <v>86</v>
      </c>
      <c r="N17" s="15" t="s">
        <v>71</v>
      </c>
      <c r="O17" s="5"/>
      <c r="P17" s="15" t="s">
        <v>71</v>
      </c>
      <c r="Q17" s="15" t="s">
        <v>71</v>
      </c>
      <c r="R17" s="15" t="s">
        <v>24</v>
      </c>
      <c r="S17" s="15" t="s">
        <v>24</v>
      </c>
      <c r="T17" s="15" t="s">
        <v>24</v>
      </c>
      <c r="U17" s="15" t="s">
        <v>24</v>
      </c>
      <c r="V17" s="15" t="s">
        <v>24</v>
      </c>
      <c r="W17" s="15" t="s">
        <v>24</v>
      </c>
      <c r="X17" s="5"/>
      <c r="Y17" s="16" t="s">
        <v>189</v>
      </c>
      <c r="Z17" s="5"/>
      <c r="AA17" s="5"/>
      <c r="AB17" s="29" t="s">
        <v>89</v>
      </c>
      <c r="AC17" s="5"/>
      <c r="AD17" s="5"/>
      <c r="AE17" s="5"/>
      <c r="AF17" s="5"/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3" t="str">
        <f t="shared" si="1"/>
        <v>0000</v>
      </c>
      <c r="D18" s="13" t="str">
        <f t="shared" si="2"/>
        <v>0000</v>
      </c>
      <c r="E18" s="14" t="s">
        <v>196</v>
      </c>
      <c r="F18" s="5"/>
      <c r="G18" s="15" t="s">
        <v>24</v>
      </c>
      <c r="H18" s="15" t="s">
        <v>24</v>
      </c>
      <c r="I18" s="15" t="s">
        <v>24</v>
      </c>
      <c r="J18" s="15" t="s">
        <v>24</v>
      </c>
      <c r="K18" s="15" t="s">
        <v>24</v>
      </c>
      <c r="L18" s="15" t="s">
        <v>24</v>
      </c>
      <c r="M18" s="15" t="s">
        <v>24</v>
      </c>
      <c r="N18" s="15" t="s">
        <v>24</v>
      </c>
      <c r="O18" s="5"/>
      <c r="P18" s="15" t="s">
        <v>24</v>
      </c>
      <c r="Q18" s="15" t="s">
        <v>24</v>
      </c>
      <c r="R18" s="15" t="s">
        <v>24</v>
      </c>
      <c r="S18" s="15" t="s">
        <v>24</v>
      </c>
      <c r="T18" s="15" t="s">
        <v>24</v>
      </c>
      <c r="U18" s="15" t="s">
        <v>24</v>
      </c>
      <c r="V18" s="15" t="s">
        <v>24</v>
      </c>
      <c r="W18" s="15" t="s">
        <v>24</v>
      </c>
      <c r="X18" s="5"/>
      <c r="Y18" s="16" t="s">
        <v>27</v>
      </c>
      <c r="Z18" s="5"/>
      <c r="AA18" s="5"/>
      <c r="AB18" s="31" t="s">
        <v>92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3" t="str">
        <f t="shared" si="1"/>
        <v>0000</v>
      </c>
      <c r="D19" s="13" t="str">
        <f t="shared" si="2"/>
        <v>0000</v>
      </c>
      <c r="E19" s="111" t="s">
        <v>197</v>
      </c>
      <c r="F19" s="5"/>
      <c r="G19" s="15" t="s">
        <v>24</v>
      </c>
      <c r="H19" s="15" t="s">
        <v>24</v>
      </c>
      <c r="I19" s="15" t="s">
        <v>24</v>
      </c>
      <c r="J19" s="15" t="s">
        <v>24</v>
      </c>
      <c r="K19" s="15" t="s">
        <v>24</v>
      </c>
      <c r="L19" s="15" t="s">
        <v>24</v>
      </c>
      <c r="M19" s="15" t="s">
        <v>24</v>
      </c>
      <c r="N19" s="15" t="s">
        <v>24</v>
      </c>
      <c r="O19" s="5"/>
      <c r="P19" s="15" t="s">
        <v>24</v>
      </c>
      <c r="Q19" s="15" t="s">
        <v>24</v>
      </c>
      <c r="R19" s="15" t="s">
        <v>24</v>
      </c>
      <c r="S19" s="15" t="s">
        <v>24</v>
      </c>
      <c r="T19" s="15" t="s">
        <v>24</v>
      </c>
      <c r="U19" s="15" t="s">
        <v>24</v>
      </c>
      <c r="V19" s="15" t="s">
        <v>24</v>
      </c>
      <c r="W19" s="15" t="s">
        <v>24</v>
      </c>
      <c r="X19" s="5"/>
      <c r="Y19" s="16" t="s">
        <v>27</v>
      </c>
      <c r="Z19" s="5"/>
      <c r="AA19" s="5"/>
      <c r="AB19" s="38" t="s">
        <v>96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3" t="str">
        <f t="shared" si="1"/>
        <v>0000</v>
      </c>
      <c r="D20" s="13" t="str">
        <f t="shared" si="2"/>
        <v>0000</v>
      </c>
      <c r="E20" s="111" t="s">
        <v>198</v>
      </c>
      <c r="F20" s="5"/>
      <c r="G20" s="15" t="s">
        <v>24</v>
      </c>
      <c r="H20" s="15" t="s">
        <v>24</v>
      </c>
      <c r="I20" s="15" t="s">
        <v>24</v>
      </c>
      <c r="J20" s="15" t="s">
        <v>24</v>
      </c>
      <c r="K20" s="15" t="s">
        <v>24</v>
      </c>
      <c r="L20" s="15" t="s">
        <v>24</v>
      </c>
      <c r="M20" s="15" t="s">
        <v>24</v>
      </c>
      <c r="N20" s="15" t="s">
        <v>24</v>
      </c>
      <c r="O20" s="5"/>
      <c r="P20" s="15" t="s">
        <v>24</v>
      </c>
      <c r="Q20" s="15" t="s">
        <v>24</v>
      </c>
      <c r="R20" s="15" t="s">
        <v>24</v>
      </c>
      <c r="S20" s="15" t="s">
        <v>24</v>
      </c>
      <c r="T20" s="15" t="s">
        <v>24</v>
      </c>
      <c r="U20" s="15" t="s">
        <v>24</v>
      </c>
      <c r="V20" s="15" t="s">
        <v>24</v>
      </c>
      <c r="W20" s="15" t="s">
        <v>24</v>
      </c>
      <c r="X20" s="5"/>
      <c r="Y20" s="16" t="s">
        <v>27</v>
      </c>
      <c r="Z20" s="5"/>
      <c r="AA20" s="5"/>
      <c r="AB20" s="44" t="s">
        <v>101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3" t="str">
        <f t="shared" si="1"/>
        <v>0000</v>
      </c>
      <c r="D21" s="13" t="str">
        <f t="shared" si="2"/>
        <v>0000</v>
      </c>
      <c r="E21" s="111" t="s">
        <v>199</v>
      </c>
      <c r="F21" s="5"/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5"/>
      <c r="P21" s="15" t="s">
        <v>24</v>
      </c>
      <c r="Q21" s="15" t="s">
        <v>24</v>
      </c>
      <c r="R21" s="15" t="s">
        <v>24</v>
      </c>
      <c r="S21" s="15" t="s">
        <v>24</v>
      </c>
      <c r="T21" s="15" t="s">
        <v>24</v>
      </c>
      <c r="U21" s="15" t="s">
        <v>24</v>
      </c>
      <c r="V21" s="15" t="s">
        <v>24</v>
      </c>
      <c r="W21" s="15" t="s">
        <v>24</v>
      </c>
      <c r="X21" s="5"/>
      <c r="Y21" s="16" t="s">
        <v>27</v>
      </c>
      <c r="Z21" s="5"/>
      <c r="AA21" s="5"/>
      <c r="AB21" s="46" t="s">
        <v>102</v>
      </c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3" t="str">
        <f t="shared" si="1"/>
        <v>*</v>
      </c>
      <c r="D22" s="13" t="str">
        <f t="shared" si="2"/>
        <v>*</v>
      </c>
      <c r="E22" s="14" t="s">
        <v>42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3" t="str">
        <f t="shared" si="1"/>
        <v>0000</v>
      </c>
      <c r="D23" s="13" t="str">
        <f t="shared" si="2"/>
        <v>0000</v>
      </c>
      <c r="E23" s="14" t="s">
        <v>200</v>
      </c>
      <c r="F23" s="5"/>
      <c r="G23" s="15" t="s">
        <v>24</v>
      </c>
      <c r="H23" s="15" t="s">
        <v>24</v>
      </c>
      <c r="I23" s="15" t="s">
        <v>24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5"/>
      <c r="P23" s="15" t="s">
        <v>24</v>
      </c>
      <c r="Q23" s="15" t="s">
        <v>24</v>
      </c>
      <c r="R23" s="15" t="s">
        <v>24</v>
      </c>
      <c r="S23" s="15" t="s">
        <v>24</v>
      </c>
      <c r="T23" s="15" t="s">
        <v>24</v>
      </c>
      <c r="U23" s="15" t="s">
        <v>24</v>
      </c>
      <c r="V23" s="47" t="s">
        <v>58</v>
      </c>
      <c r="W23" s="47" t="s">
        <v>59</v>
      </c>
      <c r="X23" s="5"/>
      <c r="Y23" s="16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3" t="s">
        <v>108</v>
      </c>
      <c r="B24" s="112" t="str">
        <f t="shared" si="0"/>
        <v>0040</v>
      </c>
      <c r="C24" s="48" t="str">
        <f t="shared" si="1"/>
        <v>0000</v>
      </c>
      <c r="D24" s="2" t="str">
        <f t="shared" si="2"/>
        <v>0001</v>
      </c>
      <c r="E24" s="10" t="s">
        <v>201</v>
      </c>
      <c r="F24" s="3"/>
      <c r="G24" s="34" t="s">
        <v>80</v>
      </c>
      <c r="H24" s="34" t="s">
        <v>80</v>
      </c>
      <c r="I24" s="34" t="s">
        <v>70</v>
      </c>
      <c r="J24" s="34" t="s">
        <v>83</v>
      </c>
      <c r="K24" s="11" t="s">
        <v>24</v>
      </c>
      <c r="L24" s="11" t="s">
        <v>24</v>
      </c>
      <c r="M24" s="11" t="s">
        <v>24</v>
      </c>
      <c r="N24" s="11" t="s">
        <v>24</v>
      </c>
      <c r="O24" s="3"/>
      <c r="P24" s="11" t="s">
        <v>24</v>
      </c>
      <c r="Q24" s="11" t="s">
        <v>24</v>
      </c>
      <c r="R24" s="11" t="s">
        <v>24</v>
      </c>
      <c r="S24" s="11" t="s">
        <v>24</v>
      </c>
      <c r="T24" s="11" t="s">
        <v>24</v>
      </c>
      <c r="U24" s="11" t="s">
        <v>24</v>
      </c>
      <c r="V24" s="11" t="s">
        <v>24</v>
      </c>
      <c r="W24" s="11" t="s">
        <v>24</v>
      </c>
      <c r="X24" s="3"/>
      <c r="Y24" s="12" t="s">
        <v>109</v>
      </c>
      <c r="Z24" s="5"/>
      <c r="AA24" s="5"/>
      <c r="AB24" s="29" t="s">
        <v>110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4"/>
      <c r="B25" s="13" t="str">
        <f t="shared" si="0"/>
        <v>0040</v>
      </c>
      <c r="C25" s="49" t="str">
        <f t="shared" si="1"/>
        <v>0000</v>
      </c>
      <c r="D25" s="13" t="str">
        <f t="shared" si="2"/>
        <v>0001</v>
      </c>
      <c r="E25" s="14" t="s">
        <v>202</v>
      </c>
      <c r="F25" s="5"/>
      <c r="G25" s="15" t="s">
        <v>24</v>
      </c>
      <c r="H25" s="15" t="s">
        <v>24</v>
      </c>
      <c r="I25" s="15" t="s">
        <v>24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5"/>
      <c r="P25" s="15" t="s">
        <v>24</v>
      </c>
      <c r="Q25" s="15" t="s">
        <v>24</v>
      </c>
      <c r="R25" s="15" t="s">
        <v>24</v>
      </c>
      <c r="S25" s="15" t="s">
        <v>24</v>
      </c>
      <c r="T25" s="15" t="s">
        <v>24</v>
      </c>
      <c r="U25" s="15" t="s">
        <v>24</v>
      </c>
      <c r="V25" s="15" t="s">
        <v>24</v>
      </c>
      <c r="W25" s="15" t="s">
        <v>24</v>
      </c>
      <c r="X25" s="5"/>
      <c r="Y25" s="16" t="s">
        <v>27</v>
      </c>
      <c r="Z25" s="5"/>
      <c r="AA25" s="5"/>
      <c r="AB25" s="31" t="s">
        <v>111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4"/>
      <c r="B26" s="13" t="str">
        <f t="shared" si="0"/>
        <v>*</v>
      </c>
      <c r="C26" s="49" t="str">
        <f t="shared" si="1"/>
        <v>*</v>
      </c>
      <c r="D26" s="13" t="str">
        <f t="shared" si="2"/>
        <v>*</v>
      </c>
      <c r="E26" s="14" t="s">
        <v>42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18"/>
      <c r="Z26" s="5"/>
      <c r="AA26" s="5"/>
      <c r="AB26" s="44" t="s">
        <v>112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4"/>
      <c r="B27" s="13" t="str">
        <f t="shared" si="0"/>
        <v>0040</v>
      </c>
      <c r="C27" s="49" t="str">
        <f t="shared" si="1"/>
        <v>0000</v>
      </c>
      <c r="D27" s="13" t="str">
        <f t="shared" si="2"/>
        <v>0001</v>
      </c>
      <c r="E27" s="14" t="s">
        <v>203</v>
      </c>
      <c r="F27" s="5"/>
      <c r="G27" s="15" t="s">
        <v>24</v>
      </c>
      <c r="H27" s="15" t="s">
        <v>24</v>
      </c>
      <c r="I27" s="15" t="s">
        <v>24</v>
      </c>
      <c r="J27" s="15" t="s">
        <v>24</v>
      </c>
      <c r="K27" s="41" t="s">
        <v>103</v>
      </c>
      <c r="L27" s="41" t="s">
        <v>103</v>
      </c>
      <c r="M27" s="41" t="s">
        <v>83</v>
      </c>
      <c r="N27" s="41" t="s">
        <v>70</v>
      </c>
      <c r="O27" s="5"/>
      <c r="P27" s="43" t="s">
        <v>26</v>
      </c>
      <c r="Q27" s="43" t="s">
        <v>184</v>
      </c>
      <c r="R27" s="43" t="s">
        <v>38</v>
      </c>
      <c r="S27" s="43" t="s">
        <v>24</v>
      </c>
      <c r="T27" s="39" t="s">
        <v>113</v>
      </c>
      <c r="U27" s="39" t="s">
        <v>24</v>
      </c>
      <c r="V27" s="39" t="s">
        <v>24</v>
      </c>
      <c r="W27" s="39" t="s">
        <v>24</v>
      </c>
      <c r="X27" s="5"/>
      <c r="Y27" s="16" t="s">
        <v>114</v>
      </c>
      <c r="Z27" s="5"/>
      <c r="AA27" s="5"/>
      <c r="AB27" s="45" t="s">
        <v>115</v>
      </c>
      <c r="AC27" s="5"/>
      <c r="AD27" s="5"/>
      <c r="AE27" s="5"/>
      <c r="AF27" s="5"/>
      <c r="AG27" s="5"/>
      <c r="AH27" s="5"/>
    </row>
    <row r="28" spans="1:34" ht="15.75" customHeight="1" thickBot="1" x14ac:dyDescent="0.35">
      <c r="A28" s="145"/>
      <c r="B28" s="7" t="str">
        <f t="shared" si="0"/>
        <v>0040</v>
      </c>
      <c r="C28" s="50" t="str">
        <f t="shared" si="1"/>
        <v>0000</v>
      </c>
      <c r="D28" s="7" t="str">
        <f t="shared" si="2"/>
        <v>0001</v>
      </c>
      <c r="E28" s="33" t="s">
        <v>204</v>
      </c>
      <c r="F28" s="8"/>
      <c r="G28" s="51" t="s">
        <v>24</v>
      </c>
      <c r="H28" s="51" t="s">
        <v>24</v>
      </c>
      <c r="I28" s="51" t="s">
        <v>24</v>
      </c>
      <c r="J28" s="51" t="s">
        <v>24</v>
      </c>
      <c r="K28" s="51" t="s">
        <v>24</v>
      </c>
      <c r="L28" s="51" t="s">
        <v>24</v>
      </c>
      <c r="M28" s="51" t="s">
        <v>24</v>
      </c>
      <c r="N28" s="51" t="s">
        <v>24</v>
      </c>
      <c r="O28" s="8"/>
      <c r="P28" s="51" t="s">
        <v>24</v>
      </c>
      <c r="Q28" s="51" t="s">
        <v>24</v>
      </c>
      <c r="R28" s="51" t="s">
        <v>24</v>
      </c>
      <c r="S28" s="51" t="s">
        <v>24</v>
      </c>
      <c r="T28" s="51" t="s">
        <v>24</v>
      </c>
      <c r="U28" s="51" t="s">
        <v>24</v>
      </c>
      <c r="V28" s="52" t="s">
        <v>58</v>
      </c>
      <c r="W28" s="52" t="s">
        <v>59</v>
      </c>
      <c r="X28" s="8"/>
      <c r="Y28" s="53" t="s">
        <v>60</v>
      </c>
      <c r="Z28" s="5"/>
      <c r="AA28" s="5"/>
      <c r="AB28" s="46" t="s">
        <v>116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54"/>
      <c r="B29" s="13" t="str">
        <f t="shared" si="0"/>
        <v>0041</v>
      </c>
      <c r="C29" s="13" t="str">
        <f t="shared" si="1"/>
        <v>0000</v>
      </c>
      <c r="D29" s="13" t="str">
        <f t="shared" si="2"/>
        <v>0002</v>
      </c>
      <c r="E29" s="14" t="s">
        <v>205</v>
      </c>
      <c r="F29" s="5"/>
      <c r="G29" s="15" t="s">
        <v>24</v>
      </c>
      <c r="H29" s="15" t="s">
        <v>24</v>
      </c>
      <c r="I29" s="15" t="s">
        <v>24</v>
      </c>
      <c r="J29" s="15" t="s">
        <v>24</v>
      </c>
      <c r="K29" s="15" t="s">
        <v>24</v>
      </c>
      <c r="L29" s="15" t="s">
        <v>24</v>
      </c>
      <c r="M29" s="15" t="s">
        <v>24</v>
      </c>
      <c r="N29" s="15" t="s">
        <v>24</v>
      </c>
      <c r="O29" s="5"/>
      <c r="P29" s="15" t="s">
        <v>24</v>
      </c>
      <c r="Q29" s="15" t="s">
        <v>24</v>
      </c>
      <c r="R29" s="15" t="s">
        <v>24</v>
      </c>
      <c r="S29" s="15" t="s">
        <v>24</v>
      </c>
      <c r="T29" s="15" t="s">
        <v>24</v>
      </c>
      <c r="U29" s="15" t="s">
        <v>24</v>
      </c>
      <c r="V29" s="15" t="s">
        <v>24</v>
      </c>
      <c r="W29" s="15" t="s">
        <v>24</v>
      </c>
      <c r="X29" s="5"/>
      <c r="Y29" s="15" t="s">
        <v>27</v>
      </c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54"/>
      <c r="B30" s="13" t="str">
        <f t="shared" si="0"/>
        <v>*</v>
      </c>
      <c r="C30" s="13" t="str">
        <f t="shared" si="1"/>
        <v>*</v>
      </c>
      <c r="D30" s="13" t="str">
        <f t="shared" si="2"/>
        <v>*</v>
      </c>
      <c r="E30" s="14" t="s">
        <v>42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5.75" customHeight="1" x14ac:dyDescent="0.3">
      <c r="A31" s="143" t="s">
        <v>117</v>
      </c>
      <c r="B31" s="2" t="str">
        <f t="shared" si="0"/>
        <v>0045</v>
      </c>
      <c r="C31" s="48" t="str">
        <f t="shared" si="1"/>
        <v>0001</v>
      </c>
      <c r="D31" s="2" t="str">
        <f t="shared" si="2"/>
        <v>0006</v>
      </c>
      <c r="E31" s="10" t="s">
        <v>206</v>
      </c>
      <c r="F31" s="3"/>
      <c r="G31" s="11" t="s">
        <v>37</v>
      </c>
      <c r="H31" s="11" t="s">
        <v>36</v>
      </c>
      <c r="I31" s="11" t="s">
        <v>66</v>
      </c>
      <c r="J31" s="11" t="s">
        <v>182</v>
      </c>
      <c r="K31" s="11" t="s">
        <v>140</v>
      </c>
      <c r="L31" s="11" t="s">
        <v>139</v>
      </c>
      <c r="M31" s="11" t="s">
        <v>79</v>
      </c>
      <c r="N31" s="11" t="s">
        <v>140</v>
      </c>
      <c r="O31" s="3"/>
      <c r="P31" s="11" t="s">
        <v>179</v>
      </c>
      <c r="Q31" s="11" t="s">
        <v>69</v>
      </c>
      <c r="R31" s="11" t="s">
        <v>165</v>
      </c>
      <c r="S31" s="11" t="s">
        <v>24</v>
      </c>
      <c r="T31" s="11" t="s">
        <v>29</v>
      </c>
      <c r="U31" s="11" t="s">
        <v>33</v>
      </c>
      <c r="V31" s="11" t="s">
        <v>71</v>
      </c>
      <c r="W31" s="11" t="s">
        <v>24</v>
      </c>
      <c r="X31" s="3"/>
      <c r="Y31" s="12" t="s">
        <v>186</v>
      </c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5.75" customHeight="1" x14ac:dyDescent="0.3">
      <c r="A32" s="144"/>
      <c r="B32" s="13" t="str">
        <f t="shared" si="0"/>
        <v>0045</v>
      </c>
      <c r="C32" s="49" t="str">
        <f t="shared" si="1"/>
        <v>0001</v>
      </c>
      <c r="D32" s="13" t="str">
        <f t="shared" si="2"/>
        <v>0006</v>
      </c>
      <c r="E32" s="14" t="s">
        <v>207</v>
      </c>
      <c r="F32" s="5"/>
      <c r="G32" s="15" t="s">
        <v>29</v>
      </c>
      <c r="H32" s="15" t="s">
        <v>24</v>
      </c>
      <c r="I32" s="15" t="s">
        <v>24</v>
      </c>
      <c r="J32" s="15" t="s">
        <v>24</v>
      </c>
      <c r="K32" s="15" t="s">
        <v>24</v>
      </c>
      <c r="L32" s="15" t="s">
        <v>52</v>
      </c>
      <c r="M32" s="15" t="s">
        <v>24</v>
      </c>
      <c r="N32" s="15" t="s">
        <v>24</v>
      </c>
      <c r="O32" s="5"/>
      <c r="P32" s="15" t="s">
        <v>180</v>
      </c>
      <c r="Q32" s="15" t="s">
        <v>24</v>
      </c>
      <c r="R32" s="15" t="s">
        <v>50</v>
      </c>
      <c r="S32" s="15" t="s">
        <v>24</v>
      </c>
      <c r="T32" s="15" t="s">
        <v>180</v>
      </c>
      <c r="U32" s="15" t="s">
        <v>24</v>
      </c>
      <c r="V32" s="15" t="s">
        <v>24</v>
      </c>
      <c r="W32" s="15" t="s">
        <v>24</v>
      </c>
      <c r="X32" s="5"/>
      <c r="Y32" s="16" t="s">
        <v>187</v>
      </c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5.75" customHeight="1" x14ac:dyDescent="0.3">
      <c r="A33" s="144"/>
      <c r="B33" s="13" t="str">
        <f t="shared" si="0"/>
        <v>0045</v>
      </c>
      <c r="C33" s="49" t="str">
        <f t="shared" si="1"/>
        <v>0001</v>
      </c>
      <c r="D33" s="13" t="str">
        <f t="shared" si="2"/>
        <v>0006</v>
      </c>
      <c r="E33" s="14" t="s">
        <v>208</v>
      </c>
      <c r="F33" s="5"/>
      <c r="G33" s="15" t="s">
        <v>185</v>
      </c>
      <c r="H33" s="15" t="s">
        <v>50</v>
      </c>
      <c r="I33" s="15" t="s">
        <v>31</v>
      </c>
      <c r="J33" s="15" t="s">
        <v>24</v>
      </c>
      <c r="K33" s="15" t="s">
        <v>24</v>
      </c>
      <c r="L33" s="15" t="s">
        <v>33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29</v>
      </c>
      <c r="U33" s="15" t="s">
        <v>24</v>
      </c>
      <c r="V33" s="15" t="s">
        <v>24</v>
      </c>
      <c r="W33" s="15" t="s">
        <v>24</v>
      </c>
      <c r="X33" s="5"/>
      <c r="Y33" s="16" t="s">
        <v>27</v>
      </c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5.75" customHeight="1" x14ac:dyDescent="0.3">
      <c r="A34" s="144"/>
      <c r="B34" s="13" t="str">
        <f t="shared" si="0"/>
        <v>0045</v>
      </c>
      <c r="C34" s="49" t="str">
        <f t="shared" si="1"/>
        <v>0001</v>
      </c>
      <c r="D34" s="13" t="str">
        <f t="shared" si="2"/>
        <v>0006</v>
      </c>
      <c r="E34" s="14" t="s">
        <v>209</v>
      </c>
      <c r="F34" s="5"/>
      <c r="G34" s="15" t="s">
        <v>38</v>
      </c>
      <c r="H34" s="15" t="s">
        <v>24</v>
      </c>
      <c r="I34" s="15" t="s">
        <v>28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5.75" customHeight="1" x14ac:dyDescent="0.3">
      <c r="A35" s="144"/>
      <c r="B35" s="13" t="str">
        <f t="shared" si="0"/>
        <v>0045</v>
      </c>
      <c r="C35" s="49" t="str">
        <f t="shared" si="1"/>
        <v>0001</v>
      </c>
      <c r="D35" s="13" t="str">
        <f t="shared" si="2"/>
        <v>0006</v>
      </c>
      <c r="E35" s="14" t="s">
        <v>210</v>
      </c>
      <c r="F35" s="5"/>
      <c r="G35" s="15" t="s">
        <v>39</v>
      </c>
      <c r="H35" s="15" t="s">
        <v>24</v>
      </c>
      <c r="I35" s="15" t="s">
        <v>76</v>
      </c>
      <c r="J35" s="15" t="s">
        <v>185</v>
      </c>
      <c r="K35" s="15" t="s">
        <v>50</v>
      </c>
      <c r="L35" s="15" t="s">
        <v>31</v>
      </c>
      <c r="M35" s="15" t="s">
        <v>24</v>
      </c>
      <c r="N35" s="15" t="s">
        <v>82</v>
      </c>
      <c r="O35" s="5"/>
      <c r="P35" s="15" t="s">
        <v>79</v>
      </c>
      <c r="Q35" s="15" t="s">
        <v>71</v>
      </c>
      <c r="R35" s="15" t="s">
        <v>82</v>
      </c>
      <c r="S35" s="15" t="s">
        <v>83</v>
      </c>
      <c r="T35" s="15" t="s">
        <v>182</v>
      </c>
      <c r="U35" s="15" t="s">
        <v>145</v>
      </c>
      <c r="V35" s="15" t="s">
        <v>71</v>
      </c>
      <c r="W35" s="15" t="s">
        <v>71</v>
      </c>
      <c r="X35" s="5"/>
      <c r="Y35" s="16" t="s">
        <v>188</v>
      </c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5.75" customHeight="1" x14ac:dyDescent="0.3">
      <c r="A36" s="144"/>
      <c r="B36" s="13" t="str">
        <f t="shared" si="0"/>
        <v>0045</v>
      </c>
      <c r="C36" s="49" t="str">
        <f t="shared" si="1"/>
        <v>0001</v>
      </c>
      <c r="D36" s="13" t="str">
        <f t="shared" si="2"/>
        <v>0006</v>
      </c>
      <c r="E36" s="14" t="s">
        <v>211</v>
      </c>
      <c r="F36" s="5"/>
      <c r="G36" s="15" t="s">
        <v>71</v>
      </c>
      <c r="H36" s="15" t="s">
        <v>71</v>
      </c>
      <c r="I36" s="15" t="s">
        <v>78</v>
      </c>
      <c r="J36" s="15" t="s">
        <v>83</v>
      </c>
      <c r="K36" s="15" t="s">
        <v>81</v>
      </c>
      <c r="L36" s="15" t="s">
        <v>85</v>
      </c>
      <c r="M36" s="15" t="s">
        <v>86</v>
      </c>
      <c r="N36" s="15" t="s">
        <v>71</v>
      </c>
      <c r="O36" s="5"/>
      <c r="P36" s="15" t="s">
        <v>71</v>
      </c>
      <c r="Q36" s="15" t="s">
        <v>71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189</v>
      </c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5.75" customHeight="1" x14ac:dyDescent="0.3">
      <c r="A37" s="144"/>
      <c r="B37" s="13" t="str">
        <f t="shared" si="0"/>
        <v>0045</v>
      </c>
      <c r="C37" s="49" t="str">
        <f t="shared" si="1"/>
        <v>0001</v>
      </c>
      <c r="D37" s="13" t="str">
        <f t="shared" si="2"/>
        <v>0006</v>
      </c>
      <c r="E37" s="14" t="s">
        <v>212</v>
      </c>
      <c r="F37" s="5"/>
      <c r="G37" s="15" t="s">
        <v>24</v>
      </c>
      <c r="H37" s="15" t="s">
        <v>24</v>
      </c>
      <c r="I37" s="15" t="s">
        <v>24</v>
      </c>
      <c r="J37" s="15" t="s">
        <v>24</v>
      </c>
      <c r="K37" s="15" t="s">
        <v>24</v>
      </c>
      <c r="L37" s="15" t="s">
        <v>24</v>
      </c>
      <c r="M37" s="15" t="s">
        <v>24</v>
      </c>
      <c r="N37" s="15" t="s">
        <v>24</v>
      </c>
      <c r="O37" s="5"/>
      <c r="P37" s="15" t="s">
        <v>24</v>
      </c>
      <c r="Q37" s="15" t="s">
        <v>24</v>
      </c>
      <c r="R37" s="15" t="s">
        <v>24</v>
      </c>
      <c r="S37" s="15" t="s">
        <v>24</v>
      </c>
      <c r="T37" s="15" t="s">
        <v>24</v>
      </c>
      <c r="U37" s="15" t="s">
        <v>24</v>
      </c>
      <c r="V37" s="15" t="s">
        <v>24</v>
      </c>
      <c r="W37" s="15" t="s">
        <v>24</v>
      </c>
      <c r="X37" s="5"/>
      <c r="Y37" s="16" t="s">
        <v>27</v>
      </c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5.75" customHeight="1" x14ac:dyDescent="0.3">
      <c r="A38" s="144"/>
      <c r="B38" s="13" t="str">
        <f t="shared" si="0"/>
        <v>*</v>
      </c>
      <c r="C38" s="49" t="str">
        <f t="shared" si="1"/>
        <v>*</v>
      </c>
      <c r="D38" s="13" t="str">
        <f t="shared" si="2"/>
        <v>*</v>
      </c>
      <c r="E38" s="14" t="s">
        <v>42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18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5.75" customHeight="1" thickBot="1" x14ac:dyDescent="0.35">
      <c r="A39" s="145"/>
      <c r="B39" s="7" t="str">
        <f t="shared" si="0"/>
        <v>0045</v>
      </c>
      <c r="C39" s="50" t="str">
        <f t="shared" si="1"/>
        <v>0001</v>
      </c>
      <c r="D39" s="7" t="str">
        <f t="shared" si="2"/>
        <v>0006</v>
      </c>
      <c r="E39" s="33" t="s">
        <v>213</v>
      </c>
      <c r="F39" s="8"/>
      <c r="G39" s="51" t="s">
        <v>24</v>
      </c>
      <c r="H39" s="51" t="s">
        <v>24</v>
      </c>
      <c r="I39" s="51" t="s">
        <v>24</v>
      </c>
      <c r="J39" s="51" t="s">
        <v>24</v>
      </c>
      <c r="K39" s="51" t="s">
        <v>24</v>
      </c>
      <c r="L39" s="51" t="s">
        <v>24</v>
      </c>
      <c r="M39" s="51" t="s">
        <v>24</v>
      </c>
      <c r="N39" s="51" t="s">
        <v>24</v>
      </c>
      <c r="O39" s="8"/>
      <c r="P39" s="51" t="s">
        <v>24</v>
      </c>
      <c r="Q39" s="51" t="s">
        <v>24</v>
      </c>
      <c r="R39" s="51" t="s">
        <v>24</v>
      </c>
      <c r="S39" s="51" t="s">
        <v>24</v>
      </c>
      <c r="T39" s="51" t="s">
        <v>24</v>
      </c>
      <c r="U39" s="51" t="s">
        <v>24</v>
      </c>
      <c r="V39" s="51" t="s">
        <v>58</v>
      </c>
      <c r="W39" s="51" t="s">
        <v>59</v>
      </c>
      <c r="X39" s="8"/>
      <c r="Y39" s="53" t="s">
        <v>60</v>
      </c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5.75" customHeight="1" x14ac:dyDescent="0.3">
      <c r="A40" s="143" t="s">
        <v>108</v>
      </c>
      <c r="B40" s="112" t="str">
        <f t="shared" ref="B40:B44" si="3">IF(E40="*","*",DEC2HEX(HEX2DEC(E40)/512,4))</f>
        <v>0046</v>
      </c>
      <c r="C40" s="48" t="str">
        <f t="shared" ref="C40:C44" si="4">IF(E40="*","*",DEC2HEX(HEX2DEC(D40)/4,4))</f>
        <v>0001</v>
      </c>
      <c r="D40" s="2" t="str">
        <f t="shared" si="2"/>
        <v>0007</v>
      </c>
      <c r="E40" s="10" t="s">
        <v>214</v>
      </c>
      <c r="F40" s="3"/>
      <c r="G40" s="117" t="s">
        <v>80</v>
      </c>
      <c r="H40" s="117" t="s">
        <v>80</v>
      </c>
      <c r="I40" s="117" t="s">
        <v>70</v>
      </c>
      <c r="J40" s="117" t="s">
        <v>83</v>
      </c>
      <c r="K40" s="118" t="s">
        <v>24</v>
      </c>
      <c r="L40" s="118" t="s">
        <v>24</v>
      </c>
      <c r="M40" s="118" t="s">
        <v>24</v>
      </c>
      <c r="N40" s="118" t="s">
        <v>24</v>
      </c>
      <c r="O40" s="119"/>
      <c r="P40" s="118" t="s">
        <v>24</v>
      </c>
      <c r="Q40" s="118" t="s">
        <v>24</v>
      </c>
      <c r="R40" s="118" t="s">
        <v>24</v>
      </c>
      <c r="S40" s="118" t="s">
        <v>24</v>
      </c>
      <c r="T40" s="118" t="s">
        <v>24</v>
      </c>
      <c r="U40" s="118" t="s">
        <v>24</v>
      </c>
      <c r="V40" s="118" t="s">
        <v>24</v>
      </c>
      <c r="W40" s="118" t="s">
        <v>24</v>
      </c>
      <c r="X40" s="3"/>
      <c r="Y40" s="12" t="s">
        <v>109</v>
      </c>
      <c r="Z40" s="5"/>
      <c r="AA40" s="5"/>
      <c r="AB40" s="126"/>
      <c r="AC40" s="5"/>
      <c r="AD40" s="5"/>
      <c r="AE40" s="5"/>
      <c r="AF40" s="5"/>
      <c r="AG40" s="5"/>
      <c r="AH40" s="5"/>
    </row>
    <row r="41" spans="1:34" ht="15.75" customHeight="1" x14ac:dyDescent="0.3">
      <c r="A41" s="144"/>
      <c r="B41" s="13" t="str">
        <f t="shared" si="3"/>
        <v>0046</v>
      </c>
      <c r="C41" s="49" t="str">
        <f t="shared" si="4"/>
        <v>0001</v>
      </c>
      <c r="D41" s="13" t="str">
        <f t="shared" si="2"/>
        <v>0007</v>
      </c>
      <c r="E41" s="14" t="s">
        <v>215</v>
      </c>
      <c r="F41" s="5"/>
      <c r="G41" s="120" t="s">
        <v>24</v>
      </c>
      <c r="H41" s="120" t="s">
        <v>24</v>
      </c>
      <c r="I41" s="120" t="s">
        <v>24</v>
      </c>
      <c r="J41" s="120" t="s">
        <v>24</v>
      </c>
      <c r="K41" s="120" t="s">
        <v>24</v>
      </c>
      <c r="L41" s="120" t="s">
        <v>24</v>
      </c>
      <c r="M41" s="120" t="s">
        <v>24</v>
      </c>
      <c r="N41" s="120" t="s">
        <v>24</v>
      </c>
      <c r="O41" s="121"/>
      <c r="P41" s="120" t="s">
        <v>24</v>
      </c>
      <c r="Q41" s="120" t="s">
        <v>24</v>
      </c>
      <c r="R41" s="120" t="s">
        <v>24</v>
      </c>
      <c r="S41" s="120" t="s">
        <v>24</v>
      </c>
      <c r="T41" s="120" t="s">
        <v>24</v>
      </c>
      <c r="U41" s="120" t="s">
        <v>24</v>
      </c>
      <c r="V41" s="120" t="s">
        <v>24</v>
      </c>
      <c r="W41" s="120" t="s">
        <v>24</v>
      </c>
      <c r="X41" s="5"/>
      <c r="Y41" s="16" t="s">
        <v>27</v>
      </c>
      <c r="Z41" s="5"/>
      <c r="AA41" s="5"/>
      <c r="AB41" s="126"/>
      <c r="AC41" s="5"/>
      <c r="AD41" s="5"/>
      <c r="AE41" s="5"/>
      <c r="AF41" s="5"/>
      <c r="AG41" s="5"/>
      <c r="AH41" s="5"/>
    </row>
    <row r="42" spans="1:34" ht="15.75" customHeight="1" x14ac:dyDescent="0.3">
      <c r="A42" s="144"/>
      <c r="B42" s="13" t="str">
        <f t="shared" si="3"/>
        <v>*</v>
      </c>
      <c r="C42" s="49" t="str">
        <f t="shared" si="4"/>
        <v>*</v>
      </c>
      <c r="D42" s="13" t="str">
        <f t="shared" si="2"/>
        <v>*</v>
      </c>
      <c r="E42" s="14" t="s">
        <v>42</v>
      </c>
      <c r="F42" s="5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5"/>
      <c r="Y42" s="18"/>
      <c r="Z42" s="5"/>
      <c r="AA42" s="5"/>
      <c r="AB42" s="126"/>
      <c r="AC42" s="5"/>
      <c r="AD42" s="5"/>
      <c r="AE42" s="5"/>
      <c r="AF42" s="5"/>
      <c r="AG42" s="5"/>
      <c r="AH42" s="5"/>
    </row>
    <row r="43" spans="1:34" ht="15.75" customHeight="1" x14ac:dyDescent="0.3">
      <c r="A43" s="144"/>
      <c r="B43" s="13" t="str">
        <f t="shared" si="3"/>
        <v>0046</v>
      </c>
      <c r="C43" s="49" t="str">
        <f t="shared" si="4"/>
        <v>0001</v>
      </c>
      <c r="D43" s="13" t="str">
        <f t="shared" si="2"/>
        <v>0007</v>
      </c>
      <c r="E43" s="14" t="s">
        <v>216</v>
      </c>
      <c r="F43" s="5"/>
      <c r="G43" s="120" t="s">
        <v>24</v>
      </c>
      <c r="H43" s="120" t="s">
        <v>24</v>
      </c>
      <c r="I43" s="120" t="s">
        <v>24</v>
      </c>
      <c r="J43" s="120" t="s">
        <v>24</v>
      </c>
      <c r="K43" s="122" t="s">
        <v>103</v>
      </c>
      <c r="L43" s="122" t="s">
        <v>103</v>
      </c>
      <c r="M43" s="122" t="s">
        <v>83</v>
      </c>
      <c r="N43" s="122" t="s">
        <v>70</v>
      </c>
      <c r="O43" s="121"/>
      <c r="P43" s="122" t="s">
        <v>26</v>
      </c>
      <c r="Q43" s="122" t="s">
        <v>184</v>
      </c>
      <c r="R43" s="122" t="s">
        <v>38</v>
      </c>
      <c r="S43" s="122" t="s">
        <v>24</v>
      </c>
      <c r="T43" s="122" t="s">
        <v>113</v>
      </c>
      <c r="U43" s="122" t="s">
        <v>24</v>
      </c>
      <c r="V43" s="122" t="s">
        <v>24</v>
      </c>
      <c r="W43" s="122" t="s">
        <v>24</v>
      </c>
      <c r="X43" s="5"/>
      <c r="Y43" s="16" t="s">
        <v>114</v>
      </c>
      <c r="Z43" s="5"/>
      <c r="AA43" s="5"/>
      <c r="AB43" s="126"/>
      <c r="AC43" s="5"/>
      <c r="AD43" s="5"/>
      <c r="AE43" s="5"/>
      <c r="AF43" s="5"/>
      <c r="AG43" s="5"/>
      <c r="AH43" s="5"/>
    </row>
    <row r="44" spans="1:34" ht="15.75" customHeight="1" thickBot="1" x14ac:dyDescent="0.35">
      <c r="A44" s="145"/>
      <c r="B44" s="7" t="str">
        <f t="shared" si="3"/>
        <v>0046</v>
      </c>
      <c r="C44" s="50" t="str">
        <f t="shared" si="4"/>
        <v>0001</v>
      </c>
      <c r="D44" s="7" t="str">
        <f t="shared" si="2"/>
        <v>0007</v>
      </c>
      <c r="E44" s="33" t="s">
        <v>217</v>
      </c>
      <c r="F44" s="8"/>
      <c r="G44" s="123" t="s">
        <v>24</v>
      </c>
      <c r="H44" s="123" t="s">
        <v>24</v>
      </c>
      <c r="I44" s="123" t="s">
        <v>24</v>
      </c>
      <c r="J44" s="123" t="s">
        <v>24</v>
      </c>
      <c r="K44" s="123" t="s">
        <v>24</v>
      </c>
      <c r="L44" s="123" t="s">
        <v>24</v>
      </c>
      <c r="M44" s="123" t="s">
        <v>24</v>
      </c>
      <c r="N44" s="123" t="s">
        <v>24</v>
      </c>
      <c r="O44" s="124"/>
      <c r="P44" s="123" t="s">
        <v>24</v>
      </c>
      <c r="Q44" s="123" t="s">
        <v>24</v>
      </c>
      <c r="R44" s="123" t="s">
        <v>24</v>
      </c>
      <c r="S44" s="123" t="s">
        <v>24</v>
      </c>
      <c r="T44" s="123" t="s">
        <v>24</v>
      </c>
      <c r="U44" s="123" t="s">
        <v>24</v>
      </c>
      <c r="V44" s="125" t="s">
        <v>58</v>
      </c>
      <c r="W44" s="125" t="s">
        <v>59</v>
      </c>
      <c r="X44" s="8"/>
      <c r="Y44" s="53" t="s">
        <v>60</v>
      </c>
      <c r="Z44" s="5"/>
      <c r="AA44" s="5"/>
      <c r="AB44" s="126"/>
      <c r="AC44" s="5"/>
      <c r="AD44" s="5"/>
      <c r="AE44" s="5"/>
      <c r="AF44" s="5"/>
      <c r="AG44" s="5"/>
      <c r="AH44" s="5"/>
    </row>
    <row r="45" spans="1:34" ht="15.75" customHeight="1" x14ac:dyDescent="0.3">
      <c r="A45" s="54"/>
      <c r="B45" s="13" t="str">
        <f t="shared" si="0"/>
        <v>0047</v>
      </c>
      <c r="C45" s="13" t="str">
        <f t="shared" si="1"/>
        <v>0002</v>
      </c>
      <c r="D45" s="13" t="str">
        <f t="shared" si="2"/>
        <v>0008</v>
      </c>
      <c r="E45" s="14" t="s">
        <v>218</v>
      </c>
      <c r="F45" s="5"/>
      <c r="G45" s="15" t="s">
        <v>24</v>
      </c>
      <c r="H45" s="15" t="s">
        <v>24</v>
      </c>
      <c r="I45" s="15" t="s">
        <v>24</v>
      </c>
      <c r="J45" s="15" t="s">
        <v>24</v>
      </c>
      <c r="K45" s="15" t="s">
        <v>24</v>
      </c>
      <c r="L45" s="15" t="s">
        <v>24</v>
      </c>
      <c r="M45" s="15" t="s">
        <v>24</v>
      </c>
      <c r="N45" s="15" t="s">
        <v>24</v>
      </c>
      <c r="O45" s="5"/>
      <c r="P45" s="15" t="s">
        <v>24</v>
      </c>
      <c r="Q45" s="15" t="s">
        <v>24</v>
      </c>
      <c r="R45" s="15" t="s">
        <v>24</v>
      </c>
      <c r="S45" s="15" t="s">
        <v>24</v>
      </c>
      <c r="T45" s="15" t="s">
        <v>24</v>
      </c>
      <c r="U45" s="15" t="s">
        <v>24</v>
      </c>
      <c r="V45" s="15" t="s">
        <v>24</v>
      </c>
      <c r="W45" s="15" t="s">
        <v>24</v>
      </c>
      <c r="X45" s="5"/>
      <c r="Y45" s="15" t="s">
        <v>27</v>
      </c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5.75" customHeight="1" thickBot="1" x14ac:dyDescent="0.35">
      <c r="A46" s="54"/>
      <c r="B46" s="13" t="str">
        <f t="shared" si="0"/>
        <v>*</v>
      </c>
      <c r="C46" s="13" t="str">
        <f t="shared" si="1"/>
        <v>*</v>
      </c>
      <c r="D46" s="13" t="str">
        <f t="shared" si="2"/>
        <v>*</v>
      </c>
      <c r="E46" s="14" t="s">
        <v>42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">
        <v>118</v>
      </c>
      <c r="AB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49" t="s">
        <v>119</v>
      </c>
      <c r="B47" s="113" t="str">
        <f t="shared" si="0"/>
        <v>005F</v>
      </c>
      <c r="C47" s="2" t="str">
        <f t="shared" si="1"/>
        <v>0008</v>
      </c>
      <c r="D47" s="2" t="str">
        <f t="shared" si="2"/>
        <v>0020</v>
      </c>
      <c r="E47" s="10" t="s">
        <v>220</v>
      </c>
      <c r="F47" s="3"/>
      <c r="G47" s="19" t="s">
        <v>52</v>
      </c>
      <c r="H47" s="55" t="s">
        <v>50</v>
      </c>
      <c r="I47" s="55" t="s">
        <v>50</v>
      </c>
      <c r="J47" s="56" t="s">
        <v>50</v>
      </c>
      <c r="K47" s="57" t="s">
        <v>50</v>
      </c>
      <c r="L47" s="58" t="s">
        <v>50</v>
      </c>
      <c r="M47" s="58" t="s">
        <v>50</v>
      </c>
      <c r="N47" s="59" t="s">
        <v>50</v>
      </c>
      <c r="O47" s="3"/>
      <c r="P47" s="60" t="s">
        <v>50</v>
      </c>
      <c r="Q47" s="27" t="s">
        <v>50</v>
      </c>
      <c r="R47" s="27" t="s">
        <v>50</v>
      </c>
      <c r="S47" s="28" t="s">
        <v>120</v>
      </c>
      <c r="T47" s="61" t="s">
        <v>50</v>
      </c>
      <c r="U47" s="26" t="s">
        <v>50</v>
      </c>
      <c r="V47" s="26" t="s">
        <v>50</v>
      </c>
      <c r="W47" s="62" t="s">
        <v>120</v>
      </c>
      <c r="X47" s="3"/>
      <c r="Y47" s="12" t="s">
        <v>27</v>
      </c>
      <c r="Z47" s="5"/>
      <c r="AA47" s="54">
        <v>0</v>
      </c>
      <c r="AB47" s="29" t="s">
        <v>121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47"/>
      <c r="B48" s="114" t="str">
        <f t="shared" si="0"/>
        <v>005F</v>
      </c>
      <c r="C48" s="13" t="str">
        <f t="shared" si="1"/>
        <v>0008</v>
      </c>
      <c r="D48" s="13" t="str">
        <f t="shared" si="2"/>
        <v>0020</v>
      </c>
      <c r="E48" s="14" t="s">
        <v>221</v>
      </c>
      <c r="F48" s="5"/>
      <c r="G48" s="63" t="s">
        <v>50</v>
      </c>
      <c r="H48" s="64" t="s">
        <v>50</v>
      </c>
      <c r="I48" s="64" t="s">
        <v>50</v>
      </c>
      <c r="J48" s="65" t="s">
        <v>120</v>
      </c>
      <c r="K48" s="66" t="s">
        <v>50</v>
      </c>
      <c r="L48" s="67" t="s">
        <v>50</v>
      </c>
      <c r="M48" s="67" t="s">
        <v>50</v>
      </c>
      <c r="N48" s="68" t="s">
        <v>120</v>
      </c>
      <c r="O48" s="69"/>
      <c r="P48" s="70" t="s">
        <v>50</v>
      </c>
      <c r="Q48" s="71" t="s">
        <v>50</v>
      </c>
      <c r="R48" s="71" t="s">
        <v>50</v>
      </c>
      <c r="S48" s="72" t="s">
        <v>120</v>
      </c>
      <c r="T48" s="73" t="s">
        <v>50</v>
      </c>
      <c r="U48" s="74" t="s">
        <v>50</v>
      </c>
      <c r="V48" s="74" t="s">
        <v>50</v>
      </c>
      <c r="W48" s="75" t="s">
        <v>120</v>
      </c>
      <c r="X48" s="5"/>
      <c r="Y48" s="16" t="s">
        <v>27</v>
      </c>
      <c r="Z48" s="5"/>
      <c r="AA48" s="54">
        <v>1</v>
      </c>
      <c r="AB48" s="76" t="s">
        <v>122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47"/>
      <c r="B49" s="114" t="str">
        <f t="shared" si="0"/>
        <v>005F</v>
      </c>
      <c r="C49" s="13" t="str">
        <f t="shared" si="1"/>
        <v>0008</v>
      </c>
      <c r="D49" s="13" t="str">
        <f t="shared" si="2"/>
        <v>0020</v>
      </c>
      <c r="E49" s="14" t="s">
        <v>222</v>
      </c>
      <c r="F49" s="5"/>
      <c r="G49" s="77" t="s">
        <v>123</v>
      </c>
      <c r="H49" s="78" t="s">
        <v>24</v>
      </c>
      <c r="I49" s="78" t="s">
        <v>24</v>
      </c>
      <c r="J49" s="79" t="s">
        <v>24</v>
      </c>
      <c r="K49" s="80" t="s">
        <v>106</v>
      </c>
      <c r="L49" s="78" t="s">
        <v>24</v>
      </c>
      <c r="M49" s="78" t="s">
        <v>24</v>
      </c>
      <c r="N49" s="79" t="s">
        <v>24</v>
      </c>
      <c r="O49" s="81"/>
      <c r="P49" s="80" t="s">
        <v>35</v>
      </c>
      <c r="Q49" s="78" t="s">
        <v>24</v>
      </c>
      <c r="R49" s="78" t="s">
        <v>24</v>
      </c>
      <c r="S49" s="79" t="s">
        <v>24</v>
      </c>
      <c r="T49" s="80" t="s">
        <v>48</v>
      </c>
      <c r="U49" s="78" t="s">
        <v>24</v>
      </c>
      <c r="V49" s="78" t="s">
        <v>24</v>
      </c>
      <c r="W49" s="82" t="s">
        <v>24</v>
      </c>
      <c r="X49" s="5"/>
      <c r="Y49" s="16" t="s">
        <v>27</v>
      </c>
      <c r="Z49" s="5"/>
      <c r="AA49" s="54">
        <v>2</v>
      </c>
      <c r="AB49" s="32" t="s">
        <v>124</v>
      </c>
      <c r="AC49" s="5"/>
      <c r="AD49" s="5"/>
      <c r="AE49" s="5"/>
      <c r="AF49" s="5"/>
      <c r="AG49" s="5"/>
      <c r="AH49" s="5"/>
    </row>
    <row r="50" spans="1:34" ht="15.75" customHeight="1" thickBot="1" x14ac:dyDescent="0.35">
      <c r="A50" s="147"/>
      <c r="B50" s="114" t="str">
        <f t="shared" si="0"/>
        <v>005F</v>
      </c>
      <c r="C50" s="13" t="str">
        <f t="shared" si="1"/>
        <v>0008</v>
      </c>
      <c r="D50" s="13" t="str">
        <f t="shared" si="2"/>
        <v>0020</v>
      </c>
      <c r="E50" s="14" t="s">
        <v>223</v>
      </c>
      <c r="F50" s="5"/>
      <c r="G50" s="83" t="s">
        <v>105</v>
      </c>
      <c r="H50" s="84" t="s">
        <v>24</v>
      </c>
      <c r="I50" s="84" t="s">
        <v>24</v>
      </c>
      <c r="J50" s="85" t="s">
        <v>24</v>
      </c>
      <c r="K50" s="86" t="s">
        <v>87</v>
      </c>
      <c r="L50" s="84" t="s">
        <v>24</v>
      </c>
      <c r="M50" s="84" t="s">
        <v>24</v>
      </c>
      <c r="N50" s="85" t="s">
        <v>24</v>
      </c>
      <c r="O50" s="69"/>
      <c r="P50" s="87" t="s">
        <v>120</v>
      </c>
      <c r="Q50" s="88" t="s">
        <v>24</v>
      </c>
      <c r="R50" s="88" t="s">
        <v>24</v>
      </c>
      <c r="S50" s="89" t="s">
        <v>24</v>
      </c>
      <c r="T50" s="87" t="s">
        <v>25</v>
      </c>
      <c r="U50" s="88" t="s">
        <v>24</v>
      </c>
      <c r="V50" s="88" t="s">
        <v>24</v>
      </c>
      <c r="W50" s="90" t="s">
        <v>24</v>
      </c>
      <c r="X50" s="5"/>
      <c r="Y50" s="16" t="s">
        <v>27</v>
      </c>
      <c r="Z50" s="5"/>
      <c r="AA50" s="54">
        <v>3</v>
      </c>
      <c r="AB50" s="30" t="s">
        <v>125</v>
      </c>
      <c r="AC50" s="5"/>
      <c r="AD50" s="5"/>
      <c r="AE50" s="5"/>
      <c r="AF50" s="5"/>
      <c r="AG50" s="5"/>
      <c r="AH50" s="5"/>
    </row>
    <row r="51" spans="1:34" ht="15.75" customHeight="1" thickBot="1" x14ac:dyDescent="0.35">
      <c r="A51" s="147"/>
      <c r="B51" s="114" t="str">
        <f t="shared" si="0"/>
        <v>005F</v>
      </c>
      <c r="C51" s="13" t="str">
        <f t="shared" si="1"/>
        <v>0008</v>
      </c>
      <c r="D51" s="13" t="str">
        <f t="shared" si="2"/>
        <v>0020</v>
      </c>
      <c r="E51" s="14" t="s">
        <v>224</v>
      </c>
      <c r="F51" s="5"/>
      <c r="G51" s="91" t="s">
        <v>113</v>
      </c>
      <c r="H51" s="92" t="s">
        <v>24</v>
      </c>
      <c r="I51" s="92" t="s">
        <v>24</v>
      </c>
      <c r="J51" s="93" t="s">
        <v>24</v>
      </c>
      <c r="K51" s="94" t="s">
        <v>50</v>
      </c>
      <c r="L51" s="92" t="s">
        <v>50</v>
      </c>
      <c r="M51" s="92" t="s">
        <v>50</v>
      </c>
      <c r="N51" s="95" t="s">
        <v>120</v>
      </c>
      <c r="O51" s="96"/>
      <c r="P51" s="97" t="s">
        <v>24</v>
      </c>
      <c r="Q51" s="98" t="s">
        <v>24</v>
      </c>
      <c r="R51" s="98" t="s">
        <v>24</v>
      </c>
      <c r="S51" s="99" t="s">
        <v>24</v>
      </c>
      <c r="T51" s="97" t="s">
        <v>24</v>
      </c>
      <c r="U51" s="98" t="s">
        <v>24</v>
      </c>
      <c r="V51" s="98" t="s">
        <v>24</v>
      </c>
      <c r="W51" s="99" t="s">
        <v>24</v>
      </c>
      <c r="X51" s="5"/>
      <c r="Y51" s="16" t="s">
        <v>27</v>
      </c>
      <c r="Z51" s="5"/>
      <c r="AA51" s="54">
        <v>4</v>
      </c>
      <c r="AB51" s="100" t="s">
        <v>126</v>
      </c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005F</v>
      </c>
      <c r="C52" s="13" t="str">
        <f t="shared" si="1"/>
        <v>0008</v>
      </c>
      <c r="D52" s="13" t="str">
        <f t="shared" si="2"/>
        <v>0020</v>
      </c>
      <c r="E52" s="14" t="s">
        <v>225</v>
      </c>
      <c r="F52" s="5"/>
      <c r="G52" s="97" t="s">
        <v>24</v>
      </c>
      <c r="H52" s="98" t="s">
        <v>24</v>
      </c>
      <c r="I52" s="98" t="s">
        <v>24</v>
      </c>
      <c r="J52" s="99" t="s">
        <v>24</v>
      </c>
      <c r="K52" s="97" t="s">
        <v>24</v>
      </c>
      <c r="L52" s="98" t="s">
        <v>24</v>
      </c>
      <c r="M52" s="98" t="s">
        <v>24</v>
      </c>
      <c r="N52" s="99" t="s">
        <v>24</v>
      </c>
      <c r="O52" s="5"/>
      <c r="P52" s="24" t="s">
        <v>24</v>
      </c>
      <c r="Q52" s="25" t="s">
        <v>24</v>
      </c>
      <c r="R52" s="25" t="s">
        <v>24</v>
      </c>
      <c r="S52" s="20" t="s">
        <v>24</v>
      </c>
      <c r="T52" s="24" t="s">
        <v>24</v>
      </c>
      <c r="U52" s="25" t="s">
        <v>24</v>
      </c>
      <c r="V52" s="25" t="s">
        <v>24</v>
      </c>
      <c r="W52" s="20" t="s">
        <v>24</v>
      </c>
      <c r="X52" s="5"/>
      <c r="Y52" s="16" t="s">
        <v>27</v>
      </c>
      <c r="Z52" s="5"/>
      <c r="AA52" s="54">
        <v>5</v>
      </c>
      <c r="AB52" s="31" t="s">
        <v>127</v>
      </c>
      <c r="AC52" s="5"/>
      <c r="AD52" s="5"/>
      <c r="AE52" s="5"/>
      <c r="AF52" s="5"/>
      <c r="AG52" s="5"/>
      <c r="AH52" s="5"/>
    </row>
    <row r="53" spans="1:34" ht="15.75" customHeight="1" thickBot="1" x14ac:dyDescent="0.35">
      <c r="A53" s="148"/>
      <c r="B53" s="164" t="str">
        <f t="shared" si="0"/>
        <v>*</v>
      </c>
      <c r="C53" s="7" t="str">
        <f t="shared" si="1"/>
        <v>*</v>
      </c>
      <c r="D53" s="7" t="str">
        <f t="shared" si="2"/>
        <v>*</v>
      </c>
      <c r="E53" s="33" t="s">
        <v>42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5"/>
      <c r="AA53" s="54">
        <v>6</v>
      </c>
      <c r="AB53" s="101" t="s">
        <v>128</v>
      </c>
      <c r="AC53" s="5"/>
      <c r="AD53" s="5"/>
      <c r="AE53" s="5"/>
      <c r="AF53" s="5"/>
      <c r="AG53" s="5"/>
      <c r="AH53" s="5"/>
    </row>
    <row r="54" spans="1:34" ht="15.75" customHeight="1" x14ac:dyDescent="0.3">
      <c r="A54" s="149" t="s">
        <v>129</v>
      </c>
      <c r="B54" s="115" t="str">
        <f t="shared" si="0"/>
        <v>045F</v>
      </c>
      <c r="C54" s="2" t="str">
        <f t="shared" si="1"/>
        <v>0108</v>
      </c>
      <c r="D54" s="2" t="str">
        <f t="shared" si="2"/>
        <v>0420</v>
      </c>
      <c r="E54" s="10" t="s">
        <v>226</v>
      </c>
      <c r="F54" s="3"/>
      <c r="G54" s="11" t="s">
        <v>52</v>
      </c>
      <c r="H54" s="11" t="s">
        <v>50</v>
      </c>
      <c r="I54" s="11" t="s">
        <v>50</v>
      </c>
      <c r="J54" s="11" t="s">
        <v>50</v>
      </c>
      <c r="K54" s="11" t="s">
        <v>50</v>
      </c>
      <c r="L54" s="11" t="s">
        <v>50</v>
      </c>
      <c r="M54" s="11" t="s">
        <v>50</v>
      </c>
      <c r="N54" s="11" t="s">
        <v>50</v>
      </c>
      <c r="O54" s="3"/>
      <c r="P54" s="11" t="s">
        <v>50</v>
      </c>
      <c r="Q54" s="11" t="s">
        <v>50</v>
      </c>
      <c r="R54" s="11" t="s">
        <v>50</v>
      </c>
      <c r="S54" s="11" t="s">
        <v>120</v>
      </c>
      <c r="T54" s="11" t="s">
        <v>50</v>
      </c>
      <c r="U54" s="11" t="s">
        <v>50</v>
      </c>
      <c r="V54" s="11" t="s">
        <v>50</v>
      </c>
      <c r="W54" s="11" t="s">
        <v>120</v>
      </c>
      <c r="X54" s="3"/>
      <c r="Y54" s="12" t="s">
        <v>27</v>
      </c>
      <c r="Z54" s="5"/>
      <c r="AA54" s="54">
        <v>7</v>
      </c>
      <c r="AB54" s="102" t="s">
        <v>130</v>
      </c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045F</v>
      </c>
      <c r="C55" s="13" t="str">
        <f t="shared" si="1"/>
        <v>0108</v>
      </c>
      <c r="D55" s="13" t="str">
        <f t="shared" si="2"/>
        <v>0420</v>
      </c>
      <c r="E55" s="14" t="s">
        <v>227</v>
      </c>
      <c r="F55" s="5"/>
      <c r="G55" s="15" t="s">
        <v>50</v>
      </c>
      <c r="H55" s="15" t="s">
        <v>50</v>
      </c>
      <c r="I55" s="15" t="s">
        <v>50</v>
      </c>
      <c r="J55" s="15" t="s">
        <v>120</v>
      </c>
      <c r="K55" s="15" t="s">
        <v>50</v>
      </c>
      <c r="L55" s="15" t="s">
        <v>50</v>
      </c>
      <c r="M55" s="15" t="s">
        <v>50</v>
      </c>
      <c r="N55" s="15" t="s">
        <v>120</v>
      </c>
      <c r="O55" s="5"/>
      <c r="P55" s="15" t="s">
        <v>50</v>
      </c>
      <c r="Q55" s="15" t="s">
        <v>50</v>
      </c>
      <c r="R55" s="15" t="s">
        <v>50</v>
      </c>
      <c r="S55" s="15" t="s">
        <v>120</v>
      </c>
      <c r="T55" s="15" t="s">
        <v>50</v>
      </c>
      <c r="U55" s="15" t="s">
        <v>50</v>
      </c>
      <c r="V55" s="15" t="s">
        <v>50</v>
      </c>
      <c r="W55" s="15" t="s">
        <v>120</v>
      </c>
      <c r="X55" s="5"/>
      <c r="Y55" s="16" t="s">
        <v>27</v>
      </c>
      <c r="Z55" s="5"/>
      <c r="AA55" s="54">
        <v>8</v>
      </c>
      <c r="AB55" s="45" t="s">
        <v>131</v>
      </c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045F</v>
      </c>
      <c r="C56" s="13" t="str">
        <f t="shared" si="1"/>
        <v>0108</v>
      </c>
      <c r="D56" s="13" t="str">
        <f t="shared" si="2"/>
        <v>0420</v>
      </c>
      <c r="E56" s="14" t="s">
        <v>228</v>
      </c>
      <c r="F56" s="5"/>
      <c r="G56" s="15" t="s">
        <v>123</v>
      </c>
      <c r="H56" s="15" t="s">
        <v>24</v>
      </c>
      <c r="I56" s="15" t="s">
        <v>24</v>
      </c>
      <c r="J56" s="15" t="s">
        <v>24</v>
      </c>
      <c r="K56" s="15" t="s">
        <v>106</v>
      </c>
      <c r="L56" s="15" t="s">
        <v>24</v>
      </c>
      <c r="M56" s="15" t="s">
        <v>24</v>
      </c>
      <c r="N56" s="15" t="s">
        <v>24</v>
      </c>
      <c r="O56" s="5"/>
      <c r="P56" s="15" t="s">
        <v>35</v>
      </c>
      <c r="Q56" s="15" t="s">
        <v>24</v>
      </c>
      <c r="R56" s="15" t="s">
        <v>24</v>
      </c>
      <c r="S56" s="15" t="s">
        <v>24</v>
      </c>
      <c r="T56" s="15" t="s">
        <v>48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4">
        <v>9</v>
      </c>
      <c r="AB56" s="45" t="s">
        <v>132</v>
      </c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045F</v>
      </c>
      <c r="C57" s="13" t="str">
        <f t="shared" si="1"/>
        <v>0108</v>
      </c>
      <c r="D57" s="13" t="str">
        <f t="shared" si="2"/>
        <v>0420</v>
      </c>
      <c r="E57" s="14" t="s">
        <v>229</v>
      </c>
      <c r="F57" s="5"/>
      <c r="G57" s="15" t="s">
        <v>105</v>
      </c>
      <c r="H57" s="15" t="s">
        <v>24</v>
      </c>
      <c r="I57" s="15" t="s">
        <v>24</v>
      </c>
      <c r="J57" s="15" t="s">
        <v>24</v>
      </c>
      <c r="K57" s="15" t="s">
        <v>87</v>
      </c>
      <c r="L57" s="15" t="s">
        <v>24</v>
      </c>
      <c r="M57" s="15" t="s">
        <v>24</v>
      </c>
      <c r="N57" s="15" t="s">
        <v>24</v>
      </c>
      <c r="O57" s="5"/>
      <c r="P57" s="15" t="s">
        <v>120</v>
      </c>
      <c r="Q57" s="15" t="s">
        <v>24</v>
      </c>
      <c r="R57" s="15" t="s">
        <v>24</v>
      </c>
      <c r="S57" s="15" t="s">
        <v>24</v>
      </c>
      <c r="T57" s="15" t="s">
        <v>25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4">
        <v>10</v>
      </c>
      <c r="AB57" s="45" t="s">
        <v>133</v>
      </c>
      <c r="AC57" s="5"/>
      <c r="AD57" s="5"/>
      <c r="AE57" s="5"/>
      <c r="AF57" s="5"/>
      <c r="AG57" s="5"/>
      <c r="AH57" s="5"/>
    </row>
    <row r="58" spans="1:34" ht="15.75" customHeight="1" x14ac:dyDescent="0.3">
      <c r="A58" s="147"/>
      <c r="B58" s="114" t="str">
        <f t="shared" si="0"/>
        <v>045F</v>
      </c>
      <c r="C58" s="13" t="str">
        <f t="shared" si="1"/>
        <v>0108</v>
      </c>
      <c r="D58" s="13" t="str">
        <f t="shared" si="2"/>
        <v>0420</v>
      </c>
      <c r="E58" s="14" t="s">
        <v>230</v>
      </c>
      <c r="F58" s="5"/>
      <c r="G58" s="15" t="s">
        <v>113</v>
      </c>
      <c r="H58" s="15" t="s">
        <v>24</v>
      </c>
      <c r="I58" s="15" t="s">
        <v>24</v>
      </c>
      <c r="J58" s="15" t="s">
        <v>24</v>
      </c>
      <c r="K58" s="15" t="s">
        <v>50</v>
      </c>
      <c r="L58" s="15" t="s">
        <v>50</v>
      </c>
      <c r="M58" s="15" t="s">
        <v>50</v>
      </c>
      <c r="N58" s="15" t="s">
        <v>120</v>
      </c>
      <c r="O58" s="5"/>
      <c r="P58" s="15" t="s">
        <v>24</v>
      </c>
      <c r="Q58" s="15" t="s">
        <v>24</v>
      </c>
      <c r="R58" s="15" t="s">
        <v>24</v>
      </c>
      <c r="S58" s="15" t="s">
        <v>24</v>
      </c>
      <c r="T58" s="15" t="s">
        <v>24</v>
      </c>
      <c r="U58" s="15" t="s">
        <v>24</v>
      </c>
      <c r="V58" s="15" t="s">
        <v>24</v>
      </c>
      <c r="W58" s="15" t="s">
        <v>24</v>
      </c>
      <c r="X58" s="5"/>
      <c r="Y58" s="16" t="s">
        <v>27</v>
      </c>
      <c r="Z58" s="5"/>
      <c r="AA58" s="54">
        <v>11</v>
      </c>
      <c r="AB58" s="45" t="s">
        <v>134</v>
      </c>
      <c r="AC58" s="5"/>
      <c r="AD58" s="5"/>
      <c r="AE58" s="5"/>
      <c r="AF58" s="5"/>
      <c r="AG58" s="5"/>
      <c r="AH58" s="5"/>
    </row>
    <row r="59" spans="1:34" ht="15.75" customHeight="1" x14ac:dyDescent="0.3">
      <c r="A59" s="147"/>
      <c r="B59" s="114" t="str">
        <f t="shared" si="0"/>
        <v>045F</v>
      </c>
      <c r="C59" s="13" t="str">
        <f t="shared" si="1"/>
        <v>0108</v>
      </c>
      <c r="D59" s="13" t="str">
        <f t="shared" si="2"/>
        <v>0420</v>
      </c>
      <c r="E59" s="14" t="s">
        <v>231</v>
      </c>
      <c r="F59" s="5"/>
      <c r="G59" s="15" t="s">
        <v>24</v>
      </c>
      <c r="H59" s="15" t="s">
        <v>24</v>
      </c>
      <c r="I59" s="15" t="s">
        <v>24</v>
      </c>
      <c r="J59" s="15" t="s">
        <v>24</v>
      </c>
      <c r="K59" s="15" t="s">
        <v>24</v>
      </c>
      <c r="L59" s="15" t="s">
        <v>24</v>
      </c>
      <c r="M59" s="15" t="s">
        <v>24</v>
      </c>
      <c r="N59" s="15" t="s">
        <v>24</v>
      </c>
      <c r="O59" s="5"/>
      <c r="P59" s="15" t="s">
        <v>24</v>
      </c>
      <c r="Q59" s="15" t="s">
        <v>24</v>
      </c>
      <c r="R59" s="15" t="s">
        <v>24</v>
      </c>
      <c r="S59" s="15" t="s">
        <v>24</v>
      </c>
      <c r="T59" s="15" t="s">
        <v>24</v>
      </c>
      <c r="U59" s="15" t="s">
        <v>24</v>
      </c>
      <c r="V59" s="15" t="s">
        <v>24</v>
      </c>
      <c r="W59" s="15" t="s">
        <v>24</v>
      </c>
      <c r="X59" s="5"/>
      <c r="Y59" s="16" t="s">
        <v>27</v>
      </c>
      <c r="Z59" s="5"/>
      <c r="AA59" s="54">
        <v>12</v>
      </c>
      <c r="AB59" s="45" t="s">
        <v>135</v>
      </c>
      <c r="AC59" s="5"/>
      <c r="AD59" s="5"/>
      <c r="AE59" s="5"/>
      <c r="AF59" s="5"/>
      <c r="AG59" s="5"/>
      <c r="AH59" s="5"/>
    </row>
    <row r="60" spans="1:34" ht="15.75" customHeight="1" thickBot="1" x14ac:dyDescent="0.35">
      <c r="A60" s="148"/>
      <c r="B60" s="164" t="str">
        <f t="shared" si="0"/>
        <v>*</v>
      </c>
      <c r="C60" s="7" t="str">
        <f t="shared" si="1"/>
        <v>*</v>
      </c>
      <c r="D60" s="7" t="str">
        <f t="shared" si="2"/>
        <v>*</v>
      </c>
      <c r="E60" s="33" t="s">
        <v>42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5"/>
      <c r="AA60" s="54">
        <v>13</v>
      </c>
      <c r="AB60" s="45" t="s">
        <v>136</v>
      </c>
      <c r="AC60" s="5"/>
      <c r="AD60" s="5"/>
      <c r="AE60" s="5"/>
      <c r="AF60" s="5"/>
      <c r="AG60" s="5"/>
      <c r="AH60" s="5"/>
    </row>
    <row r="61" spans="1:34" ht="15.75" customHeight="1" x14ac:dyDescent="0.3">
      <c r="A61" s="149" t="s">
        <v>137</v>
      </c>
      <c r="B61" s="115" t="str">
        <f t="shared" si="0"/>
        <v>085F</v>
      </c>
      <c r="C61" s="2" t="str">
        <f t="shared" si="1"/>
        <v>0208</v>
      </c>
      <c r="D61" s="2" t="str">
        <f t="shared" si="2"/>
        <v>0820</v>
      </c>
      <c r="E61" s="10" t="s">
        <v>232</v>
      </c>
      <c r="F61" s="3"/>
      <c r="G61" s="103" t="s">
        <v>78</v>
      </c>
      <c r="H61" s="103" t="s">
        <v>79</v>
      </c>
      <c r="I61" s="103" t="s">
        <v>80</v>
      </c>
      <c r="J61" s="103" t="s">
        <v>81</v>
      </c>
      <c r="K61" s="103" t="s">
        <v>58</v>
      </c>
      <c r="L61" s="103" t="s">
        <v>82</v>
      </c>
      <c r="M61" s="103" t="s">
        <v>83</v>
      </c>
      <c r="N61" s="103" t="s">
        <v>71</v>
      </c>
      <c r="O61" s="3"/>
      <c r="P61" s="103" t="s">
        <v>139</v>
      </c>
      <c r="Q61" s="103" t="s">
        <v>83</v>
      </c>
      <c r="R61" s="103" t="s">
        <v>81</v>
      </c>
      <c r="S61" s="104" t="s">
        <v>71</v>
      </c>
      <c r="T61" s="11" t="s">
        <v>24</v>
      </c>
      <c r="U61" s="11" t="s">
        <v>24</v>
      </c>
      <c r="V61" s="11" t="s">
        <v>24</v>
      </c>
      <c r="W61" s="11" t="s">
        <v>24</v>
      </c>
      <c r="X61" s="3"/>
      <c r="Y61" s="12" t="s">
        <v>233</v>
      </c>
      <c r="Z61" s="5"/>
      <c r="AA61" s="54">
        <v>14</v>
      </c>
      <c r="AB61" s="45" t="s">
        <v>138</v>
      </c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085F</v>
      </c>
      <c r="C62" s="13" t="str">
        <f t="shared" si="1"/>
        <v>0208</v>
      </c>
      <c r="D62" s="13" t="str">
        <f t="shared" si="2"/>
        <v>0820</v>
      </c>
      <c r="E62" s="14" t="s">
        <v>234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43" t="s">
        <v>48</v>
      </c>
      <c r="U62" s="43" t="s">
        <v>24</v>
      </c>
      <c r="V62" s="43" t="s">
        <v>24</v>
      </c>
      <c r="W62" s="43" t="s">
        <v>24</v>
      </c>
      <c r="X62" s="5"/>
      <c r="Y62" s="16" t="s">
        <v>27</v>
      </c>
      <c r="Z62" s="5"/>
      <c r="AA62" s="54">
        <v>15</v>
      </c>
      <c r="AB62" s="45" t="s">
        <v>141</v>
      </c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085F</v>
      </c>
      <c r="C63" s="13" t="str">
        <f t="shared" si="1"/>
        <v>0208</v>
      </c>
      <c r="D63" s="13" t="str">
        <f t="shared" si="2"/>
        <v>0820</v>
      </c>
      <c r="E63" s="14" t="s">
        <v>235</v>
      </c>
      <c r="F63" s="5"/>
      <c r="G63" s="105" t="s">
        <v>144</v>
      </c>
      <c r="H63" s="105" t="s">
        <v>145</v>
      </c>
      <c r="I63" s="105" t="s">
        <v>41</v>
      </c>
      <c r="J63" s="105" t="s">
        <v>41</v>
      </c>
      <c r="K63" s="105" t="s">
        <v>79</v>
      </c>
      <c r="L63" s="105" t="s">
        <v>71</v>
      </c>
      <c r="M63" s="105" t="s">
        <v>71</v>
      </c>
      <c r="N63" s="105" t="s">
        <v>71</v>
      </c>
      <c r="O63" s="5"/>
      <c r="P63" s="105" t="s">
        <v>71</v>
      </c>
      <c r="Q63" s="105" t="s">
        <v>71</v>
      </c>
      <c r="R63" s="105" t="s">
        <v>71</v>
      </c>
      <c r="S63" s="106" t="s">
        <v>25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236</v>
      </c>
      <c r="Z63" s="5"/>
      <c r="AA63" s="54">
        <v>16</v>
      </c>
      <c r="AB63" s="45" t="s">
        <v>142</v>
      </c>
      <c r="AC63" s="5"/>
      <c r="AD63" s="5"/>
      <c r="AE63" s="5"/>
      <c r="AF63" s="5"/>
      <c r="AG63" s="5"/>
      <c r="AH63" s="5"/>
    </row>
    <row r="64" spans="1:34" ht="15.75" customHeight="1" x14ac:dyDescent="0.3">
      <c r="A64" s="147"/>
      <c r="B64" s="114" t="str">
        <f t="shared" si="0"/>
        <v>085F</v>
      </c>
      <c r="C64" s="13" t="str">
        <f t="shared" si="1"/>
        <v>0208</v>
      </c>
      <c r="D64" s="13" t="str">
        <f t="shared" si="2"/>
        <v>0820</v>
      </c>
      <c r="E64" s="14" t="s">
        <v>237</v>
      </c>
      <c r="F64" s="5"/>
      <c r="G64" s="15" t="s">
        <v>24</v>
      </c>
      <c r="H64" s="15" t="s">
        <v>24</v>
      </c>
      <c r="I64" s="15" t="s">
        <v>24</v>
      </c>
      <c r="J64" s="15" t="s">
        <v>24</v>
      </c>
      <c r="K64" s="39" t="s">
        <v>24</v>
      </c>
      <c r="L64" s="39" t="s">
        <v>24</v>
      </c>
      <c r="M64" s="15" t="s">
        <v>24</v>
      </c>
      <c r="N64" s="15" t="s">
        <v>24</v>
      </c>
      <c r="O64" s="5"/>
      <c r="P64" s="15" t="s">
        <v>24</v>
      </c>
      <c r="Q64" s="15" t="s">
        <v>24</v>
      </c>
      <c r="R64" s="39" t="s">
        <v>33</v>
      </c>
      <c r="S64" s="39" t="s">
        <v>24</v>
      </c>
      <c r="T64" s="43" t="s">
        <v>24</v>
      </c>
      <c r="U64" s="43" t="s">
        <v>24</v>
      </c>
      <c r="V64" s="43" t="s">
        <v>24</v>
      </c>
      <c r="W64" s="43" t="s">
        <v>24</v>
      </c>
      <c r="X64" s="5"/>
      <c r="Y64" s="16" t="s">
        <v>27</v>
      </c>
      <c r="Z64" s="5"/>
      <c r="AA64" s="54">
        <v>17</v>
      </c>
      <c r="AB64" s="45" t="s">
        <v>143</v>
      </c>
      <c r="AC64" s="5"/>
      <c r="AD64" s="5"/>
      <c r="AE64" s="5"/>
      <c r="AF64" s="5"/>
      <c r="AG64" s="5"/>
      <c r="AH64" s="5"/>
    </row>
    <row r="65" spans="1:34" ht="15.75" customHeight="1" x14ac:dyDescent="0.3">
      <c r="A65" s="147"/>
      <c r="B65" s="114" t="str">
        <f t="shared" si="0"/>
        <v>085F</v>
      </c>
      <c r="C65" s="13" t="str">
        <f t="shared" si="1"/>
        <v>0208</v>
      </c>
      <c r="D65" s="13" t="str">
        <f t="shared" si="2"/>
        <v>0820</v>
      </c>
      <c r="E65" s="14" t="s">
        <v>238</v>
      </c>
      <c r="F65" s="5"/>
      <c r="G65" s="105" t="s">
        <v>81</v>
      </c>
      <c r="H65" s="105" t="s">
        <v>83</v>
      </c>
      <c r="I65" s="105" t="s">
        <v>147</v>
      </c>
      <c r="J65" s="105" t="s">
        <v>140</v>
      </c>
      <c r="K65" s="105" t="s">
        <v>71</v>
      </c>
      <c r="L65" s="105" t="s">
        <v>71</v>
      </c>
      <c r="M65" s="105" t="s">
        <v>71</v>
      </c>
      <c r="N65" s="105" t="s">
        <v>71</v>
      </c>
      <c r="O65" s="5"/>
      <c r="P65" s="105" t="s">
        <v>81</v>
      </c>
      <c r="Q65" s="105" t="s">
        <v>65</v>
      </c>
      <c r="R65" s="105" t="s">
        <v>81</v>
      </c>
      <c r="S65" s="106" t="s">
        <v>71</v>
      </c>
      <c r="T65" s="15" t="s">
        <v>24</v>
      </c>
      <c r="U65" s="15" t="s">
        <v>24</v>
      </c>
      <c r="V65" s="15" t="s">
        <v>24</v>
      </c>
      <c r="W65" s="15" t="s">
        <v>24</v>
      </c>
      <c r="X65" s="5"/>
      <c r="Y65" s="16" t="s">
        <v>239</v>
      </c>
      <c r="Z65" s="5"/>
      <c r="AA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085F</v>
      </c>
      <c r="C66" s="13" t="str">
        <f t="shared" si="1"/>
        <v>0208</v>
      </c>
      <c r="D66" s="13" t="str">
        <f t="shared" si="2"/>
        <v>0820</v>
      </c>
      <c r="E66" s="14" t="s">
        <v>240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39" t="s">
        <v>24</v>
      </c>
      <c r="L66" s="39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39" t="s">
        <v>51</v>
      </c>
      <c r="S66" s="39" t="s">
        <v>24</v>
      </c>
      <c r="T66" s="43" t="s">
        <v>149</v>
      </c>
      <c r="U66" s="43" t="s">
        <v>82</v>
      </c>
      <c r="V66" s="43" t="s">
        <v>24</v>
      </c>
      <c r="W66" s="43" t="s">
        <v>24</v>
      </c>
      <c r="X66" s="5"/>
      <c r="Y66" s="16" t="s">
        <v>241</v>
      </c>
      <c r="Z66" s="5"/>
      <c r="AA66" s="5"/>
      <c r="AB66" s="107" t="s">
        <v>146</v>
      </c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085F</v>
      </c>
      <c r="C67" s="13" t="str">
        <f t="shared" si="1"/>
        <v>0208</v>
      </c>
      <c r="D67" s="13" t="str">
        <f t="shared" si="2"/>
        <v>0820</v>
      </c>
      <c r="E67" s="14" t="s">
        <v>242</v>
      </c>
      <c r="F67" s="5"/>
      <c r="G67" s="122" t="s">
        <v>24</v>
      </c>
      <c r="H67" s="122" t="s">
        <v>24</v>
      </c>
      <c r="I67" s="122" t="s">
        <v>24</v>
      </c>
      <c r="J67" s="122" t="s">
        <v>24</v>
      </c>
      <c r="K67" s="122" t="s">
        <v>24</v>
      </c>
      <c r="L67" s="122" t="s">
        <v>24</v>
      </c>
      <c r="M67" s="122" t="s">
        <v>24</v>
      </c>
      <c r="N67" s="122" t="s">
        <v>24</v>
      </c>
      <c r="O67" s="121"/>
      <c r="P67" s="122" t="s">
        <v>24</v>
      </c>
      <c r="Q67" s="122" t="s">
        <v>24</v>
      </c>
      <c r="R67" s="122" t="s">
        <v>24</v>
      </c>
      <c r="S67" s="122" t="s">
        <v>24</v>
      </c>
      <c r="T67" s="120" t="s">
        <v>24</v>
      </c>
      <c r="U67" s="120" t="s">
        <v>24</v>
      </c>
      <c r="V67" s="120" t="s">
        <v>24</v>
      </c>
      <c r="W67" s="120" t="s">
        <v>24</v>
      </c>
      <c r="X67" s="5"/>
      <c r="Y67" s="16" t="s">
        <v>27</v>
      </c>
      <c r="Z67" s="5"/>
      <c r="AA67" s="5"/>
      <c r="AB67" s="108" t="s">
        <v>148</v>
      </c>
      <c r="AC67" s="5"/>
      <c r="AD67" s="5"/>
      <c r="AE67" s="5"/>
      <c r="AF67" s="5"/>
      <c r="AG67" s="5"/>
      <c r="AH67" s="5"/>
    </row>
    <row r="68" spans="1:34" ht="15.75" customHeight="1" thickBot="1" x14ac:dyDescent="0.35">
      <c r="A68" s="147"/>
      <c r="B68" s="114" t="str">
        <f t="shared" ref="B68" si="5">IF(E68="*","*",DEC2HEX(HEX2DEC(E68)/512,4))</f>
        <v>*</v>
      </c>
      <c r="C68" s="112" t="str">
        <f t="shared" ref="C68" si="6">IF(E68="*","*",DEC2HEX(HEX2DEC(D68)/4,4))</f>
        <v>*</v>
      </c>
      <c r="D68" s="112" t="str">
        <f t="shared" ref="D68" si="7">IF(E68="*","*",DEC2HEX((HEX2DEC(E68)/512)-(HEX2DEC($E$12)/512),4))</f>
        <v>*</v>
      </c>
      <c r="E68" s="129" t="s">
        <v>42</v>
      </c>
      <c r="F68" s="130"/>
      <c r="G68" s="122"/>
      <c r="H68" s="122"/>
      <c r="I68" s="122"/>
      <c r="J68" s="122"/>
      <c r="K68" s="122"/>
      <c r="L68" s="122"/>
      <c r="M68" s="122"/>
      <c r="N68" s="122"/>
      <c r="O68" s="126"/>
      <c r="P68" s="122"/>
      <c r="Q68" s="122"/>
      <c r="R68" s="122"/>
      <c r="S68" s="122"/>
      <c r="T68" s="122"/>
      <c r="U68" s="122"/>
      <c r="V68" s="122"/>
      <c r="W68" s="122"/>
      <c r="X68" s="130"/>
      <c r="Y68" s="16"/>
      <c r="Z68" s="5"/>
      <c r="AA68" s="5"/>
      <c r="AB68" s="44" t="s">
        <v>150</v>
      </c>
      <c r="AC68" s="5"/>
      <c r="AD68" s="5"/>
      <c r="AE68" s="5"/>
      <c r="AF68" s="5"/>
      <c r="AG68" s="5"/>
      <c r="AH68" s="5"/>
    </row>
    <row r="69" spans="1:34" ht="15.75" customHeight="1" x14ac:dyDescent="0.3">
      <c r="A69" s="160" t="s">
        <v>151</v>
      </c>
      <c r="B69" s="113" t="str">
        <f t="shared" si="0"/>
        <v>0863</v>
      </c>
      <c r="C69" s="132" t="str">
        <f t="shared" si="1"/>
        <v>0209</v>
      </c>
      <c r="D69" s="132" t="str">
        <f t="shared" si="2"/>
        <v>0824</v>
      </c>
      <c r="E69" s="133" t="s">
        <v>243</v>
      </c>
      <c r="F69" s="134"/>
      <c r="G69" s="133" t="s">
        <v>144</v>
      </c>
      <c r="H69" s="133" t="s">
        <v>99</v>
      </c>
      <c r="I69" s="133" t="s">
        <v>98</v>
      </c>
      <c r="J69" s="133" t="s">
        <v>98</v>
      </c>
      <c r="K69" s="133" t="s">
        <v>97</v>
      </c>
      <c r="L69" s="133" t="s">
        <v>71</v>
      </c>
      <c r="M69" s="133" t="s">
        <v>88</v>
      </c>
      <c r="N69" s="133" t="s">
        <v>97</v>
      </c>
      <c r="O69" s="134"/>
      <c r="P69" s="133" t="s">
        <v>103</v>
      </c>
      <c r="Q69" s="133" t="s">
        <v>98</v>
      </c>
      <c r="R69" s="133" t="s">
        <v>100</v>
      </c>
      <c r="S69" s="133" t="s">
        <v>30</v>
      </c>
      <c r="T69" s="133" t="s">
        <v>24</v>
      </c>
      <c r="U69" s="133" t="s">
        <v>24</v>
      </c>
      <c r="V69" s="133" t="s">
        <v>24</v>
      </c>
      <c r="W69" s="133" t="s">
        <v>24</v>
      </c>
      <c r="X69" s="134"/>
      <c r="Y69" s="135" t="s">
        <v>158</v>
      </c>
      <c r="Z69" s="5"/>
      <c r="AA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61"/>
      <c r="B70" s="114" t="str">
        <f t="shared" si="0"/>
        <v>0863</v>
      </c>
      <c r="C70" s="112" t="str">
        <f t="shared" si="1"/>
        <v>0209</v>
      </c>
      <c r="D70" s="112" t="str">
        <f t="shared" si="2"/>
        <v>0824</v>
      </c>
      <c r="E70" s="136" t="s">
        <v>244</v>
      </c>
      <c r="F70" s="137"/>
      <c r="G70" s="136" t="s">
        <v>24</v>
      </c>
      <c r="H70" s="136" t="s">
        <v>24</v>
      </c>
      <c r="I70" s="136" t="s">
        <v>24</v>
      </c>
      <c r="J70" s="136" t="s">
        <v>24</v>
      </c>
      <c r="K70" s="136" t="s">
        <v>24</v>
      </c>
      <c r="L70" s="136" t="s">
        <v>24</v>
      </c>
      <c r="M70" s="136" t="s">
        <v>24</v>
      </c>
      <c r="N70" s="136" t="s">
        <v>24</v>
      </c>
      <c r="O70" s="137"/>
      <c r="P70" s="136" t="s">
        <v>24</v>
      </c>
      <c r="Q70" s="136" t="s">
        <v>24</v>
      </c>
      <c r="R70" s="136" t="s">
        <v>24</v>
      </c>
      <c r="S70" s="136" t="s">
        <v>24</v>
      </c>
      <c r="T70" s="136" t="s">
        <v>24</v>
      </c>
      <c r="U70" s="136" t="s">
        <v>24</v>
      </c>
      <c r="V70" s="136" t="s">
        <v>24</v>
      </c>
      <c r="W70" s="136" t="s">
        <v>24</v>
      </c>
      <c r="X70" s="137"/>
      <c r="Y70" s="138" t="s">
        <v>27</v>
      </c>
      <c r="Z70" s="5"/>
      <c r="AA70" s="5"/>
      <c r="AB70" s="45" t="s">
        <v>152</v>
      </c>
      <c r="AC70" s="5"/>
      <c r="AD70" s="5"/>
      <c r="AE70" s="5"/>
      <c r="AF70" s="5"/>
      <c r="AG70" s="5"/>
      <c r="AH70" s="5"/>
    </row>
    <row r="71" spans="1:34" ht="15.75" customHeight="1" thickBot="1" x14ac:dyDescent="0.35">
      <c r="A71" s="162"/>
      <c r="B71" s="116" t="str">
        <f t="shared" si="0"/>
        <v>*</v>
      </c>
      <c r="C71" s="139" t="str">
        <f t="shared" si="1"/>
        <v>*</v>
      </c>
      <c r="D71" s="139" t="str">
        <f t="shared" ref="D71:D113" si="8">IF(E71="*","*",DEC2HEX((HEX2DEC(E71)/512)-(HEX2DEC($E$12)/512),4))</f>
        <v>*</v>
      </c>
      <c r="E71" s="140" t="s">
        <v>42</v>
      </c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2"/>
      <c r="Z71" s="5"/>
      <c r="AA71" s="5"/>
      <c r="AB71" s="45" t="s">
        <v>153</v>
      </c>
      <c r="AC71" s="5"/>
      <c r="AD71" s="5"/>
      <c r="AE71" s="5"/>
      <c r="AF71" s="5"/>
      <c r="AG71" s="5"/>
      <c r="AH71" s="5"/>
    </row>
    <row r="72" spans="1:34" ht="15.75" customHeight="1" x14ac:dyDescent="0.3">
      <c r="A72" s="163" t="s">
        <v>154</v>
      </c>
      <c r="B72" s="114" t="str">
        <f t="shared" si="0"/>
        <v>0867</v>
      </c>
      <c r="C72" s="112" t="str">
        <f t="shared" si="1"/>
        <v>020A</v>
      </c>
      <c r="D72" s="112" t="str">
        <f t="shared" si="8"/>
        <v>0828</v>
      </c>
      <c r="E72" s="129" t="s">
        <v>245</v>
      </c>
      <c r="F72" s="130"/>
      <c r="G72" s="131" t="s">
        <v>69</v>
      </c>
      <c r="H72" s="131" t="s">
        <v>71</v>
      </c>
      <c r="I72" s="131" t="s">
        <v>71</v>
      </c>
      <c r="J72" s="131" t="s">
        <v>71</v>
      </c>
      <c r="K72" s="131" t="s">
        <v>71</v>
      </c>
      <c r="L72" s="131" t="s">
        <v>71</v>
      </c>
      <c r="M72" s="131" t="s">
        <v>71</v>
      </c>
      <c r="N72" s="131" t="s">
        <v>71</v>
      </c>
      <c r="O72" s="130"/>
      <c r="P72" s="131" t="s">
        <v>71</v>
      </c>
      <c r="Q72" s="131" t="s">
        <v>71</v>
      </c>
      <c r="R72" s="131" t="s">
        <v>71</v>
      </c>
      <c r="S72" s="131" t="s">
        <v>25</v>
      </c>
      <c r="T72" s="131" t="s">
        <v>24</v>
      </c>
      <c r="U72" s="131" t="s">
        <v>24</v>
      </c>
      <c r="V72" s="131" t="s">
        <v>24</v>
      </c>
      <c r="W72" s="131" t="s">
        <v>24</v>
      </c>
      <c r="X72" s="130"/>
      <c r="Y72" s="16" t="s">
        <v>246</v>
      </c>
      <c r="Z72" s="5"/>
      <c r="AA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7"/>
      <c r="B73" s="114" t="str">
        <f t="shared" si="0"/>
        <v>0867</v>
      </c>
      <c r="C73" s="13" t="str">
        <f t="shared" si="1"/>
        <v>020A</v>
      </c>
      <c r="D73" s="13" t="str">
        <f t="shared" si="8"/>
        <v>0828</v>
      </c>
      <c r="E73" s="14" t="s">
        <v>247</v>
      </c>
      <c r="F73" s="5"/>
      <c r="G73" s="15" t="s">
        <v>24</v>
      </c>
      <c r="H73" s="15" t="s">
        <v>24</v>
      </c>
      <c r="I73" s="15" t="s">
        <v>24</v>
      </c>
      <c r="J73" s="15" t="s">
        <v>24</v>
      </c>
      <c r="K73" s="39" t="s">
        <v>24</v>
      </c>
      <c r="L73" s="39" t="s">
        <v>24</v>
      </c>
      <c r="M73" s="15" t="s">
        <v>24</v>
      </c>
      <c r="N73" s="15" t="s">
        <v>24</v>
      </c>
      <c r="O73" s="5"/>
      <c r="P73" s="15" t="s">
        <v>24</v>
      </c>
      <c r="Q73" s="15" t="s">
        <v>24</v>
      </c>
      <c r="R73" s="39" t="s">
        <v>33</v>
      </c>
      <c r="S73" s="39" t="s">
        <v>24</v>
      </c>
      <c r="T73" s="15" t="s">
        <v>24</v>
      </c>
      <c r="U73" s="15" t="s">
        <v>24</v>
      </c>
      <c r="V73" s="15" t="s">
        <v>24</v>
      </c>
      <c r="W73" s="15" t="s">
        <v>24</v>
      </c>
      <c r="X73" s="5"/>
      <c r="Y73" s="16" t="s">
        <v>27</v>
      </c>
      <c r="Z73" s="5"/>
      <c r="AA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0867</v>
      </c>
      <c r="C74" s="13" t="str">
        <f t="shared" si="1"/>
        <v>020A</v>
      </c>
      <c r="D74" s="13" t="str">
        <f t="shared" si="8"/>
        <v>0828</v>
      </c>
      <c r="E74" s="14" t="s">
        <v>248</v>
      </c>
      <c r="F74" s="5"/>
      <c r="G74" s="15" t="s">
        <v>69</v>
      </c>
      <c r="H74" s="15" t="s">
        <v>69</v>
      </c>
      <c r="I74" s="15" t="s">
        <v>71</v>
      </c>
      <c r="J74" s="15" t="s">
        <v>71</v>
      </c>
      <c r="K74" s="15" t="s">
        <v>71</v>
      </c>
      <c r="L74" s="15" t="s">
        <v>71</v>
      </c>
      <c r="M74" s="15" t="s">
        <v>71</v>
      </c>
      <c r="N74" s="15" t="s">
        <v>71</v>
      </c>
      <c r="O74" s="5"/>
      <c r="P74" s="15" t="s">
        <v>71</v>
      </c>
      <c r="Q74" s="15" t="s">
        <v>71</v>
      </c>
      <c r="R74" s="15" t="s">
        <v>71</v>
      </c>
      <c r="S74" s="15" t="s">
        <v>25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249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x14ac:dyDescent="0.3">
      <c r="A75" s="147"/>
      <c r="B75" s="114" t="str">
        <f t="shared" si="0"/>
        <v>0867</v>
      </c>
      <c r="C75" s="13" t="str">
        <f t="shared" si="1"/>
        <v>020A</v>
      </c>
      <c r="D75" s="13" t="str">
        <f t="shared" si="8"/>
        <v>0828</v>
      </c>
      <c r="E75" s="14" t="s">
        <v>250</v>
      </c>
      <c r="F75" s="5"/>
      <c r="G75" s="15" t="s">
        <v>24</v>
      </c>
      <c r="H75" s="15" t="s">
        <v>24</v>
      </c>
      <c r="I75" s="15" t="s">
        <v>24</v>
      </c>
      <c r="J75" s="15" t="s">
        <v>24</v>
      </c>
      <c r="K75" s="39" t="s">
        <v>24</v>
      </c>
      <c r="L75" s="39" t="s">
        <v>24</v>
      </c>
      <c r="M75" s="15" t="s">
        <v>24</v>
      </c>
      <c r="N75" s="15" t="s">
        <v>24</v>
      </c>
      <c r="O75" s="5"/>
      <c r="P75" s="15" t="s">
        <v>24</v>
      </c>
      <c r="Q75" s="15" t="s">
        <v>24</v>
      </c>
      <c r="R75" s="39" t="s">
        <v>24</v>
      </c>
      <c r="S75" s="39" t="s">
        <v>24</v>
      </c>
      <c r="T75" s="15" t="s">
        <v>24</v>
      </c>
      <c r="U75" s="15" t="s">
        <v>24</v>
      </c>
      <c r="V75" s="15" t="s">
        <v>24</v>
      </c>
      <c r="W75" s="15" t="s">
        <v>24</v>
      </c>
      <c r="X75" s="5"/>
      <c r="Y75" s="16" t="s">
        <v>27</v>
      </c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7"/>
      <c r="B76" s="114" t="str">
        <f t="shared" si="0"/>
        <v>0867</v>
      </c>
      <c r="C76" s="13" t="str">
        <f t="shared" si="1"/>
        <v>020A</v>
      </c>
      <c r="D76" s="13" t="str">
        <f t="shared" si="8"/>
        <v>0828</v>
      </c>
      <c r="E76" s="14" t="s">
        <v>251</v>
      </c>
      <c r="F76" s="5"/>
      <c r="G76" s="15" t="s">
        <v>78</v>
      </c>
      <c r="H76" s="15" t="s">
        <v>79</v>
      </c>
      <c r="I76" s="15" t="s">
        <v>80</v>
      </c>
      <c r="J76" s="15" t="s">
        <v>81</v>
      </c>
      <c r="K76" s="15" t="s">
        <v>58</v>
      </c>
      <c r="L76" s="15" t="s">
        <v>82</v>
      </c>
      <c r="M76" s="15" t="s">
        <v>83</v>
      </c>
      <c r="N76" s="15" t="s">
        <v>71</v>
      </c>
      <c r="O76" s="5"/>
      <c r="P76" s="15" t="s">
        <v>71</v>
      </c>
      <c r="Q76" s="15" t="s">
        <v>71</v>
      </c>
      <c r="R76" s="15" t="s">
        <v>71</v>
      </c>
      <c r="S76" s="15" t="s">
        <v>25</v>
      </c>
      <c r="T76" s="15" t="s">
        <v>24</v>
      </c>
      <c r="U76" s="15" t="s">
        <v>24</v>
      </c>
      <c r="V76" s="15" t="s">
        <v>24</v>
      </c>
      <c r="W76" s="15" t="s">
        <v>24</v>
      </c>
      <c r="X76" s="5"/>
      <c r="Y76" s="16" t="s">
        <v>252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0867</v>
      </c>
      <c r="C77" s="13" t="str">
        <f t="shared" si="1"/>
        <v>020A</v>
      </c>
      <c r="D77" s="13" t="str">
        <f t="shared" si="8"/>
        <v>0828</v>
      </c>
      <c r="E77" s="14" t="s">
        <v>253</v>
      </c>
      <c r="F77" s="5"/>
      <c r="G77" s="15" t="s">
        <v>24</v>
      </c>
      <c r="H77" s="15" t="s">
        <v>24</v>
      </c>
      <c r="I77" s="15" t="s">
        <v>24</v>
      </c>
      <c r="J77" s="15" t="s">
        <v>24</v>
      </c>
      <c r="K77" s="39" t="s">
        <v>24</v>
      </c>
      <c r="L77" s="39" t="s">
        <v>24</v>
      </c>
      <c r="M77" s="15" t="s">
        <v>24</v>
      </c>
      <c r="N77" s="15" t="s">
        <v>24</v>
      </c>
      <c r="O77" s="5"/>
      <c r="P77" s="15" t="s">
        <v>24</v>
      </c>
      <c r="Q77" s="15" t="s">
        <v>24</v>
      </c>
      <c r="R77" s="39" t="s">
        <v>44</v>
      </c>
      <c r="S77" s="39" t="s">
        <v>24</v>
      </c>
      <c r="T77" s="15" t="s">
        <v>24</v>
      </c>
      <c r="U77" s="15" t="s">
        <v>24</v>
      </c>
      <c r="V77" s="15" t="s">
        <v>24</v>
      </c>
      <c r="W77" s="15" t="s">
        <v>24</v>
      </c>
      <c r="X77" s="5"/>
      <c r="Y77" s="16" t="s">
        <v>27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0867</v>
      </c>
      <c r="C78" s="13" t="str">
        <f t="shared" si="1"/>
        <v>020A</v>
      </c>
      <c r="D78" s="13" t="str">
        <f t="shared" si="8"/>
        <v>0828</v>
      </c>
      <c r="E78" s="14" t="s">
        <v>254</v>
      </c>
      <c r="F78" s="5"/>
      <c r="G78" s="15" t="s">
        <v>155</v>
      </c>
      <c r="H78" s="15" t="s">
        <v>79</v>
      </c>
      <c r="I78" s="15" t="s">
        <v>80</v>
      </c>
      <c r="J78" s="15" t="s">
        <v>41</v>
      </c>
      <c r="K78" s="15" t="s">
        <v>139</v>
      </c>
      <c r="L78" s="15" t="s">
        <v>71</v>
      </c>
      <c r="M78" s="15" t="s">
        <v>71</v>
      </c>
      <c r="N78" s="15" t="s">
        <v>71</v>
      </c>
      <c r="O78" s="5"/>
      <c r="P78" s="15" t="s">
        <v>71</v>
      </c>
      <c r="Q78" s="15" t="s">
        <v>71</v>
      </c>
      <c r="R78" s="15" t="s">
        <v>71</v>
      </c>
      <c r="S78" s="15" t="s">
        <v>25</v>
      </c>
      <c r="T78" s="15" t="s">
        <v>24</v>
      </c>
      <c r="U78" s="15" t="s">
        <v>24</v>
      </c>
      <c r="V78" s="15" t="s">
        <v>24</v>
      </c>
      <c r="W78" s="15" t="s">
        <v>24</v>
      </c>
      <c r="X78" s="5"/>
      <c r="Y78" s="16" t="s">
        <v>255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tr">
        <f t="shared" si="0"/>
        <v>0867</v>
      </c>
      <c r="C79" s="13" t="str">
        <f t="shared" si="1"/>
        <v>020A</v>
      </c>
      <c r="D79" s="13" t="str">
        <f t="shared" si="8"/>
        <v>0828</v>
      </c>
      <c r="E79" s="14" t="s">
        <v>256</v>
      </c>
      <c r="F79" s="5"/>
      <c r="G79" s="15" t="s">
        <v>24</v>
      </c>
      <c r="H79" s="15" t="s">
        <v>24</v>
      </c>
      <c r="I79" s="15" t="s">
        <v>24</v>
      </c>
      <c r="J79" s="15" t="s">
        <v>24</v>
      </c>
      <c r="K79" s="39" t="s">
        <v>24</v>
      </c>
      <c r="L79" s="39" t="s">
        <v>24</v>
      </c>
      <c r="M79" s="15" t="s">
        <v>24</v>
      </c>
      <c r="N79" s="15" t="s">
        <v>24</v>
      </c>
      <c r="O79" s="5"/>
      <c r="P79" s="15" t="s">
        <v>24</v>
      </c>
      <c r="Q79" s="15" t="s">
        <v>24</v>
      </c>
      <c r="R79" s="39" t="s">
        <v>28</v>
      </c>
      <c r="S79" s="39" t="s">
        <v>24</v>
      </c>
      <c r="T79" s="15" t="s">
        <v>24</v>
      </c>
      <c r="U79" s="15" t="s">
        <v>24</v>
      </c>
      <c r="V79" s="15" t="s">
        <v>24</v>
      </c>
      <c r="W79" s="15" t="s">
        <v>24</v>
      </c>
      <c r="X79" s="5"/>
      <c r="Y79" s="16" t="s">
        <v>27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si="0"/>
        <v>0867</v>
      </c>
      <c r="C80" s="13" t="str">
        <f t="shared" si="1"/>
        <v>020A</v>
      </c>
      <c r="D80" s="13" t="str">
        <f t="shared" si="8"/>
        <v>0828</v>
      </c>
      <c r="E80" s="14" t="s">
        <v>257</v>
      </c>
      <c r="F80" s="5"/>
      <c r="G80" s="15" t="s">
        <v>24</v>
      </c>
      <c r="H80" s="15" t="s">
        <v>24</v>
      </c>
      <c r="I80" s="15" t="s">
        <v>24</v>
      </c>
      <c r="J80" s="15" t="s">
        <v>24</v>
      </c>
      <c r="K80" s="15" t="s">
        <v>24</v>
      </c>
      <c r="L80" s="15" t="s">
        <v>24</v>
      </c>
      <c r="M80" s="15" t="s">
        <v>24</v>
      </c>
      <c r="N80" s="15" t="s">
        <v>24</v>
      </c>
      <c r="O80" s="5"/>
      <c r="P80" s="15" t="s">
        <v>24</v>
      </c>
      <c r="Q80" s="15" t="s">
        <v>24</v>
      </c>
      <c r="R80" s="15" t="s">
        <v>24</v>
      </c>
      <c r="S80" s="15" t="s">
        <v>24</v>
      </c>
      <c r="T80" s="15" t="s">
        <v>24</v>
      </c>
      <c r="U80" s="15" t="s">
        <v>24</v>
      </c>
      <c r="V80" s="15" t="s">
        <v>24</v>
      </c>
      <c r="W80" s="15" t="s">
        <v>24</v>
      </c>
      <c r="X80" s="5"/>
      <c r="Y80" s="16" t="s">
        <v>27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thickBot="1" x14ac:dyDescent="0.35">
      <c r="A81" s="148"/>
      <c r="B81" s="164" t="str">
        <f t="shared" si="0"/>
        <v>*</v>
      </c>
      <c r="C81" s="7" t="str">
        <f t="shared" si="1"/>
        <v>*</v>
      </c>
      <c r="D81" s="7" t="str">
        <f t="shared" si="8"/>
        <v>*</v>
      </c>
      <c r="E81" s="33" t="s">
        <v>42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9" t="s">
        <v>156</v>
      </c>
      <c r="B82" s="115" t="str">
        <f t="shared" si="0"/>
        <v>086B</v>
      </c>
      <c r="C82" s="2" t="str">
        <f t="shared" si="1"/>
        <v>020B</v>
      </c>
      <c r="D82" s="2" t="str">
        <f t="shared" si="8"/>
        <v>082C</v>
      </c>
      <c r="E82" s="10" t="s">
        <v>258</v>
      </c>
      <c r="F82" s="3"/>
      <c r="G82" s="11" t="s">
        <v>69</v>
      </c>
      <c r="H82" s="11" t="s">
        <v>71</v>
      </c>
      <c r="I82" s="11" t="s">
        <v>71</v>
      </c>
      <c r="J82" s="11" t="s">
        <v>71</v>
      </c>
      <c r="K82" s="11" t="s">
        <v>71</v>
      </c>
      <c r="L82" s="11" t="s">
        <v>71</v>
      </c>
      <c r="M82" s="11" t="s">
        <v>71</v>
      </c>
      <c r="N82" s="11" t="s">
        <v>71</v>
      </c>
      <c r="O82" s="3"/>
      <c r="P82" s="11" t="s">
        <v>71</v>
      </c>
      <c r="Q82" s="11" t="s">
        <v>71</v>
      </c>
      <c r="R82" s="11" t="s">
        <v>71</v>
      </c>
      <c r="S82" s="11" t="s">
        <v>25</v>
      </c>
      <c r="T82" s="11" t="s">
        <v>24</v>
      </c>
      <c r="U82" s="11" t="s">
        <v>24</v>
      </c>
      <c r="V82" s="11" t="s">
        <v>24</v>
      </c>
      <c r="W82" s="11" t="s">
        <v>24</v>
      </c>
      <c r="X82" s="3"/>
      <c r="Y82" s="12" t="s">
        <v>246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tr">
        <f t="shared" si="0"/>
        <v>086B</v>
      </c>
      <c r="C83" s="13" t="str">
        <f t="shared" si="1"/>
        <v>020B</v>
      </c>
      <c r="D83" s="13" t="str">
        <f t="shared" si="8"/>
        <v>082C</v>
      </c>
      <c r="E83" s="14" t="s">
        <v>259</v>
      </c>
      <c r="F83" s="5"/>
      <c r="G83" s="15" t="s">
        <v>24</v>
      </c>
      <c r="H83" s="15" t="s">
        <v>24</v>
      </c>
      <c r="I83" s="15" t="s">
        <v>24</v>
      </c>
      <c r="J83" s="15" t="s">
        <v>24</v>
      </c>
      <c r="K83" s="15" t="s">
        <v>24</v>
      </c>
      <c r="L83" s="15" t="s">
        <v>24</v>
      </c>
      <c r="M83" s="15" t="s">
        <v>24</v>
      </c>
      <c r="N83" s="15" t="s">
        <v>24</v>
      </c>
      <c r="O83" s="5"/>
      <c r="P83" s="15" t="s">
        <v>24</v>
      </c>
      <c r="Q83" s="15" t="s">
        <v>24</v>
      </c>
      <c r="R83" s="15" t="s">
        <v>44</v>
      </c>
      <c r="S83" s="15" t="s">
        <v>24</v>
      </c>
      <c r="T83" s="15" t="s">
        <v>24</v>
      </c>
      <c r="U83" s="15" t="s">
        <v>24</v>
      </c>
      <c r="V83" s="15" t="s">
        <v>24</v>
      </c>
      <c r="W83" s="15" t="s">
        <v>24</v>
      </c>
      <c r="X83" s="5"/>
      <c r="Y83" s="16" t="s">
        <v>27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si="0"/>
        <v>086B</v>
      </c>
      <c r="C84" s="13" t="str">
        <f t="shared" si="1"/>
        <v>020B</v>
      </c>
      <c r="D84" s="13" t="str">
        <f t="shared" si="8"/>
        <v>082C</v>
      </c>
      <c r="E84" s="14" t="s">
        <v>260</v>
      </c>
      <c r="F84" s="5"/>
      <c r="G84" s="15" t="s">
        <v>69</v>
      </c>
      <c r="H84" s="15" t="s">
        <v>69</v>
      </c>
      <c r="I84" s="15" t="s">
        <v>71</v>
      </c>
      <c r="J84" s="15" t="s">
        <v>71</v>
      </c>
      <c r="K84" s="15" t="s">
        <v>71</v>
      </c>
      <c r="L84" s="15" t="s">
        <v>71</v>
      </c>
      <c r="M84" s="15" t="s">
        <v>71</v>
      </c>
      <c r="N84" s="15" t="s">
        <v>71</v>
      </c>
      <c r="O84" s="5"/>
      <c r="P84" s="15" t="s">
        <v>71</v>
      </c>
      <c r="Q84" s="15" t="s">
        <v>71</v>
      </c>
      <c r="R84" s="15" t="s">
        <v>71</v>
      </c>
      <c r="S84" s="15" t="s">
        <v>25</v>
      </c>
      <c r="T84" s="15" t="s">
        <v>24</v>
      </c>
      <c r="U84" s="15" t="s">
        <v>24</v>
      </c>
      <c r="V84" s="15" t="s">
        <v>24</v>
      </c>
      <c r="W84" s="15" t="s">
        <v>24</v>
      </c>
      <c r="X84" s="5"/>
      <c r="Y84" s="16" t="s">
        <v>249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0"/>
        <v>086B</v>
      </c>
      <c r="C85" s="13" t="str">
        <f t="shared" si="1"/>
        <v>020B</v>
      </c>
      <c r="D85" s="13" t="str">
        <f t="shared" si="8"/>
        <v>082C</v>
      </c>
      <c r="E85" s="14" t="s">
        <v>261</v>
      </c>
      <c r="F85" s="5"/>
      <c r="G85" s="15" t="s">
        <v>24</v>
      </c>
      <c r="H85" s="15" t="s">
        <v>24</v>
      </c>
      <c r="I85" s="15" t="s">
        <v>24</v>
      </c>
      <c r="J85" s="15" t="s">
        <v>24</v>
      </c>
      <c r="K85" s="15" t="s">
        <v>24</v>
      </c>
      <c r="L85" s="15" t="s">
        <v>24</v>
      </c>
      <c r="M85" s="15" t="s">
        <v>24</v>
      </c>
      <c r="N85" s="15" t="s">
        <v>24</v>
      </c>
      <c r="O85" s="5"/>
      <c r="P85" s="15" t="s">
        <v>24</v>
      </c>
      <c r="Q85" s="15" t="s">
        <v>24</v>
      </c>
      <c r="R85" s="15" t="s">
        <v>33</v>
      </c>
      <c r="S85" s="15" t="s">
        <v>24</v>
      </c>
      <c r="T85" s="15" t="s">
        <v>24</v>
      </c>
      <c r="U85" s="15" t="s">
        <v>24</v>
      </c>
      <c r="V85" s="15" t="s">
        <v>24</v>
      </c>
      <c r="W85" s="15" t="s">
        <v>24</v>
      </c>
      <c r="X85" s="5"/>
      <c r="Y85" s="16" t="s">
        <v>27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0"/>
        <v>086B</v>
      </c>
      <c r="C86" s="13" t="str">
        <f t="shared" si="1"/>
        <v>020B</v>
      </c>
      <c r="D86" s="13" t="str">
        <f t="shared" si="8"/>
        <v>082C</v>
      </c>
      <c r="E86" s="14" t="s">
        <v>262</v>
      </c>
      <c r="F86" s="5"/>
      <c r="G86" s="15" t="s">
        <v>24</v>
      </c>
      <c r="H86" s="15" t="s">
        <v>24</v>
      </c>
      <c r="I86" s="15" t="s">
        <v>24</v>
      </c>
      <c r="J86" s="15" t="s">
        <v>24</v>
      </c>
      <c r="K86" s="15" t="s">
        <v>24</v>
      </c>
      <c r="L86" s="15" t="s">
        <v>24</v>
      </c>
      <c r="M86" s="15" t="s">
        <v>24</v>
      </c>
      <c r="N86" s="15" t="s">
        <v>24</v>
      </c>
      <c r="O86" s="5"/>
      <c r="P86" s="15" t="s">
        <v>24</v>
      </c>
      <c r="Q86" s="15" t="s">
        <v>24</v>
      </c>
      <c r="R86" s="15" t="s">
        <v>24</v>
      </c>
      <c r="S86" s="15" t="s">
        <v>24</v>
      </c>
      <c r="T86" s="15" t="s">
        <v>24</v>
      </c>
      <c r="U86" s="15" t="s">
        <v>24</v>
      </c>
      <c r="V86" s="15" t="s">
        <v>24</v>
      </c>
      <c r="W86" s="15" t="s">
        <v>24</v>
      </c>
      <c r="X86" s="5"/>
      <c r="Y86" s="16" t="s">
        <v>27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thickBot="1" x14ac:dyDescent="0.35">
      <c r="A87" s="148"/>
      <c r="B87" s="164" t="str">
        <f t="shared" si="0"/>
        <v>*</v>
      </c>
      <c r="C87" s="7" t="str">
        <f t="shared" si="1"/>
        <v>*</v>
      </c>
      <c r="D87" s="7" t="str">
        <f t="shared" si="8"/>
        <v>*</v>
      </c>
      <c r="E87" s="33" t="s">
        <v>42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9" t="s">
        <v>157</v>
      </c>
      <c r="B88" s="115" t="str">
        <f t="shared" si="0"/>
        <v>086F</v>
      </c>
      <c r="C88" s="2" t="str">
        <f t="shared" si="1"/>
        <v>020C</v>
      </c>
      <c r="D88" s="2" t="str">
        <f t="shared" si="8"/>
        <v>0830</v>
      </c>
      <c r="E88" s="10" t="s">
        <v>263</v>
      </c>
      <c r="F88" s="3"/>
      <c r="G88" s="11" t="s">
        <v>69</v>
      </c>
      <c r="H88" s="11" t="s">
        <v>71</v>
      </c>
      <c r="I88" s="11" t="s">
        <v>71</v>
      </c>
      <c r="J88" s="11" t="s">
        <v>71</v>
      </c>
      <c r="K88" s="11" t="s">
        <v>71</v>
      </c>
      <c r="L88" s="11" t="s">
        <v>71</v>
      </c>
      <c r="M88" s="11" t="s">
        <v>71</v>
      </c>
      <c r="N88" s="11" t="s">
        <v>71</v>
      </c>
      <c r="O88" s="3"/>
      <c r="P88" s="11" t="s">
        <v>71</v>
      </c>
      <c r="Q88" s="11" t="s">
        <v>71</v>
      </c>
      <c r="R88" s="11" t="s">
        <v>71</v>
      </c>
      <c r="S88" s="11" t="s">
        <v>25</v>
      </c>
      <c r="T88" s="11" t="s">
        <v>24</v>
      </c>
      <c r="U88" s="11" t="s">
        <v>24</v>
      </c>
      <c r="V88" s="11" t="s">
        <v>24</v>
      </c>
      <c r="W88" s="11" t="s">
        <v>24</v>
      </c>
      <c r="X88" s="3"/>
      <c r="Y88" s="12" t="s">
        <v>246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0"/>
        <v>086F</v>
      </c>
      <c r="C89" s="13" t="str">
        <f t="shared" si="1"/>
        <v>020C</v>
      </c>
      <c r="D89" s="13" t="str">
        <f t="shared" si="8"/>
        <v>0830</v>
      </c>
      <c r="E89" s="14" t="s">
        <v>264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28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x14ac:dyDescent="0.3">
      <c r="A90" s="147"/>
      <c r="B90" s="114" t="str">
        <f t="shared" si="0"/>
        <v>086F</v>
      </c>
      <c r="C90" s="13" t="str">
        <f t="shared" si="1"/>
        <v>020C</v>
      </c>
      <c r="D90" s="13" t="str">
        <f t="shared" si="8"/>
        <v>0830</v>
      </c>
      <c r="E90" s="14" t="s">
        <v>265</v>
      </c>
      <c r="F90" s="5"/>
      <c r="G90" s="15" t="s">
        <v>69</v>
      </c>
      <c r="H90" s="15" t="s">
        <v>69</v>
      </c>
      <c r="I90" s="15" t="s">
        <v>71</v>
      </c>
      <c r="J90" s="15" t="s">
        <v>71</v>
      </c>
      <c r="K90" s="15" t="s">
        <v>71</v>
      </c>
      <c r="L90" s="15" t="s">
        <v>71</v>
      </c>
      <c r="M90" s="15" t="s">
        <v>71</v>
      </c>
      <c r="N90" s="15" t="s">
        <v>71</v>
      </c>
      <c r="O90" s="5"/>
      <c r="P90" s="15" t="s">
        <v>71</v>
      </c>
      <c r="Q90" s="15" t="s">
        <v>71</v>
      </c>
      <c r="R90" s="15" t="s">
        <v>71</v>
      </c>
      <c r="S90" s="15" t="s">
        <v>25</v>
      </c>
      <c r="T90" s="15" t="s">
        <v>24</v>
      </c>
      <c r="U90" s="15" t="s">
        <v>24</v>
      </c>
      <c r="V90" s="15" t="s">
        <v>24</v>
      </c>
      <c r="W90" s="15" t="s">
        <v>24</v>
      </c>
      <c r="X90" s="5"/>
      <c r="Y90" s="16" t="s">
        <v>249</v>
      </c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147"/>
      <c r="B91" s="114" t="str">
        <f t="shared" si="0"/>
        <v>086F</v>
      </c>
      <c r="C91" s="13" t="str">
        <f t="shared" si="1"/>
        <v>020C</v>
      </c>
      <c r="D91" s="13" t="str">
        <f t="shared" si="8"/>
        <v>0830</v>
      </c>
      <c r="E91" s="14" t="s">
        <v>266</v>
      </c>
      <c r="F91" s="5"/>
      <c r="G91" s="15" t="s">
        <v>24</v>
      </c>
      <c r="H91" s="15" t="s">
        <v>24</v>
      </c>
      <c r="I91" s="15" t="s">
        <v>24</v>
      </c>
      <c r="J91" s="15" t="s">
        <v>24</v>
      </c>
      <c r="K91" s="15" t="s">
        <v>24</v>
      </c>
      <c r="L91" s="15" t="s">
        <v>24</v>
      </c>
      <c r="M91" s="15" t="s">
        <v>24</v>
      </c>
      <c r="N91" s="15" t="s">
        <v>24</v>
      </c>
      <c r="O91" s="5"/>
      <c r="P91" s="15" t="s">
        <v>24</v>
      </c>
      <c r="Q91" s="15" t="s">
        <v>24</v>
      </c>
      <c r="R91" s="15" t="s">
        <v>33</v>
      </c>
      <c r="S91" s="15" t="s">
        <v>24</v>
      </c>
      <c r="T91" s="15" t="s">
        <v>24</v>
      </c>
      <c r="U91" s="15" t="s">
        <v>24</v>
      </c>
      <c r="V91" s="15" t="s">
        <v>24</v>
      </c>
      <c r="W91" s="15" t="s">
        <v>24</v>
      </c>
      <c r="X91" s="5"/>
      <c r="Y91" s="16" t="s">
        <v>27</v>
      </c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147"/>
      <c r="B92" s="114" t="str">
        <f t="shared" si="0"/>
        <v>086F</v>
      </c>
      <c r="C92" s="13" t="str">
        <f t="shared" si="1"/>
        <v>020C</v>
      </c>
      <c r="D92" s="13" t="str">
        <f t="shared" si="8"/>
        <v>0830</v>
      </c>
      <c r="E92" s="14" t="s">
        <v>267</v>
      </c>
      <c r="F92" s="5"/>
      <c r="G92" s="15" t="s">
        <v>155</v>
      </c>
      <c r="H92" s="15" t="s">
        <v>79</v>
      </c>
      <c r="I92" s="15" t="s">
        <v>80</v>
      </c>
      <c r="J92" s="15" t="s">
        <v>41</v>
      </c>
      <c r="K92" s="15" t="s">
        <v>139</v>
      </c>
      <c r="L92" s="15" t="s">
        <v>71</v>
      </c>
      <c r="M92" s="15" t="s">
        <v>71</v>
      </c>
      <c r="N92" s="15" t="s">
        <v>71</v>
      </c>
      <c r="O92" s="5"/>
      <c r="P92" s="15" t="s">
        <v>81</v>
      </c>
      <c r="Q92" s="15" t="s">
        <v>65</v>
      </c>
      <c r="R92" s="15" t="s">
        <v>81</v>
      </c>
      <c r="S92" s="15" t="s">
        <v>71</v>
      </c>
      <c r="T92" s="15" t="s">
        <v>24</v>
      </c>
      <c r="U92" s="15" t="s">
        <v>24</v>
      </c>
      <c r="V92" s="15" t="s">
        <v>24</v>
      </c>
      <c r="W92" s="15" t="s">
        <v>24</v>
      </c>
      <c r="X92" s="5"/>
      <c r="Y92" s="16" t="s">
        <v>268</v>
      </c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147"/>
      <c r="B93" s="114" t="str">
        <f t="shared" si="0"/>
        <v>086F</v>
      </c>
      <c r="C93" s="13" t="str">
        <f t="shared" si="1"/>
        <v>020C</v>
      </c>
      <c r="D93" s="13" t="str">
        <f t="shared" si="8"/>
        <v>0830</v>
      </c>
      <c r="E93" s="14" t="s">
        <v>269</v>
      </c>
      <c r="F93" s="5"/>
      <c r="G93" s="15" t="s">
        <v>24</v>
      </c>
      <c r="H93" s="15" t="s">
        <v>24</v>
      </c>
      <c r="I93" s="15" t="s">
        <v>24</v>
      </c>
      <c r="J93" s="15" t="s">
        <v>24</v>
      </c>
      <c r="K93" s="15" t="s">
        <v>24</v>
      </c>
      <c r="L93" s="15" t="s">
        <v>24</v>
      </c>
      <c r="M93" s="15" t="s">
        <v>24</v>
      </c>
      <c r="N93" s="15" t="s">
        <v>24</v>
      </c>
      <c r="O93" s="5"/>
      <c r="P93" s="15" t="s">
        <v>24</v>
      </c>
      <c r="Q93" s="15" t="s">
        <v>24</v>
      </c>
      <c r="R93" s="15" t="s">
        <v>31</v>
      </c>
      <c r="S93" s="15" t="s">
        <v>24</v>
      </c>
      <c r="T93" s="15" t="s">
        <v>48</v>
      </c>
      <c r="U93" s="15" t="s">
        <v>24</v>
      </c>
      <c r="V93" s="15" t="s">
        <v>24</v>
      </c>
      <c r="W93" s="15" t="s">
        <v>24</v>
      </c>
      <c r="X93" s="5"/>
      <c r="Y93" s="16" t="s">
        <v>27</v>
      </c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147"/>
      <c r="B94" s="114" t="str">
        <f t="shared" si="0"/>
        <v>086F</v>
      </c>
      <c r="C94" s="13" t="str">
        <f t="shared" si="1"/>
        <v>020C</v>
      </c>
      <c r="D94" s="13" t="str">
        <f t="shared" si="8"/>
        <v>0830</v>
      </c>
      <c r="E94" s="14" t="s">
        <v>270</v>
      </c>
      <c r="F94" s="5"/>
      <c r="G94" s="15" t="s">
        <v>24</v>
      </c>
      <c r="H94" s="15" t="s">
        <v>24</v>
      </c>
      <c r="I94" s="15" t="s">
        <v>24</v>
      </c>
      <c r="J94" s="15" t="s">
        <v>24</v>
      </c>
      <c r="K94" s="15" t="s">
        <v>24</v>
      </c>
      <c r="L94" s="15" t="s">
        <v>24</v>
      </c>
      <c r="M94" s="15" t="s">
        <v>24</v>
      </c>
      <c r="N94" s="15" t="s">
        <v>24</v>
      </c>
      <c r="O94" s="5"/>
      <c r="P94" s="15" t="s">
        <v>24</v>
      </c>
      <c r="Q94" s="15" t="s">
        <v>24</v>
      </c>
      <c r="R94" s="15" t="s">
        <v>24</v>
      </c>
      <c r="S94" s="15" t="s">
        <v>24</v>
      </c>
      <c r="T94" s="15" t="s">
        <v>24</v>
      </c>
      <c r="U94" s="15" t="s">
        <v>24</v>
      </c>
      <c r="V94" s="15" t="s">
        <v>24</v>
      </c>
      <c r="W94" s="15" t="s">
        <v>24</v>
      </c>
      <c r="X94" s="5"/>
      <c r="Y94" s="16" t="s">
        <v>27</v>
      </c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thickBot="1" x14ac:dyDescent="0.35">
      <c r="A95" s="148"/>
      <c r="B95" s="164" t="str">
        <f t="shared" si="0"/>
        <v>*</v>
      </c>
      <c r="C95" s="7" t="str">
        <f t="shared" si="1"/>
        <v>*</v>
      </c>
      <c r="D95" s="7" t="str">
        <f t="shared" si="8"/>
        <v>*</v>
      </c>
      <c r="E95" s="33" t="s">
        <v>42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149" t="s">
        <v>284</v>
      </c>
      <c r="B96" s="115" t="str">
        <f t="shared" si="0"/>
        <v>0873</v>
      </c>
      <c r="C96" s="2" t="str">
        <f t="shared" si="1"/>
        <v>020D</v>
      </c>
      <c r="D96" s="2" t="str">
        <f t="shared" si="8"/>
        <v>0834</v>
      </c>
      <c r="E96" s="10" t="s">
        <v>271</v>
      </c>
      <c r="F96" s="3"/>
      <c r="G96" s="11" t="s">
        <v>144</v>
      </c>
      <c r="H96" s="11" t="s">
        <v>99</v>
      </c>
      <c r="I96" s="11" t="s">
        <v>98</v>
      </c>
      <c r="J96" s="11" t="s">
        <v>98</v>
      </c>
      <c r="K96" s="11" t="s">
        <v>97</v>
      </c>
      <c r="L96" s="11" t="s">
        <v>71</v>
      </c>
      <c r="M96" s="11" t="s">
        <v>88</v>
      </c>
      <c r="N96" s="11" t="s">
        <v>97</v>
      </c>
      <c r="O96" s="3"/>
      <c r="P96" s="11" t="s">
        <v>103</v>
      </c>
      <c r="Q96" s="11" t="s">
        <v>98</v>
      </c>
      <c r="R96" s="11" t="s">
        <v>100</v>
      </c>
      <c r="S96" s="11" t="s">
        <v>30</v>
      </c>
      <c r="T96" s="11" t="s">
        <v>24</v>
      </c>
      <c r="U96" s="11" t="s">
        <v>24</v>
      </c>
      <c r="V96" s="11" t="s">
        <v>24</v>
      </c>
      <c r="W96" s="11" t="s">
        <v>24</v>
      </c>
      <c r="X96" s="3"/>
      <c r="Y96" s="12" t="s">
        <v>158</v>
      </c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147"/>
      <c r="B97" s="114" t="str">
        <f t="shared" si="0"/>
        <v>0873</v>
      </c>
      <c r="C97" s="13" t="str">
        <f t="shared" si="1"/>
        <v>020D</v>
      </c>
      <c r="D97" s="13" t="str">
        <f t="shared" si="8"/>
        <v>0834</v>
      </c>
      <c r="E97" s="14" t="s">
        <v>272</v>
      </c>
      <c r="F97" s="5"/>
      <c r="G97" s="15" t="s">
        <v>24</v>
      </c>
      <c r="H97" s="15" t="s">
        <v>24</v>
      </c>
      <c r="I97" s="15" t="s">
        <v>24</v>
      </c>
      <c r="J97" s="15" t="s">
        <v>24</v>
      </c>
      <c r="K97" s="15" t="s">
        <v>24</v>
      </c>
      <c r="L97" s="15" t="s">
        <v>24</v>
      </c>
      <c r="M97" s="15" t="s">
        <v>24</v>
      </c>
      <c r="N97" s="15" t="s">
        <v>24</v>
      </c>
      <c r="O97" s="5"/>
      <c r="P97" s="15" t="s">
        <v>24</v>
      </c>
      <c r="Q97" s="15" t="s">
        <v>24</v>
      </c>
      <c r="R97" s="15" t="s">
        <v>24</v>
      </c>
      <c r="S97" s="15" t="s">
        <v>24</v>
      </c>
      <c r="T97" s="15" t="s">
        <v>24</v>
      </c>
      <c r="U97" s="15" t="s">
        <v>24</v>
      </c>
      <c r="V97" s="15" t="s">
        <v>24</v>
      </c>
      <c r="W97" s="15" t="s">
        <v>24</v>
      </c>
      <c r="X97" s="5"/>
      <c r="Y97" s="16" t="s">
        <v>27</v>
      </c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thickBot="1" x14ac:dyDescent="0.35">
      <c r="A98" s="148"/>
      <c r="B98" s="164" t="str">
        <f t="shared" si="0"/>
        <v>*</v>
      </c>
      <c r="C98" s="7" t="str">
        <f t="shared" si="1"/>
        <v>*</v>
      </c>
      <c r="D98" s="7" t="str">
        <f t="shared" si="8"/>
        <v>*</v>
      </c>
      <c r="E98" s="33" t="s">
        <v>42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149" t="s">
        <v>159</v>
      </c>
      <c r="B99" s="115" t="str">
        <f t="shared" si="0"/>
        <v>0877</v>
      </c>
      <c r="C99" s="2" t="str">
        <f t="shared" si="1"/>
        <v>020E</v>
      </c>
      <c r="D99" s="2" t="str">
        <f t="shared" si="8"/>
        <v>0838</v>
      </c>
      <c r="E99" s="10" t="s">
        <v>273</v>
      </c>
      <c r="F99" s="3"/>
      <c r="G99" s="11" t="s">
        <v>160</v>
      </c>
      <c r="H99" s="11" t="s">
        <v>34</v>
      </c>
      <c r="I99" s="11" t="s">
        <v>68</v>
      </c>
      <c r="J99" s="11" t="s">
        <v>103</v>
      </c>
      <c r="K99" s="11" t="s">
        <v>161</v>
      </c>
      <c r="L99" s="11" t="s">
        <v>86</v>
      </c>
      <c r="M99" s="11" t="s">
        <v>77</v>
      </c>
      <c r="N99" s="11" t="s">
        <v>69</v>
      </c>
      <c r="O99" s="3"/>
      <c r="P99" s="11" t="s">
        <v>40</v>
      </c>
      <c r="Q99" s="11" t="s">
        <v>162</v>
      </c>
      <c r="R99" s="11" t="s">
        <v>40</v>
      </c>
      <c r="S99" s="11" t="s">
        <v>160</v>
      </c>
      <c r="T99" s="11" t="s">
        <v>123</v>
      </c>
      <c r="U99" s="11" t="s">
        <v>78</v>
      </c>
      <c r="V99" s="11" t="s">
        <v>97</v>
      </c>
      <c r="W99" s="11" t="s">
        <v>103</v>
      </c>
      <c r="X99" s="3"/>
      <c r="Y99" s="12" t="s">
        <v>163</v>
      </c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147"/>
      <c r="B100" s="114" t="str">
        <f t="shared" si="0"/>
        <v>0877</v>
      </c>
      <c r="C100" s="13" t="str">
        <f t="shared" si="1"/>
        <v>020E</v>
      </c>
      <c r="D100" s="13" t="str">
        <f t="shared" si="8"/>
        <v>0838</v>
      </c>
      <c r="E100" s="14" t="s">
        <v>274</v>
      </c>
      <c r="F100" s="5"/>
      <c r="G100" s="15" t="s">
        <v>71</v>
      </c>
      <c r="H100" s="15" t="s">
        <v>91</v>
      </c>
      <c r="I100" s="15" t="s">
        <v>94</v>
      </c>
      <c r="J100" s="15" t="s">
        <v>67</v>
      </c>
      <c r="K100" s="15" t="s">
        <v>71</v>
      </c>
      <c r="L100" s="15" t="s">
        <v>164</v>
      </c>
      <c r="M100" s="15" t="s">
        <v>99</v>
      </c>
      <c r="N100" s="15" t="s">
        <v>103</v>
      </c>
      <c r="O100" s="5"/>
      <c r="P100" s="15" t="s">
        <v>68</v>
      </c>
      <c r="Q100" s="15" t="s">
        <v>94</v>
      </c>
      <c r="R100" s="15" t="s">
        <v>97</v>
      </c>
      <c r="S100" s="15" t="s">
        <v>95</v>
      </c>
      <c r="T100" s="15" t="s">
        <v>71</v>
      </c>
      <c r="U100" s="15" t="s">
        <v>32</v>
      </c>
      <c r="V100" s="15" t="s">
        <v>69</v>
      </c>
      <c r="W100" s="15" t="s">
        <v>165</v>
      </c>
      <c r="X100" s="5"/>
      <c r="Y100" s="16" t="s">
        <v>166</v>
      </c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147"/>
      <c r="B101" s="114" t="str">
        <f t="shared" si="0"/>
        <v>0877</v>
      </c>
      <c r="C101" s="13" t="str">
        <f t="shared" si="1"/>
        <v>020E</v>
      </c>
      <c r="D101" s="13" t="str">
        <f t="shared" si="8"/>
        <v>0838</v>
      </c>
      <c r="E101" s="14" t="s">
        <v>275</v>
      </c>
      <c r="F101" s="5"/>
      <c r="G101" s="15" t="s">
        <v>69</v>
      </c>
      <c r="H101" s="15" t="s">
        <v>71</v>
      </c>
      <c r="I101" s="15" t="s">
        <v>71</v>
      </c>
      <c r="J101" s="15" t="s">
        <v>41</v>
      </c>
      <c r="K101" s="15" t="s">
        <v>70</v>
      </c>
      <c r="L101" s="15" t="s">
        <v>68</v>
      </c>
      <c r="M101" s="15" t="s">
        <v>40</v>
      </c>
      <c r="N101" s="15" t="s">
        <v>71</v>
      </c>
      <c r="O101" s="5"/>
      <c r="P101" s="15" t="s">
        <v>167</v>
      </c>
      <c r="Q101" s="15" t="s">
        <v>93</v>
      </c>
      <c r="R101" s="15" t="s">
        <v>70</v>
      </c>
      <c r="S101" s="15" t="s">
        <v>95</v>
      </c>
      <c r="T101" s="15" t="s">
        <v>107</v>
      </c>
      <c r="U101" s="15" t="s">
        <v>99</v>
      </c>
      <c r="V101" s="15" t="s">
        <v>168</v>
      </c>
      <c r="W101" s="15" t="s">
        <v>71</v>
      </c>
      <c r="X101" s="5"/>
      <c r="Y101" s="16" t="s">
        <v>169</v>
      </c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147"/>
      <c r="B102" s="114" t="s">
        <v>170</v>
      </c>
      <c r="C102" s="13" t="s">
        <v>170</v>
      </c>
      <c r="D102" s="13" t="s">
        <v>170</v>
      </c>
      <c r="E102" s="14" t="s">
        <v>170</v>
      </c>
      <c r="F102" s="5"/>
      <c r="G102" s="15" t="s">
        <v>170</v>
      </c>
      <c r="H102" s="15" t="s">
        <v>170</v>
      </c>
      <c r="I102" s="15" t="s">
        <v>170</v>
      </c>
      <c r="J102" s="15" t="s">
        <v>170</v>
      </c>
      <c r="K102" s="15" t="s">
        <v>170</v>
      </c>
      <c r="L102" s="15" t="s">
        <v>170</v>
      </c>
      <c r="M102" s="15" t="s">
        <v>170</v>
      </c>
      <c r="N102" s="15" t="s">
        <v>170</v>
      </c>
      <c r="O102" s="5"/>
      <c r="P102" s="15" t="s">
        <v>170</v>
      </c>
      <c r="Q102" s="15" t="s">
        <v>170</v>
      </c>
      <c r="R102" s="15" t="s">
        <v>170</v>
      </c>
      <c r="S102" s="15" t="s">
        <v>170</v>
      </c>
      <c r="T102" s="15" t="s">
        <v>170</v>
      </c>
      <c r="U102" s="15" t="s">
        <v>170</v>
      </c>
      <c r="V102" s="15" t="s">
        <v>170</v>
      </c>
      <c r="W102" s="15" t="s">
        <v>170</v>
      </c>
      <c r="X102" s="5"/>
      <c r="Y102" s="16" t="s">
        <v>170</v>
      </c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147"/>
      <c r="B103" s="114" t="str">
        <f t="shared" ref="B103:B105" si="9">IF(E103="*","*",DEC2HEX(HEX2DEC(E103)/512,4))</f>
        <v>087A</v>
      </c>
      <c r="C103" s="13" t="str">
        <f t="shared" ref="C103:C105" si="10">IF(E103="*","*",DEC2HEX(HEX2DEC(D103)/4,4))</f>
        <v>020E</v>
      </c>
      <c r="D103" s="13" t="str">
        <f t="shared" si="8"/>
        <v>083B</v>
      </c>
      <c r="E103" s="14" t="s">
        <v>276</v>
      </c>
      <c r="F103" s="5"/>
      <c r="G103" s="15" t="s">
        <v>71</v>
      </c>
      <c r="H103" s="15" t="s">
        <v>167</v>
      </c>
      <c r="I103" s="15" t="s">
        <v>34</v>
      </c>
      <c r="J103" s="15" t="s">
        <v>103</v>
      </c>
      <c r="K103" s="15" t="s">
        <v>68</v>
      </c>
      <c r="L103" s="15" t="s">
        <v>97</v>
      </c>
      <c r="M103" s="15" t="s">
        <v>103</v>
      </c>
      <c r="N103" s="15" t="s">
        <v>71</v>
      </c>
      <c r="O103" s="5"/>
      <c r="P103" s="15" t="s">
        <v>97</v>
      </c>
      <c r="Q103" s="15" t="s">
        <v>164</v>
      </c>
      <c r="R103" s="15" t="s">
        <v>99</v>
      </c>
      <c r="S103" s="15" t="s">
        <v>103</v>
      </c>
      <c r="T103" s="15" t="s">
        <v>71</v>
      </c>
      <c r="U103" s="15" t="s">
        <v>40</v>
      </c>
      <c r="V103" s="15" t="s">
        <v>93</v>
      </c>
      <c r="W103" s="15" t="s">
        <v>99</v>
      </c>
      <c r="X103" s="5"/>
      <c r="Y103" s="16" t="s">
        <v>171</v>
      </c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147"/>
      <c r="B104" s="114" t="str">
        <f t="shared" si="9"/>
        <v>087B</v>
      </c>
      <c r="C104" s="13" t="str">
        <f t="shared" si="10"/>
        <v>020F</v>
      </c>
      <c r="D104" s="13" t="str">
        <f t="shared" si="8"/>
        <v>083C</v>
      </c>
      <c r="E104" s="14" t="s">
        <v>277</v>
      </c>
      <c r="F104" s="5"/>
      <c r="G104" s="15" t="s">
        <v>71</v>
      </c>
      <c r="H104" s="15" t="s">
        <v>167</v>
      </c>
      <c r="I104" s="15" t="s">
        <v>70</v>
      </c>
      <c r="J104" s="15" t="s">
        <v>98</v>
      </c>
      <c r="K104" s="15" t="s">
        <v>98</v>
      </c>
      <c r="L104" s="15" t="s">
        <v>71</v>
      </c>
      <c r="M104" s="15" t="s">
        <v>40</v>
      </c>
      <c r="N104" s="15" t="s">
        <v>97</v>
      </c>
      <c r="O104" s="5"/>
      <c r="P104" s="15" t="s">
        <v>71</v>
      </c>
      <c r="Q104" s="15" t="s">
        <v>90</v>
      </c>
      <c r="R104" s="15" t="s">
        <v>88</v>
      </c>
      <c r="S104" s="15" t="s">
        <v>103</v>
      </c>
      <c r="T104" s="15" t="s">
        <v>94</v>
      </c>
      <c r="U104" s="15" t="s">
        <v>40</v>
      </c>
      <c r="V104" s="15" t="s">
        <v>99</v>
      </c>
      <c r="W104" s="15" t="s">
        <v>161</v>
      </c>
      <c r="X104" s="5"/>
      <c r="Y104" s="16" t="s">
        <v>172</v>
      </c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147"/>
      <c r="B105" s="114" t="str">
        <f t="shared" si="9"/>
        <v>087B</v>
      </c>
      <c r="C105" s="13" t="str">
        <f t="shared" si="10"/>
        <v>020F</v>
      </c>
      <c r="D105" s="13" t="str">
        <f t="shared" si="8"/>
        <v>083C</v>
      </c>
      <c r="E105" s="14" t="s">
        <v>278</v>
      </c>
      <c r="F105" s="5"/>
      <c r="G105" s="15" t="s">
        <v>167</v>
      </c>
      <c r="H105" s="15" t="s">
        <v>93</v>
      </c>
      <c r="I105" s="15" t="s">
        <v>70</v>
      </c>
      <c r="J105" s="15" t="s">
        <v>103</v>
      </c>
      <c r="K105" s="15" t="s">
        <v>90</v>
      </c>
      <c r="L105" s="15" t="s">
        <v>71</v>
      </c>
      <c r="M105" s="15" t="s">
        <v>70</v>
      </c>
      <c r="N105" s="15" t="s">
        <v>95</v>
      </c>
      <c r="O105" s="5"/>
      <c r="P105" s="15" t="s">
        <v>100</v>
      </c>
      <c r="Q105" s="15" t="s">
        <v>71</v>
      </c>
      <c r="R105" s="15" t="s">
        <v>104</v>
      </c>
      <c r="S105" s="15" t="s">
        <v>103</v>
      </c>
      <c r="T105" s="15" t="s">
        <v>99</v>
      </c>
      <c r="U105" s="15" t="s">
        <v>68</v>
      </c>
      <c r="V105" s="15" t="s">
        <v>68</v>
      </c>
      <c r="W105" s="15" t="s">
        <v>106</v>
      </c>
      <c r="X105" s="5"/>
      <c r="Y105" s="16" t="s">
        <v>173</v>
      </c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147"/>
      <c r="B106" s="114" t="s">
        <v>170</v>
      </c>
      <c r="C106" s="13" t="s">
        <v>170</v>
      </c>
      <c r="D106" s="13" t="s">
        <v>170</v>
      </c>
      <c r="E106" s="14" t="s">
        <v>170</v>
      </c>
      <c r="F106" s="5"/>
      <c r="G106" s="15" t="s">
        <v>170</v>
      </c>
      <c r="H106" s="15" t="s">
        <v>170</v>
      </c>
      <c r="I106" s="15" t="s">
        <v>170</v>
      </c>
      <c r="J106" s="15" t="s">
        <v>170</v>
      </c>
      <c r="K106" s="15" t="s">
        <v>170</v>
      </c>
      <c r="L106" s="15" t="s">
        <v>170</v>
      </c>
      <c r="M106" s="15" t="s">
        <v>170</v>
      </c>
      <c r="N106" s="15" t="s">
        <v>170</v>
      </c>
      <c r="O106" s="5"/>
      <c r="P106" s="15" t="s">
        <v>170</v>
      </c>
      <c r="Q106" s="15" t="s">
        <v>170</v>
      </c>
      <c r="R106" s="15" t="s">
        <v>170</v>
      </c>
      <c r="S106" s="15" t="s">
        <v>170</v>
      </c>
      <c r="T106" s="15" t="s">
        <v>170</v>
      </c>
      <c r="U106" s="15" t="s">
        <v>170</v>
      </c>
      <c r="V106" s="15" t="s">
        <v>170</v>
      </c>
      <c r="W106" s="15" t="s">
        <v>170</v>
      </c>
      <c r="X106" s="5"/>
      <c r="Y106" s="16" t="s">
        <v>170</v>
      </c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147"/>
      <c r="B107" s="114" t="str">
        <f t="shared" ref="B107:B109" si="11">IF(E107="*","*",DEC2HEX(HEX2DEC(E107)/512,4))</f>
        <v>087E</v>
      </c>
      <c r="C107" s="13" t="str">
        <f t="shared" ref="C107:C109" si="12">IF(E107="*","*",DEC2HEX(HEX2DEC(D107)/4,4))</f>
        <v>020F</v>
      </c>
      <c r="D107" s="13" t="str">
        <f t="shared" si="8"/>
        <v>083F</v>
      </c>
      <c r="E107" s="14" t="s">
        <v>279</v>
      </c>
      <c r="F107" s="5"/>
      <c r="G107" s="15" t="s">
        <v>99</v>
      </c>
      <c r="H107" s="15" t="s">
        <v>106</v>
      </c>
      <c r="I107" s="15" t="s">
        <v>106</v>
      </c>
      <c r="J107" s="15" t="s">
        <v>81</v>
      </c>
      <c r="K107" s="15" t="s">
        <v>97</v>
      </c>
      <c r="L107" s="15" t="s">
        <v>71</v>
      </c>
      <c r="M107" s="15" t="s">
        <v>68</v>
      </c>
      <c r="N107" s="15" t="s">
        <v>104</v>
      </c>
      <c r="O107" s="5"/>
      <c r="P107" s="15" t="s">
        <v>98</v>
      </c>
      <c r="Q107" s="15" t="s">
        <v>94</v>
      </c>
      <c r="R107" s="15" t="s">
        <v>40</v>
      </c>
      <c r="S107" s="15" t="s">
        <v>71</v>
      </c>
      <c r="T107" s="15" t="s">
        <v>40</v>
      </c>
      <c r="U107" s="15" t="s">
        <v>93</v>
      </c>
      <c r="V107" s="15" t="s">
        <v>99</v>
      </c>
      <c r="W107" s="15" t="s">
        <v>71</v>
      </c>
      <c r="X107" s="5"/>
      <c r="Y107" s="16" t="s">
        <v>174</v>
      </c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147"/>
      <c r="B108" s="114" t="str">
        <f t="shared" si="11"/>
        <v>087F</v>
      </c>
      <c r="C108" s="13" t="str">
        <f t="shared" si="12"/>
        <v>0210</v>
      </c>
      <c r="D108" s="13" t="str">
        <f t="shared" si="8"/>
        <v>0840</v>
      </c>
      <c r="E108" s="14" t="s">
        <v>280</v>
      </c>
      <c r="F108" s="5"/>
      <c r="G108" s="15" t="s">
        <v>167</v>
      </c>
      <c r="H108" s="15" t="s">
        <v>34</v>
      </c>
      <c r="I108" s="15" t="s">
        <v>103</v>
      </c>
      <c r="J108" s="15" t="s">
        <v>103</v>
      </c>
      <c r="K108" s="15" t="s">
        <v>99</v>
      </c>
      <c r="L108" s="15" t="s">
        <v>95</v>
      </c>
      <c r="M108" s="15" t="s">
        <v>40</v>
      </c>
      <c r="N108" s="15" t="s">
        <v>71</v>
      </c>
      <c r="O108" s="5"/>
      <c r="P108" s="15" t="s">
        <v>88</v>
      </c>
      <c r="Q108" s="15" t="s">
        <v>94</v>
      </c>
      <c r="R108" s="15" t="s">
        <v>95</v>
      </c>
      <c r="S108" s="15" t="s">
        <v>100</v>
      </c>
      <c r="T108" s="15" t="s">
        <v>97</v>
      </c>
      <c r="U108" s="15" t="s">
        <v>88</v>
      </c>
      <c r="V108" s="15" t="s">
        <v>71</v>
      </c>
      <c r="W108" s="15" t="s">
        <v>70</v>
      </c>
      <c r="X108" s="5"/>
      <c r="Y108" s="16" t="s">
        <v>175</v>
      </c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147"/>
      <c r="B109" s="114" t="str">
        <f t="shared" si="11"/>
        <v>087F</v>
      </c>
      <c r="C109" s="13" t="str">
        <f t="shared" si="12"/>
        <v>0210</v>
      </c>
      <c r="D109" s="13" t="str">
        <f t="shared" si="8"/>
        <v>0840</v>
      </c>
      <c r="E109" s="14" t="s">
        <v>281</v>
      </c>
      <c r="F109" s="5"/>
      <c r="G109" s="15" t="s">
        <v>95</v>
      </c>
      <c r="H109" s="15" t="s">
        <v>100</v>
      </c>
      <c r="I109" s="15" t="s">
        <v>71</v>
      </c>
      <c r="J109" s="15" t="s">
        <v>176</v>
      </c>
      <c r="K109" s="15" t="s">
        <v>34</v>
      </c>
      <c r="L109" s="15" t="s">
        <v>67</v>
      </c>
      <c r="M109" s="15" t="s">
        <v>104</v>
      </c>
      <c r="N109" s="15" t="s">
        <v>71</v>
      </c>
      <c r="O109" s="5"/>
      <c r="P109" s="15" t="s">
        <v>40</v>
      </c>
      <c r="Q109" s="15" t="s">
        <v>97</v>
      </c>
      <c r="R109" s="15" t="s">
        <v>71</v>
      </c>
      <c r="S109" s="15" t="s">
        <v>40</v>
      </c>
      <c r="T109" s="15" t="s">
        <v>93</v>
      </c>
      <c r="U109" s="15" t="s">
        <v>99</v>
      </c>
      <c r="V109" s="15" t="s">
        <v>71</v>
      </c>
      <c r="W109" s="15" t="s">
        <v>40</v>
      </c>
      <c r="X109" s="5"/>
      <c r="Y109" s="16" t="s">
        <v>177</v>
      </c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147"/>
      <c r="B110" s="114" t="s">
        <v>170</v>
      </c>
      <c r="C110" s="13" t="s">
        <v>170</v>
      </c>
      <c r="D110" s="13" t="s">
        <v>170</v>
      </c>
      <c r="E110" s="14" t="s">
        <v>170</v>
      </c>
      <c r="F110" s="5"/>
      <c r="G110" s="15" t="s">
        <v>170</v>
      </c>
      <c r="H110" s="15" t="s">
        <v>170</v>
      </c>
      <c r="I110" s="15" t="s">
        <v>170</v>
      </c>
      <c r="J110" s="15" t="s">
        <v>170</v>
      </c>
      <c r="K110" s="15" t="s">
        <v>170</v>
      </c>
      <c r="L110" s="15" t="s">
        <v>170</v>
      </c>
      <c r="M110" s="15" t="s">
        <v>170</v>
      </c>
      <c r="N110" s="15" t="s">
        <v>170</v>
      </c>
      <c r="O110" s="5"/>
      <c r="P110" s="15" t="s">
        <v>170</v>
      </c>
      <c r="Q110" s="15" t="s">
        <v>170</v>
      </c>
      <c r="R110" s="15" t="s">
        <v>170</v>
      </c>
      <c r="S110" s="15" t="s">
        <v>170</v>
      </c>
      <c r="T110" s="15" t="s">
        <v>170</v>
      </c>
      <c r="U110" s="15" t="s">
        <v>170</v>
      </c>
      <c r="V110" s="15" t="s">
        <v>170</v>
      </c>
      <c r="W110" s="15" t="s">
        <v>170</v>
      </c>
      <c r="X110" s="5"/>
      <c r="Y110" s="16" t="s">
        <v>170</v>
      </c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147"/>
      <c r="B111" s="114" t="str">
        <f t="shared" ref="B111:B113" si="13">IF(E111="*","*",DEC2HEX(HEX2DEC(E111)/512,4))</f>
        <v>089E</v>
      </c>
      <c r="C111" s="13" t="str">
        <f t="shared" ref="C111:C113" si="14">IF(E111="*","*",DEC2HEX(HEX2DEC(D111)/4,4))</f>
        <v>0217</v>
      </c>
      <c r="D111" s="13" t="str">
        <f t="shared" si="8"/>
        <v>085F</v>
      </c>
      <c r="E111" s="14" t="s">
        <v>282</v>
      </c>
      <c r="F111" s="5"/>
      <c r="G111" s="15" t="s">
        <v>103</v>
      </c>
      <c r="H111" s="15" t="s">
        <v>98</v>
      </c>
      <c r="I111" s="15" t="s">
        <v>168</v>
      </c>
      <c r="J111" s="15" t="s">
        <v>106</v>
      </c>
      <c r="K111" s="15" t="s">
        <v>24</v>
      </c>
      <c r="L111" s="15" t="s">
        <v>24</v>
      </c>
      <c r="M111" s="15" t="s">
        <v>24</v>
      </c>
      <c r="N111" s="15" t="s">
        <v>24</v>
      </c>
      <c r="O111" s="5"/>
      <c r="P111" s="15" t="s">
        <v>24</v>
      </c>
      <c r="Q111" s="15" t="s">
        <v>24</v>
      </c>
      <c r="R111" s="15" t="s">
        <v>24</v>
      </c>
      <c r="S111" s="15" t="s">
        <v>24</v>
      </c>
      <c r="T111" s="15" t="s">
        <v>24</v>
      </c>
      <c r="U111" s="15" t="s">
        <v>24</v>
      </c>
      <c r="V111" s="15" t="s">
        <v>24</v>
      </c>
      <c r="W111" s="15" t="s">
        <v>24</v>
      </c>
      <c r="X111" s="5"/>
      <c r="Y111" s="16" t="s">
        <v>178</v>
      </c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147"/>
      <c r="B112" s="114" t="str">
        <f t="shared" si="13"/>
        <v>089E</v>
      </c>
      <c r="C112" s="13" t="str">
        <f t="shared" si="14"/>
        <v>0217</v>
      </c>
      <c r="D112" s="13" t="str">
        <f t="shared" si="8"/>
        <v>085F</v>
      </c>
      <c r="E112" s="14" t="s">
        <v>283</v>
      </c>
      <c r="F112" s="5"/>
      <c r="G112" s="15" t="s">
        <v>24</v>
      </c>
      <c r="H112" s="15" t="s">
        <v>24</v>
      </c>
      <c r="I112" s="15" t="s">
        <v>24</v>
      </c>
      <c r="J112" s="15" t="s">
        <v>24</v>
      </c>
      <c r="K112" s="15" t="s">
        <v>24</v>
      </c>
      <c r="L112" s="15" t="s">
        <v>24</v>
      </c>
      <c r="M112" s="15" t="s">
        <v>24</v>
      </c>
      <c r="N112" s="15" t="s">
        <v>24</v>
      </c>
      <c r="O112" s="5"/>
      <c r="P112" s="15" t="s">
        <v>24</v>
      </c>
      <c r="Q112" s="15" t="s">
        <v>24</v>
      </c>
      <c r="R112" s="15" t="s">
        <v>24</v>
      </c>
      <c r="S112" s="15" t="s">
        <v>24</v>
      </c>
      <c r="T112" s="15" t="s">
        <v>24</v>
      </c>
      <c r="U112" s="15" t="s">
        <v>24</v>
      </c>
      <c r="V112" s="15" t="s">
        <v>24</v>
      </c>
      <c r="W112" s="15" t="s">
        <v>24</v>
      </c>
      <c r="X112" s="5"/>
      <c r="Y112" s="16" t="s">
        <v>27</v>
      </c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thickBot="1" x14ac:dyDescent="0.35">
      <c r="A113" s="148"/>
      <c r="B113" s="116" t="str">
        <f t="shared" si="13"/>
        <v>*</v>
      </c>
      <c r="C113" s="7" t="str">
        <f t="shared" si="14"/>
        <v>*</v>
      </c>
      <c r="D113" s="7" t="str">
        <f t="shared" si="8"/>
        <v>*</v>
      </c>
      <c r="E113" s="33" t="s">
        <v>42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5.75" customHeight="1" x14ac:dyDescent="0.3">
      <c r="A962" s="54"/>
      <c r="B962" s="13"/>
      <c r="C962" s="13"/>
      <c r="D962" s="13"/>
      <c r="E962" s="1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5.75" customHeight="1" x14ac:dyDescent="0.3">
      <c r="A963" s="54"/>
      <c r="B963" s="13"/>
      <c r="C963" s="13"/>
      <c r="D963" s="13"/>
      <c r="E963" s="1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5.75" customHeight="1" x14ac:dyDescent="0.3">
      <c r="A964" s="54"/>
      <c r="B964" s="13"/>
      <c r="C964" s="13"/>
      <c r="D964" s="13"/>
      <c r="E964" s="1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5.75" customHeight="1" x14ac:dyDescent="0.3">
      <c r="A965" s="54"/>
      <c r="B965" s="13"/>
      <c r="C965" s="13"/>
      <c r="D965" s="13"/>
      <c r="E965" s="1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5.75" customHeight="1" x14ac:dyDescent="0.3">
      <c r="A966" s="54"/>
      <c r="B966" s="13"/>
      <c r="C966" s="13"/>
      <c r="D966" s="13"/>
      <c r="E966" s="1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5.75" customHeight="1" x14ac:dyDescent="0.3">
      <c r="A967" s="54"/>
      <c r="B967" s="13"/>
      <c r="C967" s="13"/>
      <c r="D967" s="13"/>
      <c r="E967" s="1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5.75" customHeight="1" x14ac:dyDescent="0.3">
      <c r="A968" s="54"/>
      <c r="B968" s="13"/>
      <c r="C968" s="13"/>
      <c r="D968" s="13"/>
      <c r="E968" s="1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5.75" customHeight="1" x14ac:dyDescent="0.3">
      <c r="A969" s="54"/>
      <c r="B969" s="13"/>
      <c r="C969" s="13"/>
      <c r="D969" s="13"/>
      <c r="E969" s="1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5.75" customHeight="1" x14ac:dyDescent="0.3">
      <c r="A970" s="54"/>
      <c r="B970" s="13"/>
      <c r="C970" s="13"/>
      <c r="D970" s="13"/>
      <c r="E970" s="1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5.75" customHeight="1" x14ac:dyDescent="0.3">
      <c r="A971" s="54"/>
      <c r="B971" s="13"/>
      <c r="C971" s="13"/>
      <c r="D971" s="13"/>
      <c r="E971" s="1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5.75" customHeight="1" x14ac:dyDescent="0.3">
      <c r="A972" s="54"/>
      <c r="B972" s="13"/>
      <c r="C972" s="13"/>
      <c r="D972" s="13"/>
      <c r="E972" s="1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5.75" customHeight="1" x14ac:dyDescent="0.3">
      <c r="A973" s="54"/>
      <c r="B973" s="13"/>
      <c r="C973" s="13"/>
      <c r="D973" s="13"/>
      <c r="E973" s="1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5.75" customHeight="1" x14ac:dyDescent="0.3">
      <c r="A974" s="54"/>
      <c r="B974" s="13"/>
      <c r="C974" s="13"/>
      <c r="D974" s="13"/>
      <c r="E974" s="1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5.75" customHeight="1" x14ac:dyDescent="0.3">
      <c r="A975" s="54"/>
      <c r="B975" s="13"/>
      <c r="C975" s="13"/>
      <c r="D975" s="13"/>
      <c r="E975" s="1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5.75" customHeight="1" x14ac:dyDescent="0.3">
      <c r="A976" s="54"/>
      <c r="B976" s="13"/>
      <c r="C976" s="13"/>
      <c r="D976" s="13"/>
      <c r="E976" s="1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5.75" customHeight="1" x14ac:dyDescent="0.3">
      <c r="A977" s="54"/>
      <c r="B977" s="13"/>
      <c r="C977" s="13"/>
      <c r="D977" s="13"/>
      <c r="E977" s="1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5.75" customHeight="1" x14ac:dyDescent="0.3">
      <c r="A978" s="54"/>
      <c r="B978" s="13"/>
      <c r="C978" s="13"/>
      <c r="D978" s="13"/>
      <c r="E978" s="1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5.75" customHeight="1" x14ac:dyDescent="0.3">
      <c r="A979" s="54"/>
      <c r="B979" s="13"/>
      <c r="C979" s="13"/>
      <c r="D979" s="13"/>
      <c r="E979" s="1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5.75" customHeight="1" x14ac:dyDescent="0.3">
      <c r="A980" s="54"/>
      <c r="B980" s="13"/>
      <c r="C980" s="13"/>
      <c r="D980" s="13"/>
      <c r="E980" s="1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5.75" customHeight="1" x14ac:dyDescent="0.3">
      <c r="A981" s="54"/>
      <c r="B981" s="13"/>
      <c r="C981" s="13"/>
      <c r="D981" s="13"/>
      <c r="E981" s="1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5.75" customHeight="1" x14ac:dyDescent="0.3">
      <c r="A982" s="54"/>
      <c r="B982" s="13"/>
      <c r="C982" s="13"/>
      <c r="D982" s="13"/>
      <c r="E982" s="1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5.75" customHeight="1" x14ac:dyDescent="0.3">
      <c r="A983" s="54"/>
      <c r="B983" s="13"/>
      <c r="C983" s="13"/>
      <c r="D983" s="13"/>
      <c r="E983" s="1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5.75" customHeight="1" x14ac:dyDescent="0.3">
      <c r="A984" s="54"/>
      <c r="B984" s="13"/>
      <c r="C984" s="13"/>
      <c r="D984" s="13"/>
      <c r="E984" s="1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</sheetData>
  <mergeCells count="14">
    <mergeCell ref="A99:A113"/>
    <mergeCell ref="A3:A11"/>
    <mergeCell ref="A12:A23"/>
    <mergeCell ref="A24:A28"/>
    <mergeCell ref="A31:A39"/>
    <mergeCell ref="A47:A53"/>
    <mergeCell ref="A54:A60"/>
    <mergeCell ref="A61:A68"/>
    <mergeCell ref="A40:A44"/>
    <mergeCell ref="A69:A71"/>
    <mergeCell ref="A72:A81"/>
    <mergeCell ref="A82:A87"/>
    <mergeCell ref="A88:A95"/>
    <mergeCell ref="A96:A98"/>
  </mergeCells>
  <phoneticPr fontId="4" type="noConversion"/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9159-64DA-4A94-BB75-CA6CA49CE728}">
  <dimension ref="A1:AH961"/>
  <sheetViews>
    <sheetView tabSelected="1" topLeftCell="B1" zoomScale="115" zoomScaleNormal="115" workbookViewId="0">
      <pane ySplit="1" topLeftCell="A2" activePane="bottomLeft" state="frozen"/>
      <selection pane="bottomLeft" activeCell="AB20" sqref="AB20"/>
    </sheetView>
  </sheetViews>
  <sheetFormatPr defaultColWidth="12.625" defaultRowHeight="15" customHeight="1" x14ac:dyDescent="0.2"/>
  <cols>
    <col min="1" max="1" width="15.5" customWidth="1"/>
    <col min="2" max="2" width="6.875" customWidth="1"/>
    <col min="3" max="3" width="9.125" customWidth="1"/>
    <col min="4" max="4" width="6.875" customWidth="1"/>
    <col min="5" max="5" width="10" customWidth="1"/>
    <col min="6" max="6" width="3.375" customWidth="1"/>
    <col min="7" max="23" width="3.25" customWidth="1"/>
    <col min="24" max="24" width="4.125" customWidth="1"/>
    <col min="25" max="25" width="21.75" customWidth="1"/>
    <col min="26" max="26" width="5.375" customWidth="1"/>
    <col min="27" max="27" width="3.375" customWidth="1"/>
    <col min="28" max="28" width="6.375" customWidth="1"/>
    <col min="29" max="29" width="47.875" customWidth="1"/>
    <col min="30" max="30" width="7.875" bestFit="1" customWidth="1"/>
    <col min="31" max="31" width="6.875" customWidth="1"/>
    <col min="32" max="32" width="4.875" customWidth="1"/>
    <col min="33" max="33" width="8.75" customWidth="1"/>
    <col min="34" max="34" width="10.125" customWidth="1"/>
  </cols>
  <sheetData>
    <row r="1" spans="1:34" ht="16.5" x14ac:dyDescent="0.3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/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17.25" thickBot="1" x14ac:dyDescent="0.35">
      <c r="A2" s="6"/>
      <c r="B2" s="112" t="s">
        <v>20</v>
      </c>
      <c r="C2" s="7" t="s">
        <v>21</v>
      </c>
      <c r="D2" s="7" t="s">
        <v>21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5"/>
      <c r="AA2" s="5"/>
      <c r="AB2" s="5"/>
      <c r="AC2" s="5"/>
      <c r="AD2" s="5"/>
      <c r="AE2" s="5"/>
      <c r="AF2" s="5"/>
      <c r="AG2" s="5"/>
      <c r="AH2" s="5"/>
    </row>
    <row r="3" spans="1:34" ht="16.5" x14ac:dyDescent="0.3">
      <c r="A3" s="146" t="s">
        <v>22</v>
      </c>
      <c r="B3" s="113" t="str">
        <f t="shared" ref="B3:B78" si="0">IF(E3="*","*",DEC2HEX(HEX2DEC(E3)/512,4))</f>
        <v>0000</v>
      </c>
      <c r="C3" s="2"/>
      <c r="D3" s="2"/>
      <c r="E3" s="10" t="s">
        <v>23</v>
      </c>
      <c r="F3" s="3"/>
      <c r="G3" s="109" t="s">
        <v>24</v>
      </c>
      <c r="H3" s="109" t="s">
        <v>24</v>
      </c>
      <c r="I3" s="109" t="s">
        <v>24</v>
      </c>
      <c r="J3" s="109" t="s">
        <v>24</v>
      </c>
      <c r="K3" s="109" t="s">
        <v>24</v>
      </c>
      <c r="L3" s="109" t="s">
        <v>24</v>
      </c>
      <c r="M3" s="109" t="s">
        <v>24</v>
      </c>
      <c r="N3" s="109" t="s">
        <v>24</v>
      </c>
      <c r="O3" s="3"/>
      <c r="P3" s="109" t="s">
        <v>24</v>
      </c>
      <c r="Q3" s="109" t="s">
        <v>24</v>
      </c>
      <c r="R3" s="109" t="s">
        <v>24</v>
      </c>
      <c r="S3" s="109" t="s">
        <v>24</v>
      </c>
      <c r="T3" s="109" t="s">
        <v>24</v>
      </c>
      <c r="U3" s="109" t="s">
        <v>24</v>
      </c>
      <c r="V3" s="109" t="s">
        <v>24</v>
      </c>
      <c r="W3" s="109" t="s">
        <v>24</v>
      </c>
      <c r="X3" s="3"/>
      <c r="Y3" s="12" t="s">
        <v>27</v>
      </c>
      <c r="Z3" s="5"/>
      <c r="AA3" s="5"/>
      <c r="AB3" s="5"/>
      <c r="AC3" s="5"/>
      <c r="AD3" s="5"/>
      <c r="AE3" s="5"/>
      <c r="AF3" s="5"/>
      <c r="AG3" s="5"/>
      <c r="AH3" s="5"/>
    </row>
    <row r="4" spans="1:34" ht="16.5" x14ac:dyDescent="0.3">
      <c r="A4" s="147"/>
      <c r="B4" s="114" t="str">
        <f t="shared" si="0"/>
        <v>*</v>
      </c>
      <c r="C4" s="13"/>
      <c r="D4" s="13"/>
      <c r="E4" s="14" t="s">
        <v>42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18"/>
      <c r="Z4" s="5"/>
      <c r="AA4" s="5"/>
      <c r="AB4" s="5"/>
      <c r="AC4" s="5"/>
      <c r="AD4" s="5"/>
      <c r="AE4" s="5"/>
      <c r="AF4" s="5"/>
      <c r="AG4" s="5"/>
      <c r="AH4" s="17"/>
    </row>
    <row r="5" spans="1:34" ht="16.5" x14ac:dyDescent="0.3">
      <c r="A5" s="147"/>
      <c r="B5" s="114" t="str">
        <f t="shared" si="0"/>
        <v>0000</v>
      </c>
      <c r="C5" s="13"/>
      <c r="D5" s="13"/>
      <c r="E5" s="14" t="s">
        <v>43</v>
      </c>
      <c r="F5" s="5"/>
      <c r="G5" s="15" t="s">
        <v>24</v>
      </c>
      <c r="H5" s="15" t="s">
        <v>24</v>
      </c>
      <c r="I5" s="15" t="s">
        <v>24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5"/>
      <c r="P5" s="15" t="s">
        <v>24</v>
      </c>
      <c r="Q5" s="15" t="s">
        <v>24</v>
      </c>
      <c r="R5" s="15" t="s">
        <v>24</v>
      </c>
      <c r="S5" s="15" t="s">
        <v>24</v>
      </c>
      <c r="T5" s="15" t="s">
        <v>24</v>
      </c>
      <c r="U5" s="15" t="s">
        <v>24</v>
      </c>
      <c r="V5" s="19" t="s">
        <v>24</v>
      </c>
      <c r="W5" s="20" t="s">
        <v>38</v>
      </c>
      <c r="X5" s="5"/>
      <c r="Y5" s="16" t="s">
        <v>27</v>
      </c>
      <c r="Z5" s="5"/>
      <c r="AA5" s="21" t="s">
        <v>46</v>
      </c>
      <c r="AB5" s="22"/>
      <c r="AC5" s="23"/>
      <c r="AD5" s="5"/>
      <c r="AE5" s="5"/>
      <c r="AF5" s="5"/>
      <c r="AG5" s="5"/>
      <c r="AH5" s="17"/>
    </row>
    <row r="6" spans="1:34" ht="16.5" x14ac:dyDescent="0.3">
      <c r="A6" s="147"/>
      <c r="B6" s="114" t="str">
        <f t="shared" si="0"/>
        <v>0000</v>
      </c>
      <c r="C6" s="13"/>
      <c r="D6" s="13"/>
      <c r="E6" s="14" t="s">
        <v>47</v>
      </c>
      <c r="F6" s="5"/>
      <c r="G6" s="127" t="s">
        <v>38</v>
      </c>
      <c r="H6" s="127" t="s">
        <v>24</v>
      </c>
      <c r="I6" s="127" t="s">
        <v>33</v>
      </c>
      <c r="J6" s="127" t="s">
        <v>24</v>
      </c>
      <c r="K6" s="127" t="s">
        <v>51</v>
      </c>
      <c r="L6" s="127" t="s">
        <v>83</v>
      </c>
      <c r="M6" s="127" t="s">
        <v>180</v>
      </c>
      <c r="N6" s="127" t="s">
        <v>24</v>
      </c>
      <c r="O6" s="128"/>
      <c r="P6" s="127" t="s">
        <v>24</v>
      </c>
      <c r="Q6" s="127" t="s">
        <v>24</v>
      </c>
      <c r="R6" s="177" t="s">
        <v>185</v>
      </c>
      <c r="S6" s="177" t="s">
        <v>183</v>
      </c>
      <c r="T6" s="177" t="s">
        <v>24</v>
      </c>
      <c r="U6" s="177" t="s">
        <v>24</v>
      </c>
      <c r="V6" s="127" t="s">
        <v>24</v>
      </c>
      <c r="W6" s="127" t="s">
        <v>24</v>
      </c>
      <c r="X6" s="128"/>
      <c r="Y6" s="127" t="s">
        <v>285</v>
      </c>
      <c r="Z6" s="5"/>
      <c r="AA6" s="5"/>
      <c r="AB6" s="29" t="s">
        <v>53</v>
      </c>
      <c r="AC6" s="5"/>
      <c r="AD6" s="17"/>
      <c r="AE6" s="17"/>
      <c r="AF6" s="17"/>
      <c r="AG6" s="5"/>
      <c r="AH6" s="17"/>
    </row>
    <row r="7" spans="1:34" ht="16.5" x14ac:dyDescent="0.3">
      <c r="A7" s="147"/>
      <c r="B7" s="114" t="str">
        <f t="shared" si="0"/>
        <v>0000</v>
      </c>
      <c r="C7" s="13"/>
      <c r="D7" s="13"/>
      <c r="E7" s="14" t="s">
        <v>54</v>
      </c>
      <c r="F7" s="5"/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5"/>
      <c r="P7" s="15" t="s">
        <v>24</v>
      </c>
      <c r="Q7" s="15" t="s">
        <v>24</v>
      </c>
      <c r="R7" s="15" t="s">
        <v>24</v>
      </c>
      <c r="S7" s="15" t="s">
        <v>24</v>
      </c>
      <c r="T7" s="15" t="s">
        <v>24</v>
      </c>
      <c r="U7" s="15" t="s">
        <v>24</v>
      </c>
      <c r="V7" s="15" t="s">
        <v>24</v>
      </c>
      <c r="W7" s="15" t="s">
        <v>24</v>
      </c>
      <c r="X7" s="5"/>
      <c r="Y7" s="16" t="s">
        <v>27</v>
      </c>
      <c r="Z7" s="5"/>
      <c r="AA7" s="5"/>
      <c r="AB7" s="30" t="s">
        <v>55</v>
      </c>
      <c r="AC7" s="5"/>
      <c r="AD7" s="5"/>
      <c r="AE7" s="5"/>
      <c r="AF7" s="5"/>
      <c r="AG7" s="5"/>
      <c r="AH7" s="5"/>
    </row>
    <row r="8" spans="1:34" ht="16.5" x14ac:dyDescent="0.3">
      <c r="A8" s="147"/>
      <c r="B8" s="114" t="str">
        <f t="shared" si="0"/>
        <v>*</v>
      </c>
      <c r="C8" s="13"/>
      <c r="D8" s="13"/>
      <c r="E8" s="14" t="s">
        <v>42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18"/>
      <c r="Z8" s="5"/>
      <c r="AA8" s="5"/>
      <c r="AB8" s="31" t="s">
        <v>56</v>
      </c>
      <c r="AC8" s="5"/>
      <c r="AD8" s="5"/>
      <c r="AE8" s="5"/>
      <c r="AF8" s="5"/>
      <c r="AG8" s="5"/>
      <c r="AH8" s="5"/>
    </row>
    <row r="9" spans="1:34" ht="16.5" x14ac:dyDescent="0.3">
      <c r="A9" s="147"/>
      <c r="B9" s="114" t="str">
        <f t="shared" si="0"/>
        <v>0000</v>
      </c>
      <c r="C9" s="13"/>
      <c r="D9" s="13"/>
      <c r="E9" s="14" t="s">
        <v>57</v>
      </c>
      <c r="F9" s="5"/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5"/>
      <c r="P9" s="15" t="s">
        <v>24</v>
      </c>
      <c r="Q9" s="15" t="s">
        <v>24</v>
      </c>
      <c r="R9" s="15" t="s">
        <v>24</v>
      </c>
      <c r="S9" s="15" t="s">
        <v>24</v>
      </c>
      <c r="T9" s="15" t="s">
        <v>24</v>
      </c>
      <c r="U9" s="15" t="s">
        <v>24</v>
      </c>
      <c r="V9" s="110" t="s">
        <v>58</v>
      </c>
      <c r="W9" s="110" t="s">
        <v>59</v>
      </c>
      <c r="X9" s="5"/>
      <c r="Y9" s="16" t="s">
        <v>60</v>
      </c>
      <c r="Z9" s="5"/>
      <c r="AA9" s="5"/>
      <c r="AB9" s="165" t="s">
        <v>351</v>
      </c>
      <c r="AC9" s="5"/>
      <c r="AD9" s="5">
        <v>32705</v>
      </c>
      <c r="AE9" s="5">
        <f>(AD9*$AD$12)/1024/1024</f>
        <v>15.96923828125</v>
      </c>
      <c r="AF9" s="5" t="s">
        <v>62</v>
      </c>
      <c r="AG9" s="5"/>
      <c r="AH9" s="5"/>
    </row>
    <row r="10" spans="1:34" ht="16.5" x14ac:dyDescent="0.3">
      <c r="A10" s="147"/>
      <c r="B10" s="114" t="str">
        <f t="shared" si="0"/>
        <v>0001</v>
      </c>
      <c r="C10" s="13"/>
      <c r="D10" s="13"/>
      <c r="E10" s="14" t="s">
        <v>63</v>
      </c>
      <c r="F10" s="5"/>
      <c r="G10" s="15" t="s">
        <v>24</v>
      </c>
      <c r="H10" s="15" t="s">
        <v>24</v>
      </c>
      <c r="I10" s="15" t="s">
        <v>24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5"/>
      <c r="P10" s="15" t="s">
        <v>24</v>
      </c>
      <c r="Q10" s="15" t="s">
        <v>24</v>
      </c>
      <c r="R10" s="15" t="s">
        <v>24</v>
      </c>
      <c r="S10" s="15" t="s">
        <v>24</v>
      </c>
      <c r="T10" s="15" t="s">
        <v>24</v>
      </c>
      <c r="U10" s="15" t="s">
        <v>24</v>
      </c>
      <c r="V10" s="15" t="s">
        <v>24</v>
      </c>
      <c r="W10" s="15" t="s">
        <v>24</v>
      </c>
      <c r="X10" s="5"/>
      <c r="Y10" s="16" t="s">
        <v>27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7.25" thickBot="1" x14ac:dyDescent="0.35">
      <c r="A11" s="148"/>
      <c r="B11" s="114" t="str">
        <f t="shared" si="0"/>
        <v>*</v>
      </c>
      <c r="C11" s="112"/>
      <c r="D11" s="112"/>
      <c r="E11" s="129" t="s">
        <v>42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8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6.5" x14ac:dyDescent="0.3">
      <c r="A12" s="149" t="s">
        <v>64</v>
      </c>
      <c r="B12" s="113" t="str">
        <f t="shared" si="0"/>
        <v>003F</v>
      </c>
      <c r="C12" s="132" t="str">
        <f t="shared" ref="C12:C78" si="1">IF(E12="*","*",DEC2HEX(HEX2DEC(D12)/4,4))</f>
        <v>0000</v>
      </c>
      <c r="D12" s="132" t="str">
        <f>IF(E12="*","*",DEC2HEX((HEX2DEC(E12)/512)-(HEX2DEC($E$12)/512),4))</f>
        <v>0000</v>
      </c>
      <c r="E12" s="150" t="s">
        <v>190</v>
      </c>
      <c r="F12" s="151"/>
      <c r="G12" s="152" t="s">
        <v>37</v>
      </c>
      <c r="H12" s="152" t="s">
        <v>36</v>
      </c>
      <c r="I12" s="152" t="s">
        <v>66</v>
      </c>
      <c r="J12" s="152" t="s">
        <v>182</v>
      </c>
      <c r="K12" s="152" t="s">
        <v>140</v>
      </c>
      <c r="L12" s="152" t="s">
        <v>139</v>
      </c>
      <c r="M12" s="152" t="s">
        <v>79</v>
      </c>
      <c r="N12" s="152" t="s">
        <v>140</v>
      </c>
      <c r="O12" s="151"/>
      <c r="P12" s="152" t="s">
        <v>179</v>
      </c>
      <c r="Q12" s="152" t="s">
        <v>69</v>
      </c>
      <c r="R12" s="152" t="s">
        <v>165</v>
      </c>
      <c r="S12" s="153" t="s">
        <v>24</v>
      </c>
      <c r="T12" s="153" t="s">
        <v>29</v>
      </c>
      <c r="U12" s="154" t="s">
        <v>33</v>
      </c>
      <c r="V12" s="155" t="s">
        <v>38</v>
      </c>
      <c r="W12" s="155" t="s">
        <v>24</v>
      </c>
      <c r="X12" s="151"/>
      <c r="Y12" s="156" t="s">
        <v>286</v>
      </c>
      <c r="Z12" s="5"/>
      <c r="AA12" s="5"/>
      <c r="AB12" s="29" t="s">
        <v>72</v>
      </c>
      <c r="AC12" s="5"/>
      <c r="AD12" s="5">
        <v>512</v>
      </c>
      <c r="AE12" s="5"/>
      <c r="AF12" s="5"/>
      <c r="AG12" s="5"/>
      <c r="AH12" s="5"/>
    </row>
    <row r="13" spans="1:34" ht="16.5" x14ac:dyDescent="0.3">
      <c r="A13" s="147"/>
      <c r="B13" s="114" t="str">
        <f t="shared" si="0"/>
        <v>003F</v>
      </c>
      <c r="C13" s="112" t="str">
        <f t="shared" si="1"/>
        <v>0000</v>
      </c>
      <c r="D13" s="112" t="str">
        <f t="shared" ref="D13:D53" si="2">IF(E13="*","*",DEC2HEX((HEX2DEC(E13)/512)-(HEX2DEC($E$12)/512),4))</f>
        <v>0000</v>
      </c>
      <c r="E13" s="129" t="s">
        <v>191</v>
      </c>
      <c r="F13" s="130"/>
      <c r="G13" s="37" t="s">
        <v>29</v>
      </c>
      <c r="H13" s="166" t="s">
        <v>24</v>
      </c>
      <c r="I13" s="166" t="s">
        <v>29</v>
      </c>
      <c r="J13" s="168" t="s">
        <v>185</v>
      </c>
      <c r="K13" s="168" t="s">
        <v>183</v>
      </c>
      <c r="L13" s="131" t="s">
        <v>52</v>
      </c>
      <c r="M13" s="170" t="s">
        <v>71</v>
      </c>
      <c r="N13" s="170" t="s">
        <v>24</v>
      </c>
      <c r="O13" s="130"/>
      <c r="P13" s="131" t="s">
        <v>180</v>
      </c>
      <c r="Q13" s="131" t="s">
        <v>24</v>
      </c>
      <c r="R13" s="131" t="s">
        <v>50</v>
      </c>
      <c r="S13" s="131" t="s">
        <v>24</v>
      </c>
      <c r="T13" s="131" t="s">
        <v>180</v>
      </c>
      <c r="U13" s="131" t="s">
        <v>24</v>
      </c>
      <c r="V13" s="131" t="s">
        <v>24</v>
      </c>
      <c r="W13" s="131" t="s">
        <v>24</v>
      </c>
      <c r="X13" s="130"/>
      <c r="Y13" s="157" t="s">
        <v>287</v>
      </c>
      <c r="Z13" s="5"/>
      <c r="AA13" s="5"/>
      <c r="AB13" s="38" t="s">
        <v>73</v>
      </c>
      <c r="AC13" s="5"/>
      <c r="AD13" s="5"/>
      <c r="AE13" s="5"/>
      <c r="AF13" s="5"/>
      <c r="AG13" s="5"/>
      <c r="AH13" s="5"/>
    </row>
    <row r="14" spans="1:34" ht="16.5" x14ac:dyDescent="0.3">
      <c r="A14" s="147"/>
      <c r="B14" s="114" t="str">
        <f t="shared" si="0"/>
        <v>003F</v>
      </c>
      <c r="C14" s="112" t="str">
        <f t="shared" si="1"/>
        <v>0000</v>
      </c>
      <c r="D14" s="112" t="str">
        <f t="shared" si="2"/>
        <v>0000</v>
      </c>
      <c r="E14" s="129" t="s">
        <v>192</v>
      </c>
      <c r="F14" s="130"/>
      <c r="G14" s="172" t="s">
        <v>24</v>
      </c>
      <c r="H14" s="172" t="s">
        <v>24</v>
      </c>
      <c r="I14" s="172" t="s">
        <v>24</v>
      </c>
      <c r="J14" s="172" t="s">
        <v>24</v>
      </c>
      <c r="K14" s="122" t="s">
        <v>39</v>
      </c>
      <c r="L14" s="122" t="s">
        <v>24</v>
      </c>
      <c r="M14" s="122" t="s">
        <v>76</v>
      </c>
      <c r="N14" s="122" t="s">
        <v>185</v>
      </c>
      <c r="O14" s="126"/>
      <c r="P14" s="122" t="s">
        <v>183</v>
      </c>
      <c r="Q14" s="122" t="s">
        <v>24</v>
      </c>
      <c r="R14" s="122" t="s">
        <v>24</v>
      </c>
      <c r="S14" s="122" t="s">
        <v>82</v>
      </c>
      <c r="T14" s="122" t="s">
        <v>79</v>
      </c>
      <c r="U14" s="122" t="s">
        <v>71</v>
      </c>
      <c r="V14" s="122" t="s">
        <v>82</v>
      </c>
      <c r="W14" s="122" t="s">
        <v>83</v>
      </c>
      <c r="X14" s="130"/>
      <c r="Y14" s="157" t="s">
        <v>288</v>
      </c>
      <c r="Z14" s="5"/>
      <c r="AA14" s="5"/>
      <c r="AB14" s="165" t="s">
        <v>343</v>
      </c>
      <c r="AC14" s="5"/>
      <c r="AD14" s="5"/>
      <c r="AE14" s="5"/>
      <c r="AF14" s="5"/>
      <c r="AG14" s="5"/>
      <c r="AH14" s="5"/>
    </row>
    <row r="15" spans="1:34" ht="16.5" x14ac:dyDescent="0.3">
      <c r="A15" s="147"/>
      <c r="B15" s="114" t="str">
        <f t="shared" si="0"/>
        <v>003F</v>
      </c>
      <c r="C15" s="112" t="str">
        <f t="shared" si="1"/>
        <v>0000</v>
      </c>
      <c r="D15" s="112" t="str">
        <f t="shared" si="2"/>
        <v>0000</v>
      </c>
      <c r="E15" s="129" t="s">
        <v>193</v>
      </c>
      <c r="F15" s="130"/>
      <c r="G15" s="122" t="s">
        <v>182</v>
      </c>
      <c r="H15" s="122" t="s">
        <v>145</v>
      </c>
      <c r="I15" s="122" t="s">
        <v>71</v>
      </c>
      <c r="J15" s="122" t="s">
        <v>71</v>
      </c>
      <c r="K15" s="122" t="s">
        <v>71</v>
      </c>
      <c r="L15" s="122" t="s">
        <v>71</v>
      </c>
      <c r="M15" s="122" t="s">
        <v>78</v>
      </c>
      <c r="N15" s="122" t="s">
        <v>83</v>
      </c>
      <c r="O15" s="126"/>
      <c r="P15" s="122" t="s">
        <v>81</v>
      </c>
      <c r="Q15" s="122" t="s">
        <v>71</v>
      </c>
      <c r="R15" s="122" t="s">
        <v>71</v>
      </c>
      <c r="S15" s="122" t="s">
        <v>71</v>
      </c>
      <c r="T15" s="122" t="s">
        <v>71</v>
      </c>
      <c r="U15" s="122" t="s">
        <v>71</v>
      </c>
      <c r="V15" s="122" t="s">
        <v>24</v>
      </c>
      <c r="W15" s="122" t="s">
        <v>24</v>
      </c>
      <c r="X15" s="130"/>
      <c r="Y15" s="157" t="s">
        <v>289</v>
      </c>
      <c r="Z15" s="5"/>
      <c r="AA15" s="5"/>
      <c r="AB15" s="30" t="s">
        <v>75</v>
      </c>
      <c r="AC15" s="5"/>
      <c r="AD15" s="5"/>
      <c r="AE15" s="5"/>
      <c r="AF15" s="5"/>
      <c r="AG15" s="5"/>
      <c r="AH15" s="5"/>
    </row>
    <row r="16" spans="1:34" ht="15.75" customHeight="1" x14ac:dyDescent="0.3">
      <c r="A16" s="147"/>
      <c r="B16" s="114" t="str">
        <f t="shared" si="0"/>
        <v>003F</v>
      </c>
      <c r="C16" s="112" t="str">
        <f t="shared" si="1"/>
        <v>0000</v>
      </c>
      <c r="D16" s="112" t="str">
        <f t="shared" si="2"/>
        <v>0000</v>
      </c>
      <c r="E16" s="129" t="s">
        <v>194</v>
      </c>
      <c r="F16" s="130"/>
      <c r="G16" s="131" t="s">
        <v>24</v>
      </c>
      <c r="H16" s="131" t="s">
        <v>24</v>
      </c>
      <c r="I16" s="131" t="s">
        <v>24</v>
      </c>
      <c r="J16" s="131" t="s">
        <v>24</v>
      </c>
      <c r="K16" s="131" t="s">
        <v>24</v>
      </c>
      <c r="L16" s="131" t="s">
        <v>24</v>
      </c>
      <c r="M16" s="131" t="s">
        <v>24</v>
      </c>
      <c r="N16" s="122" t="s">
        <v>24</v>
      </c>
      <c r="O16" s="126"/>
      <c r="P16" s="122" t="s">
        <v>24</v>
      </c>
      <c r="Q16" s="122" t="s">
        <v>24</v>
      </c>
      <c r="R16" s="122" t="s">
        <v>24</v>
      </c>
      <c r="S16" s="122" t="s">
        <v>24</v>
      </c>
      <c r="T16" s="122" t="s">
        <v>24</v>
      </c>
      <c r="U16" s="122" t="s">
        <v>24</v>
      </c>
      <c r="V16" s="122" t="s">
        <v>24</v>
      </c>
      <c r="W16" s="122" t="s">
        <v>24</v>
      </c>
      <c r="X16" s="130"/>
      <c r="Y16" s="157" t="s">
        <v>27</v>
      </c>
      <c r="Z16" s="5"/>
      <c r="AA16" s="5"/>
      <c r="AB16" s="167" t="s">
        <v>344</v>
      </c>
      <c r="AC16" s="5"/>
      <c r="AG16" s="5"/>
      <c r="AH16" s="5"/>
    </row>
    <row r="17" spans="1:34" ht="15.75" customHeight="1" x14ac:dyDescent="0.3">
      <c r="A17" s="147"/>
      <c r="B17" s="114" t="str">
        <f t="shared" si="0"/>
        <v>003F</v>
      </c>
      <c r="C17" s="112" t="str">
        <f t="shared" si="1"/>
        <v>0000</v>
      </c>
      <c r="D17" s="112" t="str">
        <f t="shared" si="2"/>
        <v>0000</v>
      </c>
      <c r="E17" s="129" t="s">
        <v>195</v>
      </c>
      <c r="F17" s="130"/>
      <c r="G17" s="131" t="s">
        <v>24</v>
      </c>
      <c r="H17" s="131" t="s">
        <v>24</v>
      </c>
      <c r="I17" s="131" t="s">
        <v>24</v>
      </c>
      <c r="J17" s="131" t="s">
        <v>24</v>
      </c>
      <c r="K17" s="131" t="s">
        <v>24</v>
      </c>
      <c r="L17" s="131" t="s">
        <v>24</v>
      </c>
      <c r="M17" s="131" t="s">
        <v>24</v>
      </c>
      <c r="N17" s="131" t="s">
        <v>24</v>
      </c>
      <c r="O17" s="130"/>
      <c r="P17" s="131" t="s">
        <v>24</v>
      </c>
      <c r="Q17" s="131" t="s">
        <v>24</v>
      </c>
      <c r="R17" s="131" t="s">
        <v>24</v>
      </c>
      <c r="S17" s="131" t="s">
        <v>24</v>
      </c>
      <c r="T17" s="131" t="s">
        <v>24</v>
      </c>
      <c r="U17" s="131" t="s">
        <v>24</v>
      </c>
      <c r="V17" s="131" t="s">
        <v>24</v>
      </c>
      <c r="W17" s="131" t="s">
        <v>24</v>
      </c>
      <c r="X17" s="130"/>
      <c r="Y17" s="157" t="s">
        <v>27</v>
      </c>
      <c r="Z17" s="5"/>
      <c r="AA17" s="5"/>
      <c r="AB17" s="169" t="s">
        <v>349</v>
      </c>
      <c r="AC17" s="5"/>
      <c r="AD17" s="5">
        <v>32705</v>
      </c>
      <c r="AE17" s="5">
        <f>(AD17*$AD$12)/1024/1024</f>
        <v>15.96923828125</v>
      </c>
      <c r="AF17" s="5" t="s">
        <v>62</v>
      </c>
      <c r="AG17" s="5"/>
      <c r="AH17" s="5"/>
    </row>
    <row r="18" spans="1:34" ht="15.75" customHeight="1" x14ac:dyDescent="0.3">
      <c r="A18" s="147"/>
      <c r="B18" s="114" t="str">
        <f t="shared" si="0"/>
        <v>003F</v>
      </c>
      <c r="C18" s="112" t="str">
        <f t="shared" si="1"/>
        <v>0000</v>
      </c>
      <c r="D18" s="112" t="str">
        <f t="shared" si="2"/>
        <v>0000</v>
      </c>
      <c r="E18" s="129" t="s">
        <v>196</v>
      </c>
      <c r="F18" s="130"/>
      <c r="G18" s="131" t="s">
        <v>24</v>
      </c>
      <c r="H18" s="131" t="s">
        <v>24</v>
      </c>
      <c r="I18" s="131" t="s">
        <v>24</v>
      </c>
      <c r="J18" s="131" t="s">
        <v>24</v>
      </c>
      <c r="K18" s="131" t="s">
        <v>24</v>
      </c>
      <c r="L18" s="131" t="s">
        <v>24</v>
      </c>
      <c r="M18" s="131" t="s">
        <v>24</v>
      </c>
      <c r="N18" s="131" t="s">
        <v>24</v>
      </c>
      <c r="O18" s="130"/>
      <c r="P18" s="131" t="s">
        <v>24</v>
      </c>
      <c r="Q18" s="131" t="s">
        <v>24</v>
      </c>
      <c r="R18" s="131" t="s">
        <v>24</v>
      </c>
      <c r="S18" s="131" t="s">
        <v>24</v>
      </c>
      <c r="T18" s="131" t="s">
        <v>24</v>
      </c>
      <c r="U18" s="131" t="s">
        <v>24</v>
      </c>
      <c r="V18" s="131" t="s">
        <v>24</v>
      </c>
      <c r="W18" s="131" t="s">
        <v>24</v>
      </c>
      <c r="X18" s="130"/>
      <c r="Y18" s="157" t="s">
        <v>27</v>
      </c>
      <c r="Z18" s="5"/>
      <c r="AA18" s="5"/>
      <c r="AB18" s="171" t="s">
        <v>345</v>
      </c>
      <c r="AC18" s="5"/>
      <c r="AD18" s="5"/>
      <c r="AE18" s="5"/>
      <c r="AF18" s="5"/>
      <c r="AG18" s="5"/>
      <c r="AH18" s="5"/>
    </row>
    <row r="19" spans="1:34" ht="15.75" customHeight="1" x14ac:dyDescent="0.3">
      <c r="A19" s="147"/>
      <c r="B19" s="114" t="str">
        <f t="shared" si="0"/>
        <v>003F</v>
      </c>
      <c r="C19" s="112" t="str">
        <f t="shared" si="1"/>
        <v>0000</v>
      </c>
      <c r="D19" s="112" t="str">
        <f t="shared" si="2"/>
        <v>0000</v>
      </c>
      <c r="E19" s="158" t="s">
        <v>197</v>
      </c>
      <c r="F19" s="130"/>
      <c r="G19" s="131" t="s">
        <v>24</v>
      </c>
      <c r="H19" s="131" t="s">
        <v>24</v>
      </c>
      <c r="I19" s="131" t="s">
        <v>24</v>
      </c>
      <c r="J19" s="131" t="s">
        <v>24</v>
      </c>
      <c r="K19" s="131" t="s">
        <v>24</v>
      </c>
      <c r="L19" s="131" t="s">
        <v>24</v>
      </c>
      <c r="M19" s="131" t="s">
        <v>24</v>
      </c>
      <c r="N19" s="131" t="s">
        <v>24</v>
      </c>
      <c r="O19" s="130"/>
      <c r="P19" s="131" t="s">
        <v>24</v>
      </c>
      <c r="Q19" s="131" t="s">
        <v>24</v>
      </c>
      <c r="R19" s="131" t="s">
        <v>24</v>
      </c>
      <c r="S19" s="131" t="s">
        <v>24</v>
      </c>
      <c r="T19" s="131" t="s">
        <v>24</v>
      </c>
      <c r="U19" s="131" t="s">
        <v>24</v>
      </c>
      <c r="V19" s="131" t="s">
        <v>24</v>
      </c>
      <c r="W19" s="131" t="s">
        <v>24</v>
      </c>
      <c r="X19" s="130"/>
      <c r="Y19" s="157" t="s">
        <v>27</v>
      </c>
      <c r="Z19" s="5"/>
      <c r="AA19" s="5"/>
      <c r="AB19" s="173" t="s">
        <v>350</v>
      </c>
      <c r="AC19" s="5"/>
      <c r="AD19" s="5"/>
      <c r="AE19" s="5"/>
      <c r="AF19" s="5"/>
      <c r="AG19" s="5"/>
      <c r="AH19" s="5"/>
    </row>
    <row r="20" spans="1:34" ht="15.75" customHeight="1" x14ac:dyDescent="0.3">
      <c r="A20" s="147"/>
      <c r="B20" s="114" t="str">
        <f t="shared" si="0"/>
        <v>003F</v>
      </c>
      <c r="C20" s="112" t="str">
        <f t="shared" si="1"/>
        <v>0000</v>
      </c>
      <c r="D20" s="112" t="str">
        <f t="shared" si="2"/>
        <v>0000</v>
      </c>
      <c r="E20" s="158" t="s">
        <v>198</v>
      </c>
      <c r="F20" s="130"/>
      <c r="G20" s="131" t="s">
        <v>24</v>
      </c>
      <c r="H20" s="131" t="s">
        <v>24</v>
      </c>
      <c r="I20" s="131" t="s">
        <v>24</v>
      </c>
      <c r="J20" s="131" t="s">
        <v>24</v>
      </c>
      <c r="K20" s="131" t="s">
        <v>24</v>
      </c>
      <c r="L20" s="131" t="s">
        <v>24</v>
      </c>
      <c r="M20" s="131" t="s">
        <v>24</v>
      </c>
      <c r="N20" s="131" t="s">
        <v>24</v>
      </c>
      <c r="O20" s="130"/>
      <c r="P20" s="131" t="s">
        <v>24</v>
      </c>
      <c r="Q20" s="131" t="s">
        <v>24</v>
      </c>
      <c r="R20" s="131" t="s">
        <v>24</v>
      </c>
      <c r="S20" s="131" t="s">
        <v>24</v>
      </c>
      <c r="T20" s="131" t="s">
        <v>24</v>
      </c>
      <c r="U20" s="131" t="s">
        <v>24</v>
      </c>
      <c r="V20" s="131" t="s">
        <v>24</v>
      </c>
      <c r="W20" s="131" t="s">
        <v>24</v>
      </c>
      <c r="X20" s="130"/>
      <c r="Y20" s="157" t="s">
        <v>27</v>
      </c>
      <c r="Z20" s="5"/>
      <c r="AA20" s="5"/>
      <c r="AB20" s="46" t="s">
        <v>102</v>
      </c>
      <c r="AC20" s="5"/>
      <c r="AD20" s="5"/>
      <c r="AE20" s="5"/>
      <c r="AF20" s="5"/>
      <c r="AG20" s="5"/>
      <c r="AH20" s="5"/>
    </row>
    <row r="21" spans="1:34" ht="15.75" customHeight="1" x14ac:dyDescent="0.3">
      <c r="A21" s="147"/>
      <c r="B21" s="114" t="str">
        <f t="shared" si="0"/>
        <v>003F</v>
      </c>
      <c r="C21" s="112" t="str">
        <f t="shared" si="1"/>
        <v>0000</v>
      </c>
      <c r="D21" s="112" t="str">
        <f t="shared" si="2"/>
        <v>0000</v>
      </c>
      <c r="E21" s="158" t="s">
        <v>199</v>
      </c>
      <c r="F21" s="130"/>
      <c r="G21" s="131" t="s">
        <v>24</v>
      </c>
      <c r="H21" s="131" t="s">
        <v>24</v>
      </c>
      <c r="I21" s="131" t="s">
        <v>24</v>
      </c>
      <c r="J21" s="131" t="s">
        <v>24</v>
      </c>
      <c r="K21" s="131" t="s">
        <v>24</v>
      </c>
      <c r="L21" s="131" t="s">
        <v>24</v>
      </c>
      <c r="M21" s="131" t="s">
        <v>24</v>
      </c>
      <c r="N21" s="131" t="s">
        <v>24</v>
      </c>
      <c r="O21" s="130"/>
      <c r="P21" s="131" t="s">
        <v>24</v>
      </c>
      <c r="Q21" s="131" t="s">
        <v>24</v>
      </c>
      <c r="R21" s="131" t="s">
        <v>24</v>
      </c>
      <c r="S21" s="131" t="s">
        <v>24</v>
      </c>
      <c r="T21" s="131" t="s">
        <v>24</v>
      </c>
      <c r="U21" s="131" t="s">
        <v>24</v>
      </c>
      <c r="V21" s="131" t="s">
        <v>24</v>
      </c>
      <c r="W21" s="131" t="s">
        <v>24</v>
      </c>
      <c r="X21" s="130"/>
      <c r="Y21" s="157" t="s">
        <v>27</v>
      </c>
      <c r="Z21" s="5"/>
      <c r="AA21" s="5"/>
      <c r="AC21" s="5"/>
      <c r="AD21" s="5"/>
      <c r="AE21" s="5"/>
      <c r="AF21" s="5"/>
      <c r="AG21" s="5"/>
      <c r="AH21" s="5"/>
    </row>
    <row r="22" spans="1:34" ht="15.75" customHeight="1" x14ac:dyDescent="0.3">
      <c r="A22" s="147"/>
      <c r="B22" s="114" t="str">
        <f t="shared" si="0"/>
        <v>*</v>
      </c>
      <c r="C22" s="112" t="str">
        <f t="shared" si="1"/>
        <v>*</v>
      </c>
      <c r="D22" s="112" t="str">
        <f t="shared" si="2"/>
        <v>*</v>
      </c>
      <c r="E22" s="129" t="s">
        <v>42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59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5.75" customHeight="1" thickBot="1" x14ac:dyDescent="0.35">
      <c r="A23" s="148"/>
      <c r="B23" s="116" t="str">
        <f t="shared" si="0"/>
        <v>003F</v>
      </c>
      <c r="C23" s="112" t="str">
        <f t="shared" si="1"/>
        <v>0000</v>
      </c>
      <c r="D23" s="112" t="str">
        <f t="shared" si="2"/>
        <v>0000</v>
      </c>
      <c r="E23" s="129" t="s">
        <v>200</v>
      </c>
      <c r="F23" s="130"/>
      <c r="G23" s="131" t="s">
        <v>24</v>
      </c>
      <c r="H23" s="131" t="s">
        <v>24</v>
      </c>
      <c r="I23" s="131" t="s">
        <v>24</v>
      </c>
      <c r="J23" s="131" t="s">
        <v>24</v>
      </c>
      <c r="K23" s="131" t="s">
        <v>24</v>
      </c>
      <c r="L23" s="131" t="s">
        <v>24</v>
      </c>
      <c r="M23" s="131" t="s">
        <v>24</v>
      </c>
      <c r="N23" s="131" t="s">
        <v>24</v>
      </c>
      <c r="O23" s="130"/>
      <c r="P23" s="131" t="s">
        <v>24</v>
      </c>
      <c r="Q23" s="131" t="s">
        <v>24</v>
      </c>
      <c r="R23" s="131" t="s">
        <v>24</v>
      </c>
      <c r="S23" s="131" t="s">
        <v>24</v>
      </c>
      <c r="T23" s="131" t="s">
        <v>24</v>
      </c>
      <c r="U23" s="131" t="s">
        <v>24</v>
      </c>
      <c r="V23" s="47" t="s">
        <v>58</v>
      </c>
      <c r="W23" s="47" t="s">
        <v>59</v>
      </c>
      <c r="X23" s="130"/>
      <c r="Y23" s="157" t="s">
        <v>60</v>
      </c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5.75" customHeight="1" x14ac:dyDescent="0.3">
      <c r="A24" s="149" t="s">
        <v>119</v>
      </c>
      <c r="B24" s="113" t="str">
        <f t="shared" si="0"/>
        <v>0040</v>
      </c>
      <c r="C24" s="188" t="str">
        <f t="shared" si="1"/>
        <v>0000</v>
      </c>
      <c r="D24" s="132" t="str">
        <f t="shared" si="2"/>
        <v>0001</v>
      </c>
      <c r="E24" s="150" t="s">
        <v>201</v>
      </c>
      <c r="F24" s="151"/>
      <c r="G24" s="189" t="s">
        <v>52</v>
      </c>
      <c r="H24" s="190" t="s">
        <v>50</v>
      </c>
      <c r="I24" s="197" t="s">
        <v>50</v>
      </c>
      <c r="J24" s="197" t="s">
        <v>50</v>
      </c>
      <c r="K24" s="199" t="s">
        <v>50</v>
      </c>
      <c r="L24" s="200" t="s">
        <v>50</v>
      </c>
      <c r="M24" s="202" t="s">
        <v>50</v>
      </c>
      <c r="N24" s="203" t="s">
        <v>50</v>
      </c>
      <c r="O24" s="151"/>
      <c r="P24" s="204" t="s">
        <v>50</v>
      </c>
      <c r="Q24" s="205" t="s">
        <v>50</v>
      </c>
      <c r="R24" s="207" t="s">
        <v>50</v>
      </c>
      <c r="S24" s="207" t="s">
        <v>50</v>
      </c>
      <c r="T24" s="209" t="s">
        <v>50</v>
      </c>
      <c r="U24" s="210" t="s">
        <v>50</v>
      </c>
      <c r="V24" s="213" t="s">
        <v>51</v>
      </c>
      <c r="W24" s="214" t="s">
        <v>24</v>
      </c>
      <c r="X24" s="151"/>
      <c r="Y24" s="156" t="s">
        <v>290</v>
      </c>
      <c r="Z24" s="5"/>
      <c r="AA24" s="54">
        <v>0</v>
      </c>
      <c r="AB24" s="196" t="s">
        <v>352</v>
      </c>
      <c r="AC24" s="5"/>
      <c r="AD24" s="5"/>
      <c r="AE24" s="5"/>
      <c r="AF24" s="5"/>
      <c r="AG24" s="5"/>
      <c r="AH24" s="5"/>
    </row>
    <row r="25" spans="1:34" ht="15.75" customHeight="1" x14ac:dyDescent="0.3">
      <c r="A25" s="147"/>
      <c r="B25" s="114" t="str">
        <f t="shared" si="0"/>
        <v>0040</v>
      </c>
      <c r="C25" s="191" t="str">
        <f t="shared" si="1"/>
        <v>0000</v>
      </c>
      <c r="D25" s="112" t="str">
        <f t="shared" si="2"/>
        <v>0001</v>
      </c>
      <c r="E25" s="129" t="s">
        <v>202</v>
      </c>
      <c r="F25" s="130"/>
      <c r="G25" s="215" t="s">
        <v>123</v>
      </c>
      <c r="H25" s="216" t="s">
        <v>24</v>
      </c>
      <c r="I25" s="217" t="s">
        <v>106</v>
      </c>
      <c r="J25" s="217" t="s">
        <v>24</v>
      </c>
      <c r="K25" s="218" t="s">
        <v>35</v>
      </c>
      <c r="L25" s="219" t="s">
        <v>24</v>
      </c>
      <c r="M25" s="220" t="s">
        <v>48</v>
      </c>
      <c r="N25" s="221" t="s">
        <v>24</v>
      </c>
      <c r="O25" s="182"/>
      <c r="P25" s="222" t="s">
        <v>105</v>
      </c>
      <c r="Q25" s="223" t="s">
        <v>24</v>
      </c>
      <c r="R25" s="224" t="s">
        <v>87</v>
      </c>
      <c r="S25" s="224" t="s">
        <v>24</v>
      </c>
      <c r="T25" s="225" t="s">
        <v>120</v>
      </c>
      <c r="U25" s="226" t="s">
        <v>24</v>
      </c>
      <c r="V25" s="227" t="s">
        <v>25</v>
      </c>
      <c r="W25" s="228" t="s">
        <v>24</v>
      </c>
      <c r="X25" s="130"/>
      <c r="Y25" s="157" t="s">
        <v>27</v>
      </c>
      <c r="Z25" s="5"/>
      <c r="AA25" s="54">
        <v>1</v>
      </c>
      <c r="AB25" s="194" t="s">
        <v>353</v>
      </c>
      <c r="AC25" s="5"/>
      <c r="AD25" s="5"/>
      <c r="AE25" s="5"/>
      <c r="AF25" s="5"/>
      <c r="AG25" s="5"/>
      <c r="AH25" s="5"/>
    </row>
    <row r="26" spans="1:34" ht="15.75" customHeight="1" x14ac:dyDescent="0.3">
      <c r="A26" s="147"/>
      <c r="B26" s="114" t="str">
        <f t="shared" si="0"/>
        <v>0040</v>
      </c>
      <c r="C26" s="191" t="str">
        <f t="shared" si="1"/>
        <v>0000</v>
      </c>
      <c r="D26" s="112" t="str">
        <f t="shared" si="2"/>
        <v>0001</v>
      </c>
      <c r="E26" s="129" t="s">
        <v>291</v>
      </c>
      <c r="F26" s="130"/>
      <c r="G26" s="229" t="s">
        <v>50</v>
      </c>
      <c r="H26" s="230" t="s">
        <v>50</v>
      </c>
      <c r="I26" s="231" t="s">
        <v>24</v>
      </c>
      <c r="J26" s="231" t="s">
        <v>24</v>
      </c>
      <c r="K26" s="232" t="s">
        <v>24</v>
      </c>
      <c r="L26" s="233" t="s">
        <v>24</v>
      </c>
      <c r="M26" s="231" t="s">
        <v>24</v>
      </c>
      <c r="N26" s="234" t="s">
        <v>24</v>
      </c>
      <c r="O26" s="236"/>
      <c r="P26" s="232" t="s">
        <v>24</v>
      </c>
      <c r="Q26" s="233" t="s">
        <v>24</v>
      </c>
      <c r="R26" s="231" t="s">
        <v>24</v>
      </c>
      <c r="S26" s="231" t="s">
        <v>24</v>
      </c>
      <c r="T26" s="232" t="s">
        <v>24</v>
      </c>
      <c r="U26" s="233" t="s">
        <v>24</v>
      </c>
      <c r="V26" s="231" t="s">
        <v>24</v>
      </c>
      <c r="W26" s="235" t="s">
        <v>24</v>
      </c>
      <c r="X26" s="130"/>
      <c r="Y26" s="157" t="s">
        <v>292</v>
      </c>
      <c r="Z26" s="5"/>
      <c r="AA26" s="54">
        <v>2</v>
      </c>
      <c r="AB26" s="198" t="s">
        <v>354</v>
      </c>
      <c r="AC26" s="5"/>
      <c r="AD26" s="5"/>
      <c r="AE26" s="5"/>
      <c r="AF26" s="5"/>
      <c r="AG26" s="5"/>
      <c r="AH26" s="5"/>
    </row>
    <row r="27" spans="1:34" ht="15.75" customHeight="1" x14ac:dyDescent="0.3">
      <c r="A27" s="147"/>
      <c r="B27" s="114" t="str">
        <f t="shared" si="0"/>
        <v>0040</v>
      </c>
      <c r="C27" s="191" t="str">
        <f t="shared" si="1"/>
        <v>0000</v>
      </c>
      <c r="D27" s="112" t="str">
        <f t="shared" si="2"/>
        <v>0001</v>
      </c>
      <c r="E27" s="158" t="s">
        <v>346</v>
      </c>
      <c r="F27" s="130"/>
      <c r="G27" s="178" t="s">
        <v>24</v>
      </c>
      <c r="H27" s="179" t="s">
        <v>24</v>
      </c>
      <c r="I27" s="98" t="s">
        <v>24</v>
      </c>
      <c r="J27" s="98" t="s">
        <v>24</v>
      </c>
      <c r="K27" s="178" t="s">
        <v>24</v>
      </c>
      <c r="L27" s="179" t="s">
        <v>24</v>
      </c>
      <c r="M27" s="98" t="s">
        <v>24</v>
      </c>
      <c r="N27" s="99" t="s">
        <v>24</v>
      </c>
      <c r="O27" s="130"/>
      <c r="P27" s="183" t="s">
        <v>24</v>
      </c>
      <c r="Q27" s="184" t="s">
        <v>24</v>
      </c>
      <c r="R27" s="187" t="s">
        <v>24</v>
      </c>
      <c r="S27" s="187" t="s">
        <v>24</v>
      </c>
      <c r="T27" s="183" t="s">
        <v>24</v>
      </c>
      <c r="U27" s="184" t="s">
        <v>24</v>
      </c>
      <c r="V27" s="187" t="s">
        <v>24</v>
      </c>
      <c r="W27" s="192" t="s">
        <v>24</v>
      </c>
      <c r="X27" s="130"/>
      <c r="Y27" s="157" t="s">
        <v>27</v>
      </c>
      <c r="Z27" s="5"/>
      <c r="AA27" s="54">
        <v>3</v>
      </c>
      <c r="AB27" s="201" t="s">
        <v>355</v>
      </c>
      <c r="AC27" s="5"/>
      <c r="AD27" s="5"/>
      <c r="AE27" s="5"/>
      <c r="AF27" s="5"/>
      <c r="AG27" s="5"/>
      <c r="AH27" s="5"/>
    </row>
    <row r="28" spans="1:34" ht="15.75" customHeight="1" x14ac:dyDescent="0.3">
      <c r="A28" s="147"/>
      <c r="B28" s="114" t="str">
        <f t="shared" si="0"/>
        <v>0040</v>
      </c>
      <c r="C28" s="191" t="str">
        <f t="shared" si="1"/>
        <v>0000</v>
      </c>
      <c r="D28" s="112" t="str">
        <f t="shared" si="2"/>
        <v>0001</v>
      </c>
      <c r="E28" s="158" t="s">
        <v>347</v>
      </c>
      <c r="F28" s="130"/>
      <c r="G28" s="178" t="s">
        <v>24</v>
      </c>
      <c r="H28" s="179" t="s">
        <v>24</v>
      </c>
      <c r="I28" s="98" t="s">
        <v>24</v>
      </c>
      <c r="J28" s="98" t="s">
        <v>24</v>
      </c>
      <c r="K28" s="178" t="s">
        <v>24</v>
      </c>
      <c r="L28" s="179" t="s">
        <v>24</v>
      </c>
      <c r="M28" s="98" t="s">
        <v>24</v>
      </c>
      <c r="N28" s="99" t="s">
        <v>24</v>
      </c>
      <c r="O28" s="130"/>
      <c r="P28" s="183" t="s">
        <v>24</v>
      </c>
      <c r="Q28" s="184" t="s">
        <v>24</v>
      </c>
      <c r="R28" s="187" t="s">
        <v>24</v>
      </c>
      <c r="S28" s="187" t="s">
        <v>24</v>
      </c>
      <c r="T28" s="183" t="s">
        <v>24</v>
      </c>
      <c r="U28" s="184" t="s">
        <v>24</v>
      </c>
      <c r="V28" s="187" t="s">
        <v>24</v>
      </c>
      <c r="W28" s="192" t="s">
        <v>24</v>
      </c>
      <c r="X28" s="130"/>
      <c r="Y28" s="157" t="s">
        <v>27</v>
      </c>
      <c r="Z28" s="5"/>
      <c r="AA28" s="54">
        <v>4</v>
      </c>
      <c r="AB28" s="195" t="s">
        <v>356</v>
      </c>
      <c r="AC28" s="5"/>
      <c r="AD28" s="5"/>
      <c r="AE28" s="5"/>
      <c r="AF28" s="5"/>
      <c r="AG28" s="5"/>
      <c r="AH28" s="5"/>
    </row>
    <row r="29" spans="1:34" ht="15.75" customHeight="1" x14ac:dyDescent="0.3">
      <c r="A29" s="147"/>
      <c r="B29" s="114" t="str">
        <f t="shared" si="0"/>
        <v>0040</v>
      </c>
      <c r="C29" s="191" t="str">
        <f t="shared" si="1"/>
        <v>0000</v>
      </c>
      <c r="D29" s="112" t="str">
        <f t="shared" si="2"/>
        <v>0001</v>
      </c>
      <c r="E29" s="158" t="s">
        <v>348</v>
      </c>
      <c r="F29" s="130"/>
      <c r="G29" s="180" t="s">
        <v>24</v>
      </c>
      <c r="H29" s="181" t="s">
        <v>24</v>
      </c>
      <c r="I29" s="98" t="s">
        <v>24</v>
      </c>
      <c r="J29" s="98" t="s">
        <v>24</v>
      </c>
      <c r="K29" s="180" t="s">
        <v>24</v>
      </c>
      <c r="L29" s="181" t="s">
        <v>24</v>
      </c>
      <c r="M29" s="98" t="s">
        <v>24</v>
      </c>
      <c r="N29" s="99" t="s">
        <v>24</v>
      </c>
      <c r="O29" s="130"/>
      <c r="P29" s="185" t="s">
        <v>24</v>
      </c>
      <c r="Q29" s="186" t="s">
        <v>24</v>
      </c>
      <c r="R29" s="187" t="s">
        <v>24</v>
      </c>
      <c r="S29" s="187" t="s">
        <v>24</v>
      </c>
      <c r="T29" s="185" t="s">
        <v>24</v>
      </c>
      <c r="U29" s="186" t="s">
        <v>24</v>
      </c>
      <c r="V29" s="187" t="s">
        <v>24</v>
      </c>
      <c r="W29" s="192" t="s">
        <v>24</v>
      </c>
      <c r="X29" s="130"/>
      <c r="Y29" s="157" t="s">
        <v>27</v>
      </c>
      <c r="Z29" s="5"/>
      <c r="AA29" s="54">
        <v>5</v>
      </c>
      <c r="AB29" s="206" t="s">
        <v>357</v>
      </c>
      <c r="AC29" s="5"/>
      <c r="AD29" s="5"/>
      <c r="AE29" s="5"/>
      <c r="AF29" s="5"/>
      <c r="AG29" s="5"/>
      <c r="AH29" s="5"/>
    </row>
    <row r="30" spans="1:34" ht="15.75" customHeight="1" thickBot="1" x14ac:dyDescent="0.35">
      <c r="A30" s="148"/>
      <c r="B30" s="164" t="str">
        <f t="shared" si="0"/>
        <v>*</v>
      </c>
      <c r="C30" s="193" t="str">
        <f t="shared" si="1"/>
        <v>*</v>
      </c>
      <c r="D30" s="139" t="str">
        <f t="shared" si="2"/>
        <v>*</v>
      </c>
      <c r="E30" s="140" t="s">
        <v>42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2"/>
      <c r="Z30" s="5"/>
      <c r="AA30" s="54">
        <v>6</v>
      </c>
      <c r="AB30" s="208" t="s">
        <v>358</v>
      </c>
      <c r="AC30" s="5"/>
      <c r="AD30" s="5"/>
      <c r="AE30" s="5"/>
      <c r="AF30" s="5"/>
      <c r="AG30" s="5"/>
      <c r="AH30" s="5"/>
    </row>
    <row r="31" spans="1:34" ht="15.75" customHeight="1" x14ac:dyDescent="0.3">
      <c r="A31" s="149" t="s">
        <v>129</v>
      </c>
      <c r="B31" s="115" t="str">
        <f t="shared" si="0"/>
        <v>0060</v>
      </c>
      <c r="C31" s="112" t="str">
        <f t="shared" si="1"/>
        <v>0008</v>
      </c>
      <c r="D31" s="112" t="str">
        <f t="shared" si="2"/>
        <v>0021</v>
      </c>
      <c r="E31" s="129" t="s">
        <v>293</v>
      </c>
      <c r="F31" s="130"/>
      <c r="G31" s="131" t="s">
        <v>52</v>
      </c>
      <c r="H31" s="131" t="s">
        <v>50</v>
      </c>
      <c r="I31" s="131" t="s">
        <v>50</v>
      </c>
      <c r="J31" s="131" t="s">
        <v>50</v>
      </c>
      <c r="K31" s="131" t="s">
        <v>50</v>
      </c>
      <c r="L31" s="131" t="s">
        <v>50</v>
      </c>
      <c r="M31" s="131" t="s">
        <v>50</v>
      </c>
      <c r="N31" s="131" t="s">
        <v>50</v>
      </c>
      <c r="O31" s="130"/>
      <c r="P31" s="131" t="s">
        <v>50</v>
      </c>
      <c r="Q31" s="131" t="s">
        <v>50</v>
      </c>
      <c r="R31" s="131" t="s">
        <v>50</v>
      </c>
      <c r="S31" s="131" t="s">
        <v>50</v>
      </c>
      <c r="T31" s="131" t="s">
        <v>50</v>
      </c>
      <c r="U31" s="131" t="s">
        <v>50</v>
      </c>
      <c r="V31" s="131" t="s">
        <v>51</v>
      </c>
      <c r="W31" s="131" t="s">
        <v>24</v>
      </c>
      <c r="X31" s="130"/>
      <c r="Y31" s="16" t="s">
        <v>290</v>
      </c>
      <c r="Z31" s="5"/>
      <c r="AA31" s="54">
        <v>7</v>
      </c>
      <c r="AB31" s="211" t="s">
        <v>359</v>
      </c>
      <c r="AC31" s="5"/>
      <c r="AD31" s="5"/>
      <c r="AE31" s="5"/>
      <c r="AF31" s="5"/>
      <c r="AG31" s="5"/>
      <c r="AH31" s="5"/>
    </row>
    <row r="32" spans="1:34" ht="15.75" customHeight="1" x14ac:dyDescent="0.3">
      <c r="A32" s="147"/>
      <c r="B32" s="114" t="str">
        <f t="shared" si="0"/>
        <v>0060</v>
      </c>
      <c r="C32" s="13" t="str">
        <f t="shared" si="1"/>
        <v>0008</v>
      </c>
      <c r="D32" s="13" t="str">
        <f t="shared" si="2"/>
        <v>0021</v>
      </c>
      <c r="E32" s="14" t="s">
        <v>294</v>
      </c>
      <c r="F32" s="5"/>
      <c r="G32" s="15" t="s">
        <v>123</v>
      </c>
      <c r="H32" s="15" t="s">
        <v>24</v>
      </c>
      <c r="I32" s="15" t="s">
        <v>106</v>
      </c>
      <c r="J32" s="15" t="s">
        <v>24</v>
      </c>
      <c r="K32" s="15" t="s">
        <v>35</v>
      </c>
      <c r="L32" s="15" t="s">
        <v>24</v>
      </c>
      <c r="M32" s="15" t="s">
        <v>48</v>
      </c>
      <c r="N32" s="15" t="s">
        <v>24</v>
      </c>
      <c r="O32" s="5"/>
      <c r="P32" s="15" t="s">
        <v>105</v>
      </c>
      <c r="Q32" s="15" t="s">
        <v>24</v>
      </c>
      <c r="R32" s="15" t="s">
        <v>87</v>
      </c>
      <c r="S32" s="15" t="s">
        <v>24</v>
      </c>
      <c r="T32" s="15" t="s">
        <v>120</v>
      </c>
      <c r="U32" s="15" t="s">
        <v>24</v>
      </c>
      <c r="V32" s="15" t="s">
        <v>25</v>
      </c>
      <c r="W32" s="15" t="s">
        <v>24</v>
      </c>
      <c r="X32" s="5"/>
      <c r="Y32" s="16" t="s">
        <v>27</v>
      </c>
      <c r="Z32" s="5"/>
      <c r="AA32" s="54">
        <v>8</v>
      </c>
      <c r="AB32" s="212" t="s">
        <v>360</v>
      </c>
      <c r="AC32" s="5"/>
      <c r="AD32" s="5"/>
      <c r="AE32" s="5"/>
      <c r="AF32" s="5"/>
      <c r="AG32" s="5"/>
      <c r="AH32" s="5"/>
    </row>
    <row r="33" spans="1:34" ht="15.75" customHeight="1" x14ac:dyDescent="0.3">
      <c r="A33" s="147"/>
      <c r="B33" s="114" t="str">
        <f t="shared" si="0"/>
        <v>0060</v>
      </c>
      <c r="C33" s="13" t="str">
        <f t="shared" si="1"/>
        <v>0008</v>
      </c>
      <c r="D33" s="13" t="str">
        <f t="shared" si="2"/>
        <v>0021</v>
      </c>
      <c r="E33" s="14" t="s">
        <v>295</v>
      </c>
      <c r="F33" s="5"/>
      <c r="G33" s="15" t="s">
        <v>50</v>
      </c>
      <c r="H33" s="15" t="s">
        <v>50</v>
      </c>
      <c r="I33" s="15" t="s">
        <v>24</v>
      </c>
      <c r="J33" s="15" t="s">
        <v>24</v>
      </c>
      <c r="K33" s="15" t="s">
        <v>24</v>
      </c>
      <c r="L33" s="15" t="s">
        <v>24</v>
      </c>
      <c r="M33" s="15" t="s">
        <v>24</v>
      </c>
      <c r="N33" s="15" t="s">
        <v>24</v>
      </c>
      <c r="O33" s="5"/>
      <c r="P33" s="15" t="s">
        <v>24</v>
      </c>
      <c r="Q33" s="15" t="s">
        <v>24</v>
      </c>
      <c r="R33" s="15" t="s">
        <v>24</v>
      </c>
      <c r="S33" s="15" t="s">
        <v>24</v>
      </c>
      <c r="T33" s="15" t="s">
        <v>24</v>
      </c>
      <c r="U33" s="15" t="s">
        <v>24</v>
      </c>
      <c r="V33" s="15" t="s">
        <v>24</v>
      </c>
      <c r="W33" s="15" t="s">
        <v>24</v>
      </c>
      <c r="X33" s="5"/>
      <c r="Y33" s="16" t="s">
        <v>292</v>
      </c>
      <c r="Z33" s="5"/>
      <c r="AA33" s="54">
        <v>9</v>
      </c>
      <c r="AB33" s="212" t="s">
        <v>361</v>
      </c>
      <c r="AC33" s="5"/>
      <c r="AD33" s="5"/>
      <c r="AE33" s="5"/>
      <c r="AF33" s="5"/>
      <c r="AG33" s="5"/>
      <c r="AH33" s="5"/>
    </row>
    <row r="34" spans="1:34" ht="15.75" customHeight="1" x14ac:dyDescent="0.3">
      <c r="A34" s="147"/>
      <c r="B34" s="114" t="str">
        <f t="shared" si="0"/>
        <v>0060</v>
      </c>
      <c r="C34" s="13" t="str">
        <f t="shared" si="1"/>
        <v>0008</v>
      </c>
      <c r="D34" s="13" t="str">
        <f t="shared" si="2"/>
        <v>0021</v>
      </c>
      <c r="E34" s="14" t="s">
        <v>296</v>
      </c>
      <c r="F34" s="5"/>
      <c r="G34" s="15" t="s">
        <v>24</v>
      </c>
      <c r="H34" s="15" t="s">
        <v>24</v>
      </c>
      <c r="I34" s="15" t="s">
        <v>24</v>
      </c>
      <c r="J34" s="15" t="s">
        <v>24</v>
      </c>
      <c r="K34" s="15" t="s">
        <v>24</v>
      </c>
      <c r="L34" s="15" t="s">
        <v>24</v>
      </c>
      <c r="M34" s="15" t="s">
        <v>24</v>
      </c>
      <c r="N34" s="15" t="s">
        <v>24</v>
      </c>
      <c r="O34" s="5"/>
      <c r="P34" s="15" t="s">
        <v>24</v>
      </c>
      <c r="Q34" s="15" t="s">
        <v>24</v>
      </c>
      <c r="R34" s="15" t="s">
        <v>24</v>
      </c>
      <c r="S34" s="15" t="s">
        <v>24</v>
      </c>
      <c r="T34" s="15" t="s">
        <v>24</v>
      </c>
      <c r="U34" s="15" t="s">
        <v>24</v>
      </c>
      <c r="V34" s="15" t="s">
        <v>24</v>
      </c>
      <c r="W34" s="15" t="s">
        <v>24</v>
      </c>
      <c r="X34" s="5"/>
      <c r="Y34" s="16" t="s">
        <v>27</v>
      </c>
      <c r="Z34" s="5"/>
      <c r="AA34" s="54">
        <v>10</v>
      </c>
      <c r="AB34" s="212" t="s">
        <v>362</v>
      </c>
      <c r="AC34" s="5"/>
      <c r="AD34" s="5"/>
      <c r="AE34" s="5"/>
      <c r="AF34" s="5"/>
      <c r="AG34" s="5"/>
      <c r="AH34" s="5"/>
    </row>
    <row r="35" spans="1:34" ht="15.75" customHeight="1" x14ac:dyDescent="0.3">
      <c r="A35" s="147"/>
      <c r="B35" s="114" t="str">
        <f t="shared" si="0"/>
        <v>0060</v>
      </c>
      <c r="C35" s="13" t="str">
        <f t="shared" si="1"/>
        <v>0008</v>
      </c>
      <c r="D35" s="13" t="str">
        <f t="shared" si="2"/>
        <v>0021</v>
      </c>
      <c r="E35" s="111" t="s">
        <v>297</v>
      </c>
      <c r="F35" s="5"/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5"/>
      <c r="P35" s="15" t="s">
        <v>24</v>
      </c>
      <c r="Q35" s="15" t="s">
        <v>24</v>
      </c>
      <c r="R35" s="15" t="s">
        <v>24</v>
      </c>
      <c r="S35" s="15" t="s">
        <v>24</v>
      </c>
      <c r="T35" s="15" t="s">
        <v>24</v>
      </c>
      <c r="U35" s="15" t="s">
        <v>24</v>
      </c>
      <c r="V35" s="15" t="s">
        <v>24</v>
      </c>
      <c r="W35" s="15" t="s">
        <v>24</v>
      </c>
      <c r="X35" s="5"/>
      <c r="Y35" s="16" t="s">
        <v>27</v>
      </c>
      <c r="Z35" s="5"/>
      <c r="AA35" s="54">
        <v>11</v>
      </c>
      <c r="AB35" s="212" t="s">
        <v>363</v>
      </c>
      <c r="AC35" s="5"/>
      <c r="AD35" s="5"/>
      <c r="AE35" s="5"/>
      <c r="AF35" s="5"/>
      <c r="AG35" s="5"/>
      <c r="AH35" s="5"/>
    </row>
    <row r="36" spans="1:34" ht="15.75" customHeight="1" x14ac:dyDescent="0.3">
      <c r="A36" s="147"/>
      <c r="B36" s="114" t="str">
        <f t="shared" si="0"/>
        <v>0060</v>
      </c>
      <c r="C36" s="13" t="str">
        <f t="shared" si="1"/>
        <v>0008</v>
      </c>
      <c r="D36" s="13" t="str">
        <f t="shared" si="2"/>
        <v>0021</v>
      </c>
      <c r="E36" s="111" t="s">
        <v>298</v>
      </c>
      <c r="F36" s="5"/>
      <c r="G36" s="15" t="s">
        <v>24</v>
      </c>
      <c r="H36" s="15" t="s">
        <v>24</v>
      </c>
      <c r="I36" s="15" t="s">
        <v>24</v>
      </c>
      <c r="J36" s="15" t="s">
        <v>24</v>
      </c>
      <c r="K36" s="15" t="s">
        <v>24</v>
      </c>
      <c r="L36" s="15" t="s">
        <v>24</v>
      </c>
      <c r="M36" s="15" t="s">
        <v>24</v>
      </c>
      <c r="N36" s="15" t="s">
        <v>24</v>
      </c>
      <c r="O36" s="5"/>
      <c r="P36" s="15" t="s">
        <v>24</v>
      </c>
      <c r="Q36" s="15" t="s">
        <v>24</v>
      </c>
      <c r="R36" s="15" t="s">
        <v>24</v>
      </c>
      <c r="S36" s="15" t="s">
        <v>24</v>
      </c>
      <c r="T36" s="15" t="s">
        <v>24</v>
      </c>
      <c r="U36" s="15" t="s">
        <v>24</v>
      </c>
      <c r="V36" s="15" t="s">
        <v>24</v>
      </c>
      <c r="W36" s="15" t="s">
        <v>24</v>
      </c>
      <c r="X36" s="5"/>
      <c r="Y36" s="16" t="s">
        <v>27</v>
      </c>
      <c r="Z36" s="5"/>
      <c r="AA36" s="54">
        <v>12</v>
      </c>
      <c r="AB36" s="212" t="s">
        <v>364</v>
      </c>
      <c r="AC36" s="5"/>
      <c r="AD36" s="5"/>
      <c r="AE36" s="5"/>
      <c r="AF36" s="5"/>
      <c r="AG36" s="5"/>
      <c r="AH36" s="5"/>
    </row>
    <row r="37" spans="1:34" ht="15.75" customHeight="1" thickBot="1" x14ac:dyDescent="0.35">
      <c r="A37" s="148"/>
      <c r="B37" s="164" t="str">
        <f t="shared" si="0"/>
        <v>*</v>
      </c>
      <c r="C37" s="7" t="str">
        <f t="shared" si="1"/>
        <v>*</v>
      </c>
      <c r="D37" s="7" t="str">
        <f t="shared" si="2"/>
        <v>*</v>
      </c>
      <c r="E37" s="33" t="s">
        <v>42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5"/>
      <c r="AA37" s="54">
        <v>13</v>
      </c>
      <c r="AB37" s="212" t="s">
        <v>365</v>
      </c>
      <c r="AC37" s="5"/>
      <c r="AD37" s="5"/>
      <c r="AE37" s="5"/>
      <c r="AF37" s="5"/>
      <c r="AG37" s="5"/>
      <c r="AH37" s="5"/>
    </row>
    <row r="38" spans="1:34" ht="15.75" customHeight="1" x14ac:dyDescent="0.3">
      <c r="A38" s="149" t="s">
        <v>137</v>
      </c>
      <c r="B38" s="115" t="str">
        <f t="shared" si="0"/>
        <v>0080</v>
      </c>
      <c r="C38" s="2" t="str">
        <f t="shared" si="1"/>
        <v>0010</v>
      </c>
      <c r="D38" s="2" t="str">
        <f t="shared" si="2"/>
        <v>0041</v>
      </c>
      <c r="E38" s="10" t="s">
        <v>299</v>
      </c>
      <c r="F38" s="3"/>
      <c r="G38" s="103" t="s">
        <v>78</v>
      </c>
      <c r="H38" s="103" t="s">
        <v>79</v>
      </c>
      <c r="I38" s="103" t="s">
        <v>80</v>
      </c>
      <c r="J38" s="103" t="s">
        <v>81</v>
      </c>
      <c r="K38" s="103" t="s">
        <v>58</v>
      </c>
      <c r="L38" s="103" t="s">
        <v>82</v>
      </c>
      <c r="M38" s="103" t="s">
        <v>83</v>
      </c>
      <c r="N38" s="103" t="s">
        <v>71</v>
      </c>
      <c r="O38" s="3"/>
      <c r="P38" s="103" t="s">
        <v>139</v>
      </c>
      <c r="Q38" s="103" t="s">
        <v>83</v>
      </c>
      <c r="R38" s="103" t="s">
        <v>81</v>
      </c>
      <c r="S38" s="104" t="s">
        <v>71</v>
      </c>
      <c r="T38" s="11" t="s">
        <v>24</v>
      </c>
      <c r="U38" s="11" t="s">
        <v>24</v>
      </c>
      <c r="V38" s="11" t="s">
        <v>24</v>
      </c>
      <c r="W38" s="11" t="s">
        <v>24</v>
      </c>
      <c r="X38" s="3"/>
      <c r="Y38" s="12" t="s">
        <v>233</v>
      </c>
      <c r="Z38" s="5"/>
      <c r="AA38" s="54">
        <v>14</v>
      </c>
      <c r="AB38" s="212" t="s">
        <v>366</v>
      </c>
      <c r="AC38" s="5"/>
      <c r="AD38" s="5"/>
      <c r="AE38" s="5"/>
      <c r="AF38" s="5"/>
      <c r="AG38" s="5"/>
      <c r="AH38" s="5"/>
    </row>
    <row r="39" spans="1:34" ht="15.75" customHeight="1" x14ac:dyDescent="0.3">
      <c r="A39" s="147"/>
      <c r="B39" s="114" t="str">
        <f t="shared" si="0"/>
        <v>0080</v>
      </c>
      <c r="C39" s="13" t="str">
        <f t="shared" si="1"/>
        <v>0010</v>
      </c>
      <c r="D39" s="13" t="str">
        <f t="shared" si="2"/>
        <v>0041</v>
      </c>
      <c r="E39" s="14" t="s">
        <v>300</v>
      </c>
      <c r="F39" s="5"/>
      <c r="G39" s="15" t="s">
        <v>24</v>
      </c>
      <c r="H39" s="15" t="s">
        <v>24</v>
      </c>
      <c r="I39" s="15" t="s">
        <v>24</v>
      </c>
      <c r="J39" s="15" t="s">
        <v>24</v>
      </c>
      <c r="K39" s="15" t="s">
        <v>24</v>
      </c>
      <c r="L39" s="15" t="s">
        <v>24</v>
      </c>
      <c r="M39" s="15" t="s">
        <v>24</v>
      </c>
      <c r="N39" s="15" t="s">
        <v>24</v>
      </c>
      <c r="O39" s="5"/>
      <c r="P39" s="15" t="s">
        <v>24</v>
      </c>
      <c r="Q39" s="15" t="s">
        <v>24</v>
      </c>
      <c r="R39" s="15" t="s">
        <v>29</v>
      </c>
      <c r="S39" s="15" t="s">
        <v>24</v>
      </c>
      <c r="T39" s="43" t="s">
        <v>48</v>
      </c>
      <c r="U39" s="43" t="s">
        <v>24</v>
      </c>
      <c r="V39" s="43" t="s">
        <v>24</v>
      </c>
      <c r="W39" s="43" t="s">
        <v>24</v>
      </c>
      <c r="X39" s="5"/>
      <c r="Y39" s="16" t="s">
        <v>27</v>
      </c>
      <c r="Z39" s="5"/>
      <c r="AA39" s="54">
        <v>15</v>
      </c>
      <c r="AB39" s="212" t="s">
        <v>367</v>
      </c>
      <c r="AC39" s="5"/>
      <c r="AD39" s="5"/>
      <c r="AE39" s="5"/>
      <c r="AF39" s="5"/>
      <c r="AG39" s="5"/>
      <c r="AH39" s="5"/>
    </row>
    <row r="40" spans="1:34" ht="15.75" customHeight="1" x14ac:dyDescent="0.3">
      <c r="A40" s="147"/>
      <c r="B40" s="114" t="str">
        <f t="shared" si="0"/>
        <v>0080</v>
      </c>
      <c r="C40" s="13" t="str">
        <f t="shared" si="1"/>
        <v>0010</v>
      </c>
      <c r="D40" s="13" t="str">
        <f t="shared" si="2"/>
        <v>0041</v>
      </c>
      <c r="E40" s="14" t="s">
        <v>301</v>
      </c>
      <c r="F40" s="5"/>
      <c r="G40" s="105" t="s">
        <v>144</v>
      </c>
      <c r="H40" s="105" t="s">
        <v>145</v>
      </c>
      <c r="I40" s="105" t="s">
        <v>41</v>
      </c>
      <c r="J40" s="105" t="s">
        <v>41</v>
      </c>
      <c r="K40" s="105" t="s">
        <v>79</v>
      </c>
      <c r="L40" s="105" t="s">
        <v>71</v>
      </c>
      <c r="M40" s="105" t="s">
        <v>71</v>
      </c>
      <c r="N40" s="105" t="s">
        <v>71</v>
      </c>
      <c r="O40" s="5"/>
      <c r="P40" s="105" t="s">
        <v>71</v>
      </c>
      <c r="Q40" s="105" t="s">
        <v>71</v>
      </c>
      <c r="R40" s="105" t="s">
        <v>71</v>
      </c>
      <c r="S40" s="106" t="s">
        <v>25</v>
      </c>
      <c r="T40" s="15" t="s">
        <v>24</v>
      </c>
      <c r="U40" s="15" t="s">
        <v>24</v>
      </c>
      <c r="V40" s="15" t="s">
        <v>24</v>
      </c>
      <c r="W40" s="15" t="s">
        <v>24</v>
      </c>
      <c r="X40" s="5"/>
      <c r="Y40" s="16" t="s">
        <v>236</v>
      </c>
      <c r="Z40" s="5"/>
      <c r="AA40" s="54">
        <v>16</v>
      </c>
      <c r="AB40" s="212" t="s">
        <v>368</v>
      </c>
      <c r="AC40" s="5"/>
      <c r="AD40" s="5"/>
      <c r="AE40" s="5"/>
      <c r="AF40" s="5"/>
      <c r="AG40" s="5"/>
      <c r="AH40" s="5"/>
    </row>
    <row r="41" spans="1:34" ht="15.75" customHeight="1" x14ac:dyDescent="0.3">
      <c r="A41" s="147"/>
      <c r="B41" s="114" t="str">
        <f t="shared" si="0"/>
        <v>0080</v>
      </c>
      <c r="C41" s="13" t="str">
        <f t="shared" si="1"/>
        <v>0010</v>
      </c>
      <c r="D41" s="13" t="str">
        <f t="shared" si="2"/>
        <v>0041</v>
      </c>
      <c r="E41" s="14" t="s">
        <v>302</v>
      </c>
      <c r="F41" s="5"/>
      <c r="G41" s="15" t="s">
        <v>24</v>
      </c>
      <c r="H41" s="15" t="s">
        <v>24</v>
      </c>
      <c r="I41" s="15" t="s">
        <v>24</v>
      </c>
      <c r="J41" s="15" t="s">
        <v>24</v>
      </c>
      <c r="K41" s="39" t="s">
        <v>24</v>
      </c>
      <c r="L41" s="39" t="s">
        <v>24</v>
      </c>
      <c r="M41" s="15" t="s">
        <v>24</v>
      </c>
      <c r="N41" s="15" t="s">
        <v>24</v>
      </c>
      <c r="O41" s="5"/>
      <c r="P41" s="15" t="s">
        <v>24</v>
      </c>
      <c r="Q41" s="15" t="s">
        <v>24</v>
      </c>
      <c r="R41" s="39" t="s">
        <v>49</v>
      </c>
      <c r="S41" s="39" t="s">
        <v>24</v>
      </c>
      <c r="T41" s="43" t="s">
        <v>24</v>
      </c>
      <c r="U41" s="43" t="s">
        <v>24</v>
      </c>
      <c r="V41" s="43" t="s">
        <v>24</v>
      </c>
      <c r="W41" s="43" t="s">
        <v>24</v>
      </c>
      <c r="X41" s="5"/>
      <c r="Y41" s="16" t="s">
        <v>27</v>
      </c>
      <c r="Z41" s="5"/>
      <c r="AA41" s="54">
        <v>17</v>
      </c>
      <c r="AB41" s="212" t="s">
        <v>369</v>
      </c>
      <c r="AC41" s="5"/>
      <c r="AD41" s="5"/>
      <c r="AE41" s="5"/>
      <c r="AF41" s="5"/>
      <c r="AG41" s="5"/>
      <c r="AH41" s="5"/>
    </row>
    <row r="42" spans="1:34" ht="15.75" customHeight="1" x14ac:dyDescent="0.3">
      <c r="A42" s="147"/>
      <c r="B42" s="114" t="str">
        <f t="shared" si="0"/>
        <v>0080</v>
      </c>
      <c r="C42" s="13" t="str">
        <f t="shared" si="1"/>
        <v>0010</v>
      </c>
      <c r="D42" s="13" t="str">
        <f t="shared" si="2"/>
        <v>0041</v>
      </c>
      <c r="E42" s="14" t="s">
        <v>303</v>
      </c>
      <c r="F42" s="5"/>
      <c r="G42" s="105" t="s">
        <v>81</v>
      </c>
      <c r="H42" s="105" t="s">
        <v>83</v>
      </c>
      <c r="I42" s="105" t="s">
        <v>147</v>
      </c>
      <c r="J42" s="105" t="s">
        <v>140</v>
      </c>
      <c r="K42" s="105" t="s">
        <v>71</v>
      </c>
      <c r="L42" s="105" t="s">
        <v>71</v>
      </c>
      <c r="M42" s="105" t="s">
        <v>71</v>
      </c>
      <c r="N42" s="105" t="s">
        <v>71</v>
      </c>
      <c r="O42" s="5"/>
      <c r="P42" s="105" t="s">
        <v>81</v>
      </c>
      <c r="Q42" s="105" t="s">
        <v>65</v>
      </c>
      <c r="R42" s="105" t="s">
        <v>81</v>
      </c>
      <c r="S42" s="106" t="s">
        <v>71</v>
      </c>
      <c r="T42" s="15" t="s">
        <v>24</v>
      </c>
      <c r="U42" s="15" t="s">
        <v>24</v>
      </c>
      <c r="V42" s="15" t="s">
        <v>24</v>
      </c>
      <c r="W42" s="15" t="s">
        <v>24</v>
      </c>
      <c r="X42" s="5"/>
      <c r="Y42" s="16" t="s">
        <v>239</v>
      </c>
      <c r="Z42" s="5"/>
      <c r="AA42" s="5"/>
      <c r="AD42" s="5"/>
      <c r="AE42" s="5"/>
      <c r="AF42" s="5"/>
      <c r="AG42" s="5"/>
      <c r="AH42" s="5"/>
    </row>
    <row r="43" spans="1:34" ht="15.75" customHeight="1" x14ac:dyDescent="0.3">
      <c r="A43" s="147"/>
      <c r="B43" s="114" t="str">
        <f t="shared" si="0"/>
        <v>0080</v>
      </c>
      <c r="C43" s="13" t="str">
        <f t="shared" si="1"/>
        <v>0010</v>
      </c>
      <c r="D43" s="13" t="str">
        <f t="shared" si="2"/>
        <v>0041</v>
      </c>
      <c r="E43" s="14" t="s">
        <v>304</v>
      </c>
      <c r="F43" s="5"/>
      <c r="G43" s="15" t="s">
        <v>24</v>
      </c>
      <c r="H43" s="15" t="s">
        <v>24</v>
      </c>
      <c r="I43" s="15" t="s">
        <v>24</v>
      </c>
      <c r="J43" s="15" t="s">
        <v>24</v>
      </c>
      <c r="K43" s="39" t="s">
        <v>24</v>
      </c>
      <c r="L43" s="39" t="s">
        <v>24</v>
      </c>
      <c r="M43" s="15" t="s">
        <v>24</v>
      </c>
      <c r="N43" s="15" t="s">
        <v>24</v>
      </c>
      <c r="O43" s="5"/>
      <c r="P43" s="15" t="s">
        <v>24</v>
      </c>
      <c r="Q43" s="15" t="s">
        <v>24</v>
      </c>
      <c r="R43" s="39" t="s">
        <v>31</v>
      </c>
      <c r="S43" s="39" t="s">
        <v>24</v>
      </c>
      <c r="T43" s="43" t="s">
        <v>149</v>
      </c>
      <c r="U43" s="43" t="s">
        <v>82</v>
      </c>
      <c r="V43" s="43" t="s">
        <v>24</v>
      </c>
      <c r="W43" s="43" t="s">
        <v>24</v>
      </c>
      <c r="X43" s="5"/>
      <c r="Y43" s="16" t="s">
        <v>305</v>
      </c>
      <c r="Z43" s="5"/>
      <c r="AA43" s="5"/>
      <c r="AB43" s="107" t="s">
        <v>146</v>
      </c>
      <c r="AC43" s="5"/>
      <c r="AD43" s="5"/>
      <c r="AE43" s="5"/>
      <c r="AF43" s="5"/>
      <c r="AG43" s="5"/>
      <c r="AH43" s="5"/>
    </row>
    <row r="44" spans="1:34" ht="15.75" customHeight="1" x14ac:dyDescent="0.3">
      <c r="A44" s="147"/>
      <c r="B44" s="114" t="str">
        <f t="shared" si="0"/>
        <v>0080</v>
      </c>
      <c r="C44" s="13" t="str">
        <f t="shared" si="1"/>
        <v>0010</v>
      </c>
      <c r="D44" s="13" t="str">
        <f t="shared" si="2"/>
        <v>0041</v>
      </c>
      <c r="E44" s="14" t="s">
        <v>306</v>
      </c>
      <c r="F44" s="5"/>
      <c r="G44" s="122" t="s">
        <v>24</v>
      </c>
      <c r="H44" s="122" t="s">
        <v>24</v>
      </c>
      <c r="I44" s="122" t="s">
        <v>24</v>
      </c>
      <c r="J44" s="122" t="s">
        <v>24</v>
      </c>
      <c r="K44" s="122" t="s">
        <v>24</v>
      </c>
      <c r="L44" s="122" t="s">
        <v>24</v>
      </c>
      <c r="M44" s="122" t="s">
        <v>24</v>
      </c>
      <c r="N44" s="122" t="s">
        <v>24</v>
      </c>
      <c r="O44" s="121"/>
      <c r="P44" s="122" t="s">
        <v>24</v>
      </c>
      <c r="Q44" s="122" t="s">
        <v>24</v>
      </c>
      <c r="R44" s="122" t="s">
        <v>24</v>
      </c>
      <c r="S44" s="122" t="s">
        <v>24</v>
      </c>
      <c r="T44" s="120" t="s">
        <v>24</v>
      </c>
      <c r="U44" s="120" t="s">
        <v>24</v>
      </c>
      <c r="V44" s="120" t="s">
        <v>24</v>
      </c>
      <c r="W44" s="120" t="s">
        <v>24</v>
      </c>
      <c r="X44" s="5"/>
      <c r="Y44" s="16" t="s">
        <v>27</v>
      </c>
      <c r="Z44" s="5"/>
      <c r="AA44" s="5"/>
      <c r="AB44" s="108" t="s">
        <v>148</v>
      </c>
      <c r="AC44" s="5"/>
      <c r="AD44" s="5"/>
      <c r="AE44" s="5"/>
      <c r="AF44" s="5"/>
      <c r="AG44" s="5"/>
      <c r="AH44" s="5"/>
    </row>
    <row r="45" spans="1:34" ht="15.75" customHeight="1" thickBot="1" x14ac:dyDescent="0.35">
      <c r="A45" s="147"/>
      <c r="B45" s="114" t="str">
        <f t="shared" si="0"/>
        <v>*</v>
      </c>
      <c r="C45" s="112" t="str">
        <f t="shared" si="1"/>
        <v>*</v>
      </c>
      <c r="D45" s="112" t="str">
        <f t="shared" si="2"/>
        <v>*</v>
      </c>
      <c r="E45" s="129" t="s">
        <v>42</v>
      </c>
      <c r="F45" s="130"/>
      <c r="G45" s="122"/>
      <c r="H45" s="122"/>
      <c r="I45" s="122"/>
      <c r="J45" s="122"/>
      <c r="K45" s="122"/>
      <c r="L45" s="122"/>
      <c r="M45" s="122"/>
      <c r="N45" s="122"/>
      <c r="O45" s="126"/>
      <c r="P45" s="122"/>
      <c r="Q45" s="122"/>
      <c r="R45" s="122"/>
      <c r="S45" s="122"/>
      <c r="T45" s="122"/>
      <c r="U45" s="122"/>
      <c r="V45" s="122"/>
      <c r="W45" s="122"/>
      <c r="X45" s="130"/>
      <c r="Y45" s="16"/>
      <c r="Z45" s="5"/>
      <c r="AA45" s="5"/>
      <c r="AB45" s="44" t="s">
        <v>150</v>
      </c>
      <c r="AC45" s="5"/>
      <c r="AD45" s="5"/>
      <c r="AE45" s="5"/>
      <c r="AF45" s="5"/>
      <c r="AG45" s="5"/>
      <c r="AH45" s="5"/>
    </row>
    <row r="46" spans="1:34" ht="15.75" customHeight="1" x14ac:dyDescent="0.3">
      <c r="A46" s="160" t="s">
        <v>151</v>
      </c>
      <c r="B46" s="113" t="str">
        <f t="shared" si="0"/>
        <v>00A0</v>
      </c>
      <c r="C46" s="132" t="str">
        <f t="shared" si="1"/>
        <v>0018</v>
      </c>
      <c r="D46" s="132" t="str">
        <f t="shared" si="2"/>
        <v>0061</v>
      </c>
      <c r="E46" s="133" t="s">
        <v>307</v>
      </c>
      <c r="F46" s="134"/>
      <c r="G46" s="133" t="s">
        <v>144</v>
      </c>
      <c r="H46" s="133" t="s">
        <v>99</v>
      </c>
      <c r="I46" s="133" t="s">
        <v>98</v>
      </c>
      <c r="J46" s="133" t="s">
        <v>98</v>
      </c>
      <c r="K46" s="133" t="s">
        <v>97</v>
      </c>
      <c r="L46" s="133" t="s">
        <v>71</v>
      </c>
      <c r="M46" s="133" t="s">
        <v>88</v>
      </c>
      <c r="N46" s="133" t="s">
        <v>97</v>
      </c>
      <c r="O46" s="134"/>
      <c r="P46" s="133" t="s">
        <v>103</v>
      </c>
      <c r="Q46" s="133" t="s">
        <v>98</v>
      </c>
      <c r="R46" s="133" t="s">
        <v>100</v>
      </c>
      <c r="S46" s="133" t="s">
        <v>30</v>
      </c>
      <c r="T46" s="133" t="s">
        <v>24</v>
      </c>
      <c r="U46" s="133" t="s">
        <v>24</v>
      </c>
      <c r="V46" s="133" t="s">
        <v>24</v>
      </c>
      <c r="W46" s="133" t="s">
        <v>24</v>
      </c>
      <c r="X46" s="134"/>
      <c r="Y46" s="135" t="s">
        <v>158</v>
      </c>
      <c r="Z46" s="5"/>
      <c r="AA46" s="5"/>
      <c r="AC46" s="5"/>
      <c r="AD46" s="5"/>
      <c r="AE46" s="5"/>
      <c r="AF46" s="5"/>
      <c r="AG46" s="5"/>
      <c r="AH46" s="5"/>
    </row>
    <row r="47" spans="1:34" ht="15.75" customHeight="1" x14ac:dyDescent="0.3">
      <c r="A47" s="161"/>
      <c r="B47" s="114" t="str">
        <f t="shared" si="0"/>
        <v>00A0</v>
      </c>
      <c r="C47" s="112" t="str">
        <f t="shared" si="1"/>
        <v>0018</v>
      </c>
      <c r="D47" s="112" t="str">
        <f t="shared" si="2"/>
        <v>0061</v>
      </c>
      <c r="E47" s="136" t="s">
        <v>308</v>
      </c>
      <c r="F47" s="137"/>
      <c r="G47" s="136" t="s">
        <v>24</v>
      </c>
      <c r="H47" s="136" t="s">
        <v>24</v>
      </c>
      <c r="I47" s="136" t="s">
        <v>24</v>
      </c>
      <c r="J47" s="136" t="s">
        <v>24</v>
      </c>
      <c r="K47" s="136" t="s">
        <v>24</v>
      </c>
      <c r="L47" s="136" t="s">
        <v>24</v>
      </c>
      <c r="M47" s="136" t="s">
        <v>24</v>
      </c>
      <c r="N47" s="136" t="s">
        <v>24</v>
      </c>
      <c r="O47" s="137"/>
      <c r="P47" s="136" t="s">
        <v>24</v>
      </c>
      <c r="Q47" s="136" t="s">
        <v>24</v>
      </c>
      <c r="R47" s="136" t="s">
        <v>24</v>
      </c>
      <c r="S47" s="136" t="s">
        <v>24</v>
      </c>
      <c r="T47" s="136" t="s">
        <v>24</v>
      </c>
      <c r="U47" s="136" t="s">
        <v>24</v>
      </c>
      <c r="V47" s="136" t="s">
        <v>24</v>
      </c>
      <c r="W47" s="136" t="s">
        <v>24</v>
      </c>
      <c r="X47" s="137"/>
      <c r="Y47" s="138" t="s">
        <v>27</v>
      </c>
      <c r="Z47" s="5"/>
      <c r="AA47" s="5"/>
      <c r="AB47" s="45" t="s">
        <v>152</v>
      </c>
      <c r="AC47" s="5"/>
      <c r="AD47" s="5"/>
      <c r="AE47" s="5"/>
      <c r="AF47" s="5"/>
      <c r="AG47" s="5"/>
      <c r="AH47" s="5"/>
    </row>
    <row r="48" spans="1:34" ht="15.75" customHeight="1" thickBot="1" x14ac:dyDescent="0.35">
      <c r="A48" s="162"/>
      <c r="B48" s="116" t="str">
        <f t="shared" si="0"/>
        <v>*</v>
      </c>
      <c r="C48" s="139" t="str">
        <f t="shared" si="1"/>
        <v>*</v>
      </c>
      <c r="D48" s="139" t="str">
        <f t="shared" si="2"/>
        <v>*</v>
      </c>
      <c r="E48" s="140" t="s">
        <v>42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2"/>
      <c r="Z48" s="5"/>
      <c r="AA48" s="5"/>
      <c r="AB48" s="45" t="s">
        <v>153</v>
      </c>
      <c r="AC48" s="5"/>
      <c r="AD48" s="5"/>
      <c r="AE48" s="5"/>
      <c r="AF48" s="5"/>
      <c r="AG48" s="5"/>
      <c r="AH48" s="5"/>
    </row>
    <row r="49" spans="1:34" ht="15.75" customHeight="1" x14ac:dyDescent="0.3">
      <c r="A49" s="163" t="s">
        <v>154</v>
      </c>
      <c r="B49" s="114" t="str">
        <f t="shared" si="0"/>
        <v>00A4</v>
      </c>
      <c r="C49" s="112" t="str">
        <f t="shared" si="1"/>
        <v>0019</v>
      </c>
      <c r="D49" s="112" t="str">
        <f t="shared" si="2"/>
        <v>0065</v>
      </c>
      <c r="E49" s="129" t="s">
        <v>309</v>
      </c>
      <c r="F49" s="130"/>
      <c r="G49" s="131" t="s">
        <v>69</v>
      </c>
      <c r="H49" s="131" t="s">
        <v>71</v>
      </c>
      <c r="I49" s="131" t="s">
        <v>71</v>
      </c>
      <c r="J49" s="131" t="s">
        <v>71</v>
      </c>
      <c r="K49" s="131" t="s">
        <v>71</v>
      </c>
      <c r="L49" s="131" t="s">
        <v>71</v>
      </c>
      <c r="M49" s="131" t="s">
        <v>71</v>
      </c>
      <c r="N49" s="131" t="s">
        <v>71</v>
      </c>
      <c r="O49" s="130"/>
      <c r="P49" s="131" t="s">
        <v>71</v>
      </c>
      <c r="Q49" s="131" t="s">
        <v>71</v>
      </c>
      <c r="R49" s="131" t="s">
        <v>71</v>
      </c>
      <c r="S49" s="131" t="s">
        <v>25</v>
      </c>
      <c r="T49" s="131" t="s">
        <v>24</v>
      </c>
      <c r="U49" s="131" t="s">
        <v>24</v>
      </c>
      <c r="V49" s="131" t="s">
        <v>24</v>
      </c>
      <c r="W49" s="131" t="s">
        <v>24</v>
      </c>
      <c r="X49" s="130"/>
      <c r="Y49" s="16" t="s">
        <v>246</v>
      </c>
      <c r="Z49" s="5"/>
      <c r="AA49" s="5"/>
      <c r="AC49" s="5"/>
      <c r="AD49" s="5"/>
      <c r="AE49" s="5"/>
      <c r="AF49" s="5"/>
      <c r="AG49" s="5"/>
      <c r="AH49" s="5"/>
    </row>
    <row r="50" spans="1:34" ht="15.75" customHeight="1" x14ac:dyDescent="0.3">
      <c r="A50" s="147"/>
      <c r="B50" s="114" t="str">
        <f t="shared" si="0"/>
        <v>00A4</v>
      </c>
      <c r="C50" s="13" t="str">
        <f t="shared" si="1"/>
        <v>0019</v>
      </c>
      <c r="D50" s="13" t="str">
        <f t="shared" si="2"/>
        <v>0065</v>
      </c>
      <c r="E50" s="14" t="s">
        <v>310</v>
      </c>
      <c r="F50" s="5"/>
      <c r="G50" s="15" t="s">
        <v>24</v>
      </c>
      <c r="H50" s="15" t="s">
        <v>24</v>
      </c>
      <c r="I50" s="15" t="s">
        <v>24</v>
      </c>
      <c r="J50" s="15" t="s">
        <v>24</v>
      </c>
      <c r="K50" s="39" t="s">
        <v>24</v>
      </c>
      <c r="L50" s="39" t="s">
        <v>24</v>
      </c>
      <c r="M50" s="15" t="s">
        <v>24</v>
      </c>
      <c r="N50" s="15" t="s">
        <v>24</v>
      </c>
      <c r="O50" s="5"/>
      <c r="P50" s="15" t="s">
        <v>24</v>
      </c>
      <c r="Q50" s="15" t="s">
        <v>24</v>
      </c>
      <c r="R50" s="39" t="s">
        <v>49</v>
      </c>
      <c r="S50" s="39" t="s">
        <v>24</v>
      </c>
      <c r="T50" s="15" t="s">
        <v>24</v>
      </c>
      <c r="U50" s="15" t="s">
        <v>24</v>
      </c>
      <c r="V50" s="15" t="s">
        <v>24</v>
      </c>
      <c r="W50" s="15" t="s">
        <v>24</v>
      </c>
      <c r="X50" s="5"/>
      <c r="Y50" s="16" t="s">
        <v>27</v>
      </c>
      <c r="Z50" s="5"/>
      <c r="AA50" s="5"/>
      <c r="AC50" s="5"/>
      <c r="AD50" s="5"/>
      <c r="AE50" s="5"/>
      <c r="AF50" s="5"/>
      <c r="AG50" s="5"/>
      <c r="AH50" s="5"/>
    </row>
    <row r="51" spans="1:34" ht="15.75" customHeight="1" x14ac:dyDescent="0.3">
      <c r="A51" s="147"/>
      <c r="B51" s="114" t="str">
        <f t="shared" si="0"/>
        <v>00A4</v>
      </c>
      <c r="C51" s="13" t="str">
        <f t="shared" si="1"/>
        <v>0019</v>
      </c>
      <c r="D51" s="13" t="str">
        <f t="shared" si="2"/>
        <v>0065</v>
      </c>
      <c r="E51" s="14" t="s">
        <v>311</v>
      </c>
      <c r="F51" s="5"/>
      <c r="G51" s="15" t="s">
        <v>69</v>
      </c>
      <c r="H51" s="15" t="s">
        <v>69</v>
      </c>
      <c r="I51" s="15" t="s">
        <v>71</v>
      </c>
      <c r="J51" s="15" t="s">
        <v>71</v>
      </c>
      <c r="K51" s="15" t="s">
        <v>71</v>
      </c>
      <c r="L51" s="15" t="s">
        <v>71</v>
      </c>
      <c r="M51" s="15" t="s">
        <v>71</v>
      </c>
      <c r="N51" s="15" t="s">
        <v>71</v>
      </c>
      <c r="O51" s="5"/>
      <c r="P51" s="15" t="s">
        <v>71</v>
      </c>
      <c r="Q51" s="15" t="s">
        <v>71</v>
      </c>
      <c r="R51" s="15" t="s">
        <v>71</v>
      </c>
      <c r="S51" s="15" t="s">
        <v>25</v>
      </c>
      <c r="T51" s="15" t="s">
        <v>24</v>
      </c>
      <c r="U51" s="15" t="s">
        <v>24</v>
      </c>
      <c r="V51" s="15" t="s">
        <v>24</v>
      </c>
      <c r="W51" s="15" t="s">
        <v>24</v>
      </c>
      <c r="X51" s="5"/>
      <c r="Y51" s="16" t="s">
        <v>249</v>
      </c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5.75" customHeight="1" x14ac:dyDescent="0.3">
      <c r="A52" s="147"/>
      <c r="B52" s="114" t="str">
        <f t="shared" si="0"/>
        <v>00A4</v>
      </c>
      <c r="C52" s="13" t="str">
        <f t="shared" si="1"/>
        <v>0019</v>
      </c>
      <c r="D52" s="13" t="str">
        <f t="shared" si="2"/>
        <v>0065</v>
      </c>
      <c r="E52" s="14" t="s">
        <v>312</v>
      </c>
      <c r="F52" s="5"/>
      <c r="G52" s="15" t="s">
        <v>24</v>
      </c>
      <c r="H52" s="15" t="s">
        <v>24</v>
      </c>
      <c r="I52" s="15" t="s">
        <v>24</v>
      </c>
      <c r="J52" s="15" t="s">
        <v>24</v>
      </c>
      <c r="K52" s="39" t="s">
        <v>24</v>
      </c>
      <c r="L52" s="39" t="s">
        <v>24</v>
      </c>
      <c r="M52" s="15" t="s">
        <v>24</v>
      </c>
      <c r="N52" s="15" t="s">
        <v>24</v>
      </c>
      <c r="O52" s="5"/>
      <c r="P52" s="15" t="s">
        <v>24</v>
      </c>
      <c r="Q52" s="15" t="s">
        <v>24</v>
      </c>
      <c r="R52" s="39" t="s">
        <v>24</v>
      </c>
      <c r="S52" s="39" t="s">
        <v>24</v>
      </c>
      <c r="T52" s="15" t="s">
        <v>24</v>
      </c>
      <c r="U52" s="15" t="s">
        <v>24</v>
      </c>
      <c r="V52" s="15" t="s">
        <v>24</v>
      </c>
      <c r="W52" s="15" t="s">
        <v>24</v>
      </c>
      <c r="X52" s="5"/>
      <c r="Y52" s="16" t="s">
        <v>27</v>
      </c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5.75" customHeight="1" x14ac:dyDescent="0.3">
      <c r="A53" s="147"/>
      <c r="B53" s="114" t="str">
        <f t="shared" si="0"/>
        <v>00A4</v>
      </c>
      <c r="C53" s="13" t="str">
        <f t="shared" si="1"/>
        <v>0019</v>
      </c>
      <c r="D53" s="13" t="str">
        <f t="shared" si="2"/>
        <v>0065</v>
      </c>
      <c r="E53" s="14" t="s">
        <v>313</v>
      </c>
      <c r="F53" s="5"/>
      <c r="G53" s="15" t="s">
        <v>78</v>
      </c>
      <c r="H53" s="15" t="s">
        <v>79</v>
      </c>
      <c r="I53" s="15" t="s">
        <v>80</v>
      </c>
      <c r="J53" s="15" t="s">
        <v>81</v>
      </c>
      <c r="K53" s="15" t="s">
        <v>58</v>
      </c>
      <c r="L53" s="15" t="s">
        <v>82</v>
      </c>
      <c r="M53" s="15" t="s">
        <v>83</v>
      </c>
      <c r="N53" s="15" t="s">
        <v>71</v>
      </c>
      <c r="O53" s="5"/>
      <c r="P53" s="15" t="s">
        <v>71</v>
      </c>
      <c r="Q53" s="15" t="s">
        <v>71</v>
      </c>
      <c r="R53" s="15" t="s">
        <v>71</v>
      </c>
      <c r="S53" s="15" t="s">
        <v>25</v>
      </c>
      <c r="T53" s="15" t="s">
        <v>24</v>
      </c>
      <c r="U53" s="15" t="s">
        <v>24</v>
      </c>
      <c r="V53" s="15" t="s">
        <v>24</v>
      </c>
      <c r="W53" s="15" t="s">
        <v>24</v>
      </c>
      <c r="X53" s="5"/>
      <c r="Y53" s="16" t="s">
        <v>252</v>
      </c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5.75" customHeight="1" x14ac:dyDescent="0.3">
      <c r="A54" s="147"/>
      <c r="B54" s="114" t="str">
        <f t="shared" si="0"/>
        <v>00A4</v>
      </c>
      <c r="C54" s="13" t="str">
        <f t="shared" si="1"/>
        <v>0019</v>
      </c>
      <c r="D54" s="13" t="str">
        <f t="shared" ref="D54:D96" si="3">IF(E54="*","*",DEC2HEX((HEX2DEC(E54)/512)-(HEX2DEC($E$12)/512),4))</f>
        <v>0065</v>
      </c>
      <c r="E54" s="14" t="s">
        <v>314</v>
      </c>
      <c r="F54" s="5"/>
      <c r="G54" s="15" t="s">
        <v>24</v>
      </c>
      <c r="H54" s="15" t="s">
        <v>24</v>
      </c>
      <c r="I54" s="15" t="s">
        <v>24</v>
      </c>
      <c r="J54" s="15" t="s">
        <v>24</v>
      </c>
      <c r="K54" s="39" t="s">
        <v>24</v>
      </c>
      <c r="L54" s="39" t="s">
        <v>24</v>
      </c>
      <c r="M54" s="15" t="s">
        <v>24</v>
      </c>
      <c r="N54" s="15" t="s">
        <v>24</v>
      </c>
      <c r="O54" s="5"/>
      <c r="P54" s="15" t="s">
        <v>24</v>
      </c>
      <c r="Q54" s="15" t="s">
        <v>24</v>
      </c>
      <c r="R54" s="39" t="s">
        <v>33</v>
      </c>
      <c r="S54" s="39" t="s">
        <v>24</v>
      </c>
      <c r="T54" s="15" t="s">
        <v>24</v>
      </c>
      <c r="U54" s="15" t="s">
        <v>24</v>
      </c>
      <c r="V54" s="15" t="s">
        <v>24</v>
      </c>
      <c r="W54" s="15" t="s">
        <v>24</v>
      </c>
      <c r="X54" s="5"/>
      <c r="Y54" s="16" t="s">
        <v>27</v>
      </c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5.75" customHeight="1" x14ac:dyDescent="0.3">
      <c r="A55" s="147"/>
      <c r="B55" s="114" t="str">
        <f t="shared" si="0"/>
        <v>00A4</v>
      </c>
      <c r="C55" s="13" t="str">
        <f t="shared" si="1"/>
        <v>0019</v>
      </c>
      <c r="D55" s="13" t="str">
        <f t="shared" si="3"/>
        <v>0065</v>
      </c>
      <c r="E55" s="14" t="s">
        <v>315</v>
      </c>
      <c r="F55" s="5"/>
      <c r="G55" s="15" t="s">
        <v>155</v>
      </c>
      <c r="H55" s="15" t="s">
        <v>79</v>
      </c>
      <c r="I55" s="15" t="s">
        <v>80</v>
      </c>
      <c r="J55" s="15" t="s">
        <v>41</v>
      </c>
      <c r="K55" s="15" t="s">
        <v>139</v>
      </c>
      <c r="L55" s="15" t="s">
        <v>71</v>
      </c>
      <c r="M55" s="15" t="s">
        <v>71</v>
      </c>
      <c r="N55" s="15" t="s">
        <v>71</v>
      </c>
      <c r="O55" s="5"/>
      <c r="P55" s="15" t="s">
        <v>71</v>
      </c>
      <c r="Q55" s="15" t="s">
        <v>71</v>
      </c>
      <c r="R55" s="15" t="s">
        <v>71</v>
      </c>
      <c r="S55" s="15" t="s">
        <v>25</v>
      </c>
      <c r="T55" s="15" t="s">
        <v>24</v>
      </c>
      <c r="U55" s="15" t="s">
        <v>24</v>
      </c>
      <c r="V55" s="15" t="s">
        <v>24</v>
      </c>
      <c r="W55" s="15" t="s">
        <v>24</v>
      </c>
      <c r="X55" s="5"/>
      <c r="Y55" s="16" t="s">
        <v>255</v>
      </c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5.75" customHeight="1" x14ac:dyDescent="0.3">
      <c r="A56" s="147"/>
      <c r="B56" s="114" t="str">
        <f t="shared" si="0"/>
        <v>00A4</v>
      </c>
      <c r="C56" s="13" t="str">
        <f t="shared" si="1"/>
        <v>0019</v>
      </c>
      <c r="D56" s="13" t="str">
        <f t="shared" si="3"/>
        <v>0065</v>
      </c>
      <c r="E56" s="14" t="s">
        <v>316</v>
      </c>
      <c r="F56" s="5"/>
      <c r="G56" s="15" t="s">
        <v>24</v>
      </c>
      <c r="H56" s="15" t="s">
        <v>24</v>
      </c>
      <c r="I56" s="15" t="s">
        <v>24</v>
      </c>
      <c r="J56" s="15" t="s">
        <v>24</v>
      </c>
      <c r="K56" s="39" t="s">
        <v>24</v>
      </c>
      <c r="L56" s="39" t="s">
        <v>24</v>
      </c>
      <c r="M56" s="15" t="s">
        <v>24</v>
      </c>
      <c r="N56" s="15" t="s">
        <v>24</v>
      </c>
      <c r="O56" s="5"/>
      <c r="P56" s="15" t="s">
        <v>24</v>
      </c>
      <c r="Q56" s="15" t="s">
        <v>24</v>
      </c>
      <c r="R56" s="39" t="s">
        <v>44</v>
      </c>
      <c r="S56" s="39" t="s">
        <v>24</v>
      </c>
      <c r="T56" s="15" t="s">
        <v>24</v>
      </c>
      <c r="U56" s="15" t="s">
        <v>24</v>
      </c>
      <c r="V56" s="15" t="s">
        <v>24</v>
      </c>
      <c r="W56" s="15" t="s">
        <v>24</v>
      </c>
      <c r="X56" s="5"/>
      <c r="Y56" s="16" t="s">
        <v>27</v>
      </c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5.75" customHeight="1" x14ac:dyDescent="0.3">
      <c r="A57" s="147"/>
      <c r="B57" s="114" t="str">
        <f t="shared" si="0"/>
        <v>00A4</v>
      </c>
      <c r="C57" s="13" t="str">
        <f t="shared" si="1"/>
        <v>0019</v>
      </c>
      <c r="D57" s="13" t="str">
        <f t="shared" si="3"/>
        <v>0065</v>
      </c>
      <c r="E57" s="14" t="s">
        <v>317</v>
      </c>
      <c r="F57" s="5"/>
      <c r="G57" s="15" t="s">
        <v>24</v>
      </c>
      <c r="H57" s="15" t="s">
        <v>24</v>
      </c>
      <c r="I57" s="15" t="s">
        <v>24</v>
      </c>
      <c r="J57" s="15" t="s">
        <v>24</v>
      </c>
      <c r="K57" s="15" t="s">
        <v>24</v>
      </c>
      <c r="L57" s="15" t="s">
        <v>24</v>
      </c>
      <c r="M57" s="15" t="s">
        <v>24</v>
      </c>
      <c r="N57" s="15" t="s">
        <v>24</v>
      </c>
      <c r="O57" s="5"/>
      <c r="P57" s="15" t="s">
        <v>24</v>
      </c>
      <c r="Q57" s="15" t="s">
        <v>24</v>
      </c>
      <c r="R57" s="15" t="s">
        <v>24</v>
      </c>
      <c r="S57" s="15" t="s">
        <v>24</v>
      </c>
      <c r="T57" s="15" t="s">
        <v>24</v>
      </c>
      <c r="U57" s="15" t="s">
        <v>24</v>
      </c>
      <c r="V57" s="15" t="s">
        <v>24</v>
      </c>
      <c r="W57" s="15" t="s">
        <v>24</v>
      </c>
      <c r="X57" s="5"/>
      <c r="Y57" s="16" t="s">
        <v>27</v>
      </c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5.75" customHeight="1" thickBot="1" x14ac:dyDescent="0.35">
      <c r="A58" s="148"/>
      <c r="B58" s="164" t="str">
        <f t="shared" si="0"/>
        <v>*</v>
      </c>
      <c r="C58" s="7" t="str">
        <f t="shared" si="1"/>
        <v>*</v>
      </c>
      <c r="D58" s="7" t="str">
        <f t="shared" si="3"/>
        <v>*</v>
      </c>
      <c r="E58" s="33" t="s">
        <v>42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5.75" customHeight="1" x14ac:dyDescent="0.3">
      <c r="A59" s="149" t="s">
        <v>156</v>
      </c>
      <c r="B59" s="115" t="str">
        <f t="shared" si="0"/>
        <v>00A8</v>
      </c>
      <c r="C59" s="2" t="str">
        <f t="shared" si="1"/>
        <v>001A</v>
      </c>
      <c r="D59" s="2" t="str">
        <f t="shared" si="3"/>
        <v>0069</v>
      </c>
      <c r="E59" s="10" t="s">
        <v>318</v>
      </c>
      <c r="F59" s="3"/>
      <c r="G59" s="11" t="s">
        <v>69</v>
      </c>
      <c r="H59" s="11" t="s">
        <v>71</v>
      </c>
      <c r="I59" s="11" t="s">
        <v>71</v>
      </c>
      <c r="J59" s="11" t="s">
        <v>71</v>
      </c>
      <c r="K59" s="11" t="s">
        <v>71</v>
      </c>
      <c r="L59" s="11" t="s">
        <v>71</v>
      </c>
      <c r="M59" s="11" t="s">
        <v>71</v>
      </c>
      <c r="N59" s="11" t="s">
        <v>71</v>
      </c>
      <c r="O59" s="3"/>
      <c r="P59" s="11" t="s">
        <v>71</v>
      </c>
      <c r="Q59" s="11" t="s">
        <v>71</v>
      </c>
      <c r="R59" s="11" t="s">
        <v>71</v>
      </c>
      <c r="S59" s="11" t="s">
        <v>25</v>
      </c>
      <c r="T59" s="11" t="s">
        <v>24</v>
      </c>
      <c r="U59" s="11" t="s">
        <v>24</v>
      </c>
      <c r="V59" s="11" t="s">
        <v>24</v>
      </c>
      <c r="W59" s="11" t="s">
        <v>24</v>
      </c>
      <c r="X59" s="3"/>
      <c r="Y59" s="12" t="s">
        <v>246</v>
      </c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5.75" customHeight="1" x14ac:dyDescent="0.3">
      <c r="A60" s="147"/>
      <c r="B60" s="114" t="str">
        <f t="shared" si="0"/>
        <v>00A8</v>
      </c>
      <c r="C60" s="13" t="str">
        <f t="shared" si="1"/>
        <v>001A</v>
      </c>
      <c r="D60" s="13" t="str">
        <f t="shared" si="3"/>
        <v>0069</v>
      </c>
      <c r="E60" s="14" t="s">
        <v>319</v>
      </c>
      <c r="F60" s="5"/>
      <c r="G60" s="15" t="s">
        <v>24</v>
      </c>
      <c r="H60" s="15" t="s">
        <v>24</v>
      </c>
      <c r="I60" s="15" t="s">
        <v>24</v>
      </c>
      <c r="J60" s="15" t="s">
        <v>24</v>
      </c>
      <c r="K60" s="15" t="s">
        <v>24</v>
      </c>
      <c r="L60" s="15" t="s">
        <v>24</v>
      </c>
      <c r="M60" s="15" t="s">
        <v>24</v>
      </c>
      <c r="N60" s="15" t="s">
        <v>24</v>
      </c>
      <c r="O60" s="5"/>
      <c r="P60" s="15" t="s">
        <v>24</v>
      </c>
      <c r="Q60" s="15" t="s">
        <v>24</v>
      </c>
      <c r="R60" s="15" t="s">
        <v>33</v>
      </c>
      <c r="S60" s="15" t="s">
        <v>24</v>
      </c>
      <c r="T60" s="15" t="s">
        <v>24</v>
      </c>
      <c r="U60" s="15" t="s">
        <v>24</v>
      </c>
      <c r="V60" s="15" t="s">
        <v>24</v>
      </c>
      <c r="W60" s="15" t="s">
        <v>24</v>
      </c>
      <c r="X60" s="5"/>
      <c r="Y60" s="16" t="s">
        <v>27</v>
      </c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5.75" customHeight="1" x14ac:dyDescent="0.3">
      <c r="A61" s="147"/>
      <c r="B61" s="114" t="str">
        <f t="shared" si="0"/>
        <v>00A8</v>
      </c>
      <c r="C61" s="13" t="str">
        <f t="shared" si="1"/>
        <v>001A</v>
      </c>
      <c r="D61" s="13" t="str">
        <f t="shared" si="3"/>
        <v>0069</v>
      </c>
      <c r="E61" s="14" t="s">
        <v>320</v>
      </c>
      <c r="F61" s="5"/>
      <c r="G61" s="15" t="s">
        <v>69</v>
      </c>
      <c r="H61" s="15" t="s">
        <v>69</v>
      </c>
      <c r="I61" s="15" t="s">
        <v>71</v>
      </c>
      <c r="J61" s="15" t="s">
        <v>71</v>
      </c>
      <c r="K61" s="15" t="s">
        <v>71</v>
      </c>
      <c r="L61" s="15" t="s">
        <v>71</v>
      </c>
      <c r="M61" s="15" t="s">
        <v>71</v>
      </c>
      <c r="N61" s="15" t="s">
        <v>71</v>
      </c>
      <c r="O61" s="5"/>
      <c r="P61" s="15" t="s">
        <v>71</v>
      </c>
      <c r="Q61" s="15" t="s">
        <v>71</v>
      </c>
      <c r="R61" s="15" t="s">
        <v>71</v>
      </c>
      <c r="S61" s="15" t="s">
        <v>25</v>
      </c>
      <c r="T61" s="15" t="s">
        <v>24</v>
      </c>
      <c r="U61" s="15" t="s">
        <v>24</v>
      </c>
      <c r="V61" s="15" t="s">
        <v>24</v>
      </c>
      <c r="W61" s="15" t="s">
        <v>24</v>
      </c>
      <c r="X61" s="5"/>
      <c r="Y61" s="16" t="s">
        <v>249</v>
      </c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5.75" customHeight="1" x14ac:dyDescent="0.3">
      <c r="A62" s="147"/>
      <c r="B62" s="114" t="str">
        <f t="shared" si="0"/>
        <v>00A8</v>
      </c>
      <c r="C62" s="13" t="str">
        <f t="shared" si="1"/>
        <v>001A</v>
      </c>
      <c r="D62" s="13" t="str">
        <f t="shared" si="3"/>
        <v>0069</v>
      </c>
      <c r="E62" s="14" t="s">
        <v>321</v>
      </c>
      <c r="F62" s="5"/>
      <c r="G62" s="15" t="s">
        <v>24</v>
      </c>
      <c r="H62" s="15" t="s">
        <v>24</v>
      </c>
      <c r="I62" s="15" t="s">
        <v>24</v>
      </c>
      <c r="J62" s="15" t="s">
        <v>24</v>
      </c>
      <c r="K62" s="15" t="s">
        <v>24</v>
      </c>
      <c r="L62" s="15" t="s">
        <v>24</v>
      </c>
      <c r="M62" s="15" t="s">
        <v>24</v>
      </c>
      <c r="N62" s="15" t="s">
        <v>24</v>
      </c>
      <c r="O62" s="5"/>
      <c r="P62" s="15" t="s">
        <v>24</v>
      </c>
      <c r="Q62" s="15" t="s">
        <v>24</v>
      </c>
      <c r="R62" s="15" t="s">
        <v>49</v>
      </c>
      <c r="S62" s="15" t="s">
        <v>24</v>
      </c>
      <c r="T62" s="15" t="s">
        <v>24</v>
      </c>
      <c r="U62" s="15" t="s">
        <v>24</v>
      </c>
      <c r="V62" s="15" t="s">
        <v>24</v>
      </c>
      <c r="W62" s="15" t="s">
        <v>24</v>
      </c>
      <c r="X62" s="5"/>
      <c r="Y62" s="16" t="s">
        <v>27</v>
      </c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5.75" customHeight="1" x14ac:dyDescent="0.3">
      <c r="A63" s="147"/>
      <c r="B63" s="114" t="str">
        <f t="shared" si="0"/>
        <v>00A8</v>
      </c>
      <c r="C63" s="13" t="str">
        <f t="shared" si="1"/>
        <v>001A</v>
      </c>
      <c r="D63" s="13" t="str">
        <f t="shared" si="3"/>
        <v>0069</v>
      </c>
      <c r="E63" s="14" t="s">
        <v>322</v>
      </c>
      <c r="F63" s="5"/>
      <c r="G63" s="15" t="s">
        <v>24</v>
      </c>
      <c r="H63" s="15" t="s">
        <v>24</v>
      </c>
      <c r="I63" s="15" t="s">
        <v>24</v>
      </c>
      <c r="J63" s="15" t="s">
        <v>24</v>
      </c>
      <c r="K63" s="15" t="s">
        <v>24</v>
      </c>
      <c r="L63" s="15" t="s">
        <v>24</v>
      </c>
      <c r="M63" s="15" t="s">
        <v>24</v>
      </c>
      <c r="N63" s="15" t="s">
        <v>24</v>
      </c>
      <c r="O63" s="5"/>
      <c r="P63" s="15" t="s">
        <v>24</v>
      </c>
      <c r="Q63" s="15" t="s">
        <v>24</v>
      </c>
      <c r="R63" s="15" t="s">
        <v>24</v>
      </c>
      <c r="S63" s="15" t="s">
        <v>24</v>
      </c>
      <c r="T63" s="15" t="s">
        <v>24</v>
      </c>
      <c r="U63" s="15" t="s">
        <v>24</v>
      </c>
      <c r="V63" s="15" t="s">
        <v>24</v>
      </c>
      <c r="W63" s="15" t="s">
        <v>24</v>
      </c>
      <c r="X63" s="5"/>
      <c r="Y63" s="16" t="s">
        <v>27</v>
      </c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5.75" customHeight="1" thickBot="1" x14ac:dyDescent="0.35">
      <c r="A64" s="148"/>
      <c r="B64" s="164" t="str">
        <f t="shared" si="0"/>
        <v>*</v>
      </c>
      <c r="C64" s="7" t="str">
        <f t="shared" si="1"/>
        <v>*</v>
      </c>
      <c r="D64" s="7" t="str">
        <f t="shared" si="3"/>
        <v>*</v>
      </c>
      <c r="E64" s="33" t="s">
        <v>42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5.75" customHeight="1" x14ac:dyDescent="0.3">
      <c r="A65" s="149" t="s">
        <v>157</v>
      </c>
      <c r="B65" s="115" t="str">
        <f t="shared" si="0"/>
        <v>00AC</v>
      </c>
      <c r="C65" s="2" t="str">
        <f t="shared" si="1"/>
        <v>001B</v>
      </c>
      <c r="D65" s="2" t="str">
        <f t="shared" si="3"/>
        <v>006D</v>
      </c>
      <c r="E65" s="10" t="s">
        <v>323</v>
      </c>
      <c r="F65" s="3"/>
      <c r="G65" s="11" t="s">
        <v>69</v>
      </c>
      <c r="H65" s="11" t="s">
        <v>71</v>
      </c>
      <c r="I65" s="11" t="s">
        <v>71</v>
      </c>
      <c r="J65" s="11" t="s">
        <v>71</v>
      </c>
      <c r="K65" s="11" t="s">
        <v>71</v>
      </c>
      <c r="L65" s="11" t="s">
        <v>71</v>
      </c>
      <c r="M65" s="11" t="s">
        <v>71</v>
      </c>
      <c r="N65" s="11" t="s">
        <v>71</v>
      </c>
      <c r="O65" s="3"/>
      <c r="P65" s="11" t="s">
        <v>71</v>
      </c>
      <c r="Q65" s="11" t="s">
        <v>71</v>
      </c>
      <c r="R65" s="11" t="s">
        <v>71</v>
      </c>
      <c r="S65" s="11" t="s">
        <v>25</v>
      </c>
      <c r="T65" s="11" t="s">
        <v>24</v>
      </c>
      <c r="U65" s="11" t="s">
        <v>24</v>
      </c>
      <c r="V65" s="11" t="s">
        <v>24</v>
      </c>
      <c r="W65" s="11" t="s">
        <v>24</v>
      </c>
      <c r="X65" s="3"/>
      <c r="Y65" s="12" t="s">
        <v>246</v>
      </c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5.75" customHeight="1" x14ac:dyDescent="0.3">
      <c r="A66" s="147"/>
      <c r="B66" s="114" t="str">
        <f t="shared" si="0"/>
        <v>00AC</v>
      </c>
      <c r="C66" s="13" t="str">
        <f t="shared" si="1"/>
        <v>001B</v>
      </c>
      <c r="D66" s="13" t="str">
        <f t="shared" si="3"/>
        <v>006D</v>
      </c>
      <c r="E66" s="14" t="s">
        <v>324</v>
      </c>
      <c r="F66" s="5"/>
      <c r="G66" s="15" t="s">
        <v>24</v>
      </c>
      <c r="H66" s="15" t="s">
        <v>24</v>
      </c>
      <c r="I66" s="15" t="s">
        <v>24</v>
      </c>
      <c r="J66" s="15" t="s">
        <v>24</v>
      </c>
      <c r="K66" s="15" t="s">
        <v>24</v>
      </c>
      <c r="L66" s="15" t="s">
        <v>24</v>
      </c>
      <c r="M66" s="15" t="s">
        <v>24</v>
      </c>
      <c r="N66" s="15" t="s">
        <v>24</v>
      </c>
      <c r="O66" s="5"/>
      <c r="P66" s="15" t="s">
        <v>24</v>
      </c>
      <c r="Q66" s="15" t="s">
        <v>24</v>
      </c>
      <c r="R66" s="15" t="s">
        <v>44</v>
      </c>
      <c r="S66" s="15" t="s">
        <v>24</v>
      </c>
      <c r="T66" s="15" t="s">
        <v>24</v>
      </c>
      <c r="U66" s="15" t="s">
        <v>24</v>
      </c>
      <c r="V66" s="15" t="s">
        <v>24</v>
      </c>
      <c r="W66" s="15" t="s">
        <v>24</v>
      </c>
      <c r="X66" s="5"/>
      <c r="Y66" s="16" t="s">
        <v>27</v>
      </c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5.75" customHeight="1" x14ac:dyDescent="0.3">
      <c r="A67" s="147"/>
      <c r="B67" s="114" t="str">
        <f t="shared" si="0"/>
        <v>00AC</v>
      </c>
      <c r="C67" s="13" t="str">
        <f t="shared" si="1"/>
        <v>001B</v>
      </c>
      <c r="D67" s="13" t="str">
        <f t="shared" si="3"/>
        <v>006D</v>
      </c>
      <c r="E67" s="14" t="s">
        <v>325</v>
      </c>
      <c r="F67" s="5"/>
      <c r="G67" s="15" t="s">
        <v>69</v>
      </c>
      <c r="H67" s="15" t="s">
        <v>69</v>
      </c>
      <c r="I67" s="15" t="s">
        <v>71</v>
      </c>
      <c r="J67" s="15" t="s">
        <v>71</v>
      </c>
      <c r="K67" s="15" t="s">
        <v>71</v>
      </c>
      <c r="L67" s="15" t="s">
        <v>71</v>
      </c>
      <c r="M67" s="15" t="s">
        <v>71</v>
      </c>
      <c r="N67" s="15" t="s">
        <v>71</v>
      </c>
      <c r="O67" s="5"/>
      <c r="P67" s="15" t="s">
        <v>71</v>
      </c>
      <c r="Q67" s="15" t="s">
        <v>71</v>
      </c>
      <c r="R67" s="15" t="s">
        <v>71</v>
      </c>
      <c r="S67" s="15" t="s">
        <v>25</v>
      </c>
      <c r="T67" s="15" t="s">
        <v>24</v>
      </c>
      <c r="U67" s="15" t="s">
        <v>24</v>
      </c>
      <c r="V67" s="15" t="s">
        <v>24</v>
      </c>
      <c r="W67" s="15" t="s">
        <v>24</v>
      </c>
      <c r="X67" s="5"/>
      <c r="Y67" s="16" t="s">
        <v>249</v>
      </c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5.75" customHeight="1" x14ac:dyDescent="0.3">
      <c r="A68" s="147"/>
      <c r="B68" s="114" t="str">
        <f t="shared" si="0"/>
        <v>00AC</v>
      </c>
      <c r="C68" s="13" t="str">
        <f t="shared" si="1"/>
        <v>001B</v>
      </c>
      <c r="D68" s="13" t="str">
        <f t="shared" si="3"/>
        <v>006D</v>
      </c>
      <c r="E68" s="14" t="s">
        <v>326</v>
      </c>
      <c r="F68" s="5"/>
      <c r="G68" s="15" t="s">
        <v>24</v>
      </c>
      <c r="H68" s="15" t="s">
        <v>24</v>
      </c>
      <c r="I68" s="15" t="s">
        <v>24</v>
      </c>
      <c r="J68" s="15" t="s">
        <v>24</v>
      </c>
      <c r="K68" s="15" t="s">
        <v>24</v>
      </c>
      <c r="L68" s="15" t="s">
        <v>24</v>
      </c>
      <c r="M68" s="15" t="s">
        <v>24</v>
      </c>
      <c r="N68" s="15" t="s">
        <v>24</v>
      </c>
      <c r="O68" s="5"/>
      <c r="P68" s="15" t="s">
        <v>24</v>
      </c>
      <c r="Q68" s="15" t="s">
        <v>24</v>
      </c>
      <c r="R68" s="15" t="s">
        <v>49</v>
      </c>
      <c r="S68" s="15" t="s">
        <v>24</v>
      </c>
      <c r="T68" s="15" t="s">
        <v>24</v>
      </c>
      <c r="U68" s="15" t="s">
        <v>24</v>
      </c>
      <c r="V68" s="15" t="s">
        <v>24</v>
      </c>
      <c r="W68" s="15" t="s">
        <v>24</v>
      </c>
      <c r="X68" s="5"/>
      <c r="Y68" s="16" t="s">
        <v>27</v>
      </c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5.75" customHeight="1" x14ac:dyDescent="0.3">
      <c r="A69" s="147"/>
      <c r="B69" s="114" t="str">
        <f t="shared" si="0"/>
        <v>00AC</v>
      </c>
      <c r="C69" s="13" t="str">
        <f t="shared" si="1"/>
        <v>001B</v>
      </c>
      <c r="D69" s="13" t="str">
        <f t="shared" si="3"/>
        <v>006D</v>
      </c>
      <c r="E69" s="14" t="s">
        <v>327</v>
      </c>
      <c r="F69" s="5"/>
      <c r="G69" s="15" t="s">
        <v>155</v>
      </c>
      <c r="H69" s="15" t="s">
        <v>79</v>
      </c>
      <c r="I69" s="15" t="s">
        <v>80</v>
      </c>
      <c r="J69" s="15" t="s">
        <v>41</v>
      </c>
      <c r="K69" s="15" t="s">
        <v>139</v>
      </c>
      <c r="L69" s="15" t="s">
        <v>71</v>
      </c>
      <c r="M69" s="15" t="s">
        <v>71</v>
      </c>
      <c r="N69" s="15" t="s">
        <v>71</v>
      </c>
      <c r="O69" s="5"/>
      <c r="P69" s="15" t="s">
        <v>81</v>
      </c>
      <c r="Q69" s="15" t="s">
        <v>65</v>
      </c>
      <c r="R69" s="15" t="s">
        <v>81</v>
      </c>
      <c r="S69" s="15" t="s">
        <v>71</v>
      </c>
      <c r="T69" s="15" t="s">
        <v>24</v>
      </c>
      <c r="U69" s="15" t="s">
        <v>24</v>
      </c>
      <c r="V69" s="15" t="s">
        <v>24</v>
      </c>
      <c r="W69" s="15" t="s">
        <v>24</v>
      </c>
      <c r="X69" s="5"/>
      <c r="Y69" s="16" t="s">
        <v>268</v>
      </c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5.75" customHeight="1" x14ac:dyDescent="0.3">
      <c r="A70" s="147"/>
      <c r="B70" s="114" t="str">
        <f t="shared" si="0"/>
        <v>00AC</v>
      </c>
      <c r="C70" s="13" t="str">
        <f t="shared" si="1"/>
        <v>001B</v>
      </c>
      <c r="D70" s="13" t="str">
        <f t="shared" si="3"/>
        <v>006D</v>
      </c>
      <c r="E70" s="14" t="s">
        <v>328</v>
      </c>
      <c r="F70" s="5"/>
      <c r="G70" s="15" t="s">
        <v>24</v>
      </c>
      <c r="H70" s="15" t="s">
        <v>24</v>
      </c>
      <c r="I70" s="15" t="s">
        <v>24</v>
      </c>
      <c r="J70" s="15" t="s">
        <v>24</v>
      </c>
      <c r="K70" s="15" t="s">
        <v>24</v>
      </c>
      <c r="L70" s="15" t="s">
        <v>24</v>
      </c>
      <c r="M70" s="15" t="s">
        <v>24</v>
      </c>
      <c r="N70" s="15" t="s">
        <v>24</v>
      </c>
      <c r="O70" s="5"/>
      <c r="P70" s="15" t="s">
        <v>24</v>
      </c>
      <c r="Q70" s="15" t="s">
        <v>24</v>
      </c>
      <c r="R70" s="15" t="s">
        <v>28</v>
      </c>
      <c r="S70" s="15" t="s">
        <v>24</v>
      </c>
      <c r="T70" s="15" t="s">
        <v>48</v>
      </c>
      <c r="U70" s="15" t="s">
        <v>24</v>
      </c>
      <c r="V70" s="15" t="s">
        <v>24</v>
      </c>
      <c r="W70" s="15" t="s">
        <v>24</v>
      </c>
      <c r="X70" s="5"/>
      <c r="Y70" s="16" t="s">
        <v>27</v>
      </c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5.75" customHeight="1" x14ac:dyDescent="0.3">
      <c r="A71" s="147"/>
      <c r="B71" s="114" t="str">
        <f t="shared" si="0"/>
        <v>00AC</v>
      </c>
      <c r="C71" s="13" t="str">
        <f t="shared" si="1"/>
        <v>001B</v>
      </c>
      <c r="D71" s="13" t="str">
        <f t="shared" si="3"/>
        <v>006D</v>
      </c>
      <c r="E71" s="14" t="s">
        <v>329</v>
      </c>
      <c r="F71" s="5"/>
      <c r="G71" s="15" t="s">
        <v>24</v>
      </c>
      <c r="H71" s="15" t="s">
        <v>24</v>
      </c>
      <c r="I71" s="15" t="s">
        <v>24</v>
      </c>
      <c r="J71" s="15" t="s">
        <v>24</v>
      </c>
      <c r="K71" s="15" t="s">
        <v>24</v>
      </c>
      <c r="L71" s="15" t="s">
        <v>24</v>
      </c>
      <c r="M71" s="15" t="s">
        <v>24</v>
      </c>
      <c r="N71" s="15" t="s">
        <v>24</v>
      </c>
      <c r="O71" s="5"/>
      <c r="P71" s="15" t="s">
        <v>24</v>
      </c>
      <c r="Q71" s="15" t="s">
        <v>24</v>
      </c>
      <c r="R71" s="15" t="s">
        <v>24</v>
      </c>
      <c r="S71" s="15" t="s">
        <v>24</v>
      </c>
      <c r="T71" s="15" t="s">
        <v>24</v>
      </c>
      <c r="U71" s="15" t="s">
        <v>24</v>
      </c>
      <c r="V71" s="15" t="s">
        <v>24</v>
      </c>
      <c r="W71" s="15" t="s">
        <v>24</v>
      </c>
      <c r="X71" s="5"/>
      <c r="Y71" s="16" t="s">
        <v>27</v>
      </c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5.75" customHeight="1" thickBot="1" x14ac:dyDescent="0.35">
      <c r="A72" s="148"/>
      <c r="B72" s="164" t="str">
        <f t="shared" si="0"/>
        <v>*</v>
      </c>
      <c r="C72" s="7" t="str">
        <f t="shared" si="1"/>
        <v>*</v>
      </c>
      <c r="D72" s="7" t="str">
        <f t="shared" si="3"/>
        <v>*</v>
      </c>
      <c r="E72" s="33" t="s">
        <v>42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5.75" customHeight="1" x14ac:dyDescent="0.3">
      <c r="A73" s="149" t="s">
        <v>284</v>
      </c>
      <c r="B73" s="115" t="str">
        <f t="shared" si="0"/>
        <v>00B0</v>
      </c>
      <c r="C73" s="2" t="str">
        <f t="shared" si="1"/>
        <v>001C</v>
      </c>
      <c r="D73" s="2" t="str">
        <f t="shared" si="3"/>
        <v>0071</v>
      </c>
      <c r="E73" s="10" t="s">
        <v>330</v>
      </c>
      <c r="F73" s="3"/>
      <c r="G73" s="11" t="s">
        <v>144</v>
      </c>
      <c r="H73" s="11" t="s">
        <v>99</v>
      </c>
      <c r="I73" s="11" t="s">
        <v>98</v>
      </c>
      <c r="J73" s="11" t="s">
        <v>98</v>
      </c>
      <c r="K73" s="11" t="s">
        <v>97</v>
      </c>
      <c r="L73" s="11" t="s">
        <v>71</v>
      </c>
      <c r="M73" s="11" t="s">
        <v>88</v>
      </c>
      <c r="N73" s="11" t="s">
        <v>97</v>
      </c>
      <c r="O73" s="3"/>
      <c r="P73" s="11" t="s">
        <v>103</v>
      </c>
      <c r="Q73" s="11" t="s">
        <v>98</v>
      </c>
      <c r="R73" s="11" t="s">
        <v>100</v>
      </c>
      <c r="S73" s="11" t="s">
        <v>30</v>
      </c>
      <c r="T73" s="11" t="s">
        <v>24</v>
      </c>
      <c r="U73" s="11" t="s">
        <v>24</v>
      </c>
      <c r="V73" s="11" t="s">
        <v>24</v>
      </c>
      <c r="W73" s="11" t="s">
        <v>24</v>
      </c>
      <c r="X73" s="3"/>
      <c r="Y73" s="12" t="s">
        <v>158</v>
      </c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5.75" customHeight="1" x14ac:dyDescent="0.3">
      <c r="A74" s="147"/>
      <c r="B74" s="114" t="str">
        <f t="shared" si="0"/>
        <v>00B0</v>
      </c>
      <c r="C74" s="13" t="str">
        <f t="shared" si="1"/>
        <v>001C</v>
      </c>
      <c r="D74" s="13" t="str">
        <f t="shared" si="3"/>
        <v>0071</v>
      </c>
      <c r="E74" s="14" t="s">
        <v>331</v>
      </c>
      <c r="F74" s="5"/>
      <c r="G74" s="15" t="s">
        <v>24</v>
      </c>
      <c r="H74" s="15" t="s">
        <v>24</v>
      </c>
      <c r="I74" s="15" t="s">
        <v>24</v>
      </c>
      <c r="J74" s="15" t="s">
        <v>24</v>
      </c>
      <c r="K74" s="15" t="s">
        <v>24</v>
      </c>
      <c r="L74" s="15" t="s">
        <v>24</v>
      </c>
      <c r="M74" s="15" t="s">
        <v>24</v>
      </c>
      <c r="N74" s="15" t="s">
        <v>24</v>
      </c>
      <c r="O74" s="5"/>
      <c r="P74" s="15" t="s">
        <v>24</v>
      </c>
      <c r="Q74" s="15" t="s">
        <v>24</v>
      </c>
      <c r="R74" s="15" t="s">
        <v>24</v>
      </c>
      <c r="S74" s="15" t="s">
        <v>24</v>
      </c>
      <c r="T74" s="15" t="s">
        <v>24</v>
      </c>
      <c r="U74" s="15" t="s">
        <v>24</v>
      </c>
      <c r="V74" s="15" t="s">
        <v>24</v>
      </c>
      <c r="W74" s="15" t="s">
        <v>24</v>
      </c>
      <c r="X74" s="5"/>
      <c r="Y74" s="16" t="s">
        <v>27</v>
      </c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5.75" customHeight="1" thickBot="1" x14ac:dyDescent="0.35">
      <c r="A75" s="148"/>
      <c r="B75" s="164" t="str">
        <f t="shared" si="0"/>
        <v>*</v>
      </c>
      <c r="C75" s="7" t="str">
        <f t="shared" si="1"/>
        <v>*</v>
      </c>
      <c r="D75" s="7" t="str">
        <f t="shared" si="3"/>
        <v>*</v>
      </c>
      <c r="E75" s="33" t="s">
        <v>42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5.75" customHeight="1" x14ac:dyDescent="0.3">
      <c r="A76" s="149" t="s">
        <v>159</v>
      </c>
      <c r="B76" s="115" t="str">
        <f t="shared" si="0"/>
        <v>00B4</v>
      </c>
      <c r="C76" s="2" t="str">
        <f t="shared" si="1"/>
        <v>001D</v>
      </c>
      <c r="D76" s="2" t="str">
        <f t="shared" si="3"/>
        <v>0075</v>
      </c>
      <c r="E76" s="10" t="s">
        <v>332</v>
      </c>
      <c r="F76" s="3"/>
      <c r="G76" s="11" t="s">
        <v>160</v>
      </c>
      <c r="H76" s="11" t="s">
        <v>34</v>
      </c>
      <c r="I76" s="11" t="s">
        <v>68</v>
      </c>
      <c r="J76" s="11" t="s">
        <v>103</v>
      </c>
      <c r="K76" s="11" t="s">
        <v>161</v>
      </c>
      <c r="L76" s="11" t="s">
        <v>86</v>
      </c>
      <c r="M76" s="11" t="s">
        <v>77</v>
      </c>
      <c r="N76" s="11" t="s">
        <v>69</v>
      </c>
      <c r="O76" s="3"/>
      <c r="P76" s="11" t="s">
        <v>40</v>
      </c>
      <c r="Q76" s="11" t="s">
        <v>162</v>
      </c>
      <c r="R76" s="11" t="s">
        <v>40</v>
      </c>
      <c r="S76" s="11" t="s">
        <v>160</v>
      </c>
      <c r="T76" s="11" t="s">
        <v>123</v>
      </c>
      <c r="U76" s="11" t="s">
        <v>78</v>
      </c>
      <c r="V76" s="11" t="s">
        <v>97</v>
      </c>
      <c r="W76" s="11" t="s">
        <v>103</v>
      </c>
      <c r="X76" s="3"/>
      <c r="Y76" s="12" t="s">
        <v>163</v>
      </c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5.75" customHeight="1" x14ac:dyDescent="0.3">
      <c r="A77" s="147"/>
      <c r="B77" s="114" t="str">
        <f t="shared" si="0"/>
        <v>00B4</v>
      </c>
      <c r="C77" s="13" t="str">
        <f t="shared" si="1"/>
        <v>001D</v>
      </c>
      <c r="D77" s="13" t="str">
        <f t="shared" si="3"/>
        <v>0075</v>
      </c>
      <c r="E77" s="14" t="s">
        <v>333</v>
      </c>
      <c r="F77" s="5"/>
      <c r="G77" s="15" t="s">
        <v>71</v>
      </c>
      <c r="H77" s="15" t="s">
        <v>91</v>
      </c>
      <c r="I77" s="15" t="s">
        <v>94</v>
      </c>
      <c r="J77" s="15" t="s">
        <v>67</v>
      </c>
      <c r="K77" s="15" t="s">
        <v>71</v>
      </c>
      <c r="L77" s="15" t="s">
        <v>164</v>
      </c>
      <c r="M77" s="15" t="s">
        <v>99</v>
      </c>
      <c r="N77" s="15" t="s">
        <v>103</v>
      </c>
      <c r="O77" s="5"/>
      <c r="P77" s="15" t="s">
        <v>68</v>
      </c>
      <c r="Q77" s="15" t="s">
        <v>94</v>
      </c>
      <c r="R77" s="15" t="s">
        <v>97</v>
      </c>
      <c r="S77" s="15" t="s">
        <v>95</v>
      </c>
      <c r="T77" s="15" t="s">
        <v>71</v>
      </c>
      <c r="U77" s="15" t="s">
        <v>32</v>
      </c>
      <c r="V77" s="15" t="s">
        <v>69</v>
      </c>
      <c r="W77" s="15" t="s">
        <v>165</v>
      </c>
      <c r="X77" s="5"/>
      <c r="Y77" s="16" t="s">
        <v>166</v>
      </c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5.75" customHeight="1" x14ac:dyDescent="0.3">
      <c r="A78" s="147"/>
      <c r="B78" s="114" t="str">
        <f t="shared" si="0"/>
        <v>00B4</v>
      </c>
      <c r="C78" s="13" t="str">
        <f t="shared" si="1"/>
        <v>001D</v>
      </c>
      <c r="D78" s="13" t="str">
        <f t="shared" si="3"/>
        <v>0075</v>
      </c>
      <c r="E78" s="14" t="s">
        <v>334</v>
      </c>
      <c r="F78" s="5"/>
      <c r="G78" s="15" t="s">
        <v>69</v>
      </c>
      <c r="H78" s="15" t="s">
        <v>71</v>
      </c>
      <c r="I78" s="15" t="s">
        <v>71</v>
      </c>
      <c r="J78" s="15" t="s">
        <v>41</v>
      </c>
      <c r="K78" s="15" t="s">
        <v>70</v>
      </c>
      <c r="L78" s="15" t="s">
        <v>68</v>
      </c>
      <c r="M78" s="15" t="s">
        <v>40</v>
      </c>
      <c r="N78" s="15" t="s">
        <v>71</v>
      </c>
      <c r="O78" s="5"/>
      <c r="P78" s="15" t="s">
        <v>167</v>
      </c>
      <c r="Q78" s="15" t="s">
        <v>93</v>
      </c>
      <c r="R78" s="15" t="s">
        <v>70</v>
      </c>
      <c r="S78" s="15" t="s">
        <v>95</v>
      </c>
      <c r="T78" s="15" t="s">
        <v>107</v>
      </c>
      <c r="U78" s="15" t="s">
        <v>99</v>
      </c>
      <c r="V78" s="15" t="s">
        <v>168</v>
      </c>
      <c r="W78" s="15" t="s">
        <v>71</v>
      </c>
      <c r="X78" s="5"/>
      <c r="Y78" s="16" t="s">
        <v>169</v>
      </c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5.75" customHeight="1" x14ac:dyDescent="0.3">
      <c r="A79" s="147"/>
      <c r="B79" s="114" t="s">
        <v>170</v>
      </c>
      <c r="C79" s="13" t="s">
        <v>170</v>
      </c>
      <c r="D79" s="13" t="s">
        <v>170</v>
      </c>
      <c r="E79" s="14" t="s">
        <v>170</v>
      </c>
      <c r="F79" s="5"/>
      <c r="G79" s="15" t="s">
        <v>170</v>
      </c>
      <c r="H79" s="15" t="s">
        <v>170</v>
      </c>
      <c r="I79" s="15" t="s">
        <v>170</v>
      </c>
      <c r="J79" s="15" t="s">
        <v>170</v>
      </c>
      <c r="K79" s="15" t="s">
        <v>170</v>
      </c>
      <c r="L79" s="15" t="s">
        <v>170</v>
      </c>
      <c r="M79" s="15" t="s">
        <v>170</v>
      </c>
      <c r="N79" s="15" t="s">
        <v>170</v>
      </c>
      <c r="O79" s="5"/>
      <c r="P79" s="15" t="s">
        <v>170</v>
      </c>
      <c r="Q79" s="15" t="s">
        <v>170</v>
      </c>
      <c r="R79" s="15" t="s">
        <v>170</v>
      </c>
      <c r="S79" s="15" t="s">
        <v>170</v>
      </c>
      <c r="T79" s="15" t="s">
        <v>170</v>
      </c>
      <c r="U79" s="15" t="s">
        <v>170</v>
      </c>
      <c r="V79" s="15" t="s">
        <v>170</v>
      </c>
      <c r="W79" s="15" t="s">
        <v>170</v>
      </c>
      <c r="X79" s="5"/>
      <c r="Y79" s="16" t="s">
        <v>170</v>
      </c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5.75" customHeight="1" x14ac:dyDescent="0.3">
      <c r="A80" s="147"/>
      <c r="B80" s="114" t="str">
        <f t="shared" ref="B80:B82" si="4">IF(E80="*","*",DEC2HEX(HEX2DEC(E80)/512,4))</f>
        <v>00B7</v>
      </c>
      <c r="C80" s="13" t="str">
        <f t="shared" ref="C80:C82" si="5">IF(E80="*","*",DEC2HEX(HEX2DEC(D80)/4,4))</f>
        <v>001E</v>
      </c>
      <c r="D80" s="13" t="str">
        <f t="shared" si="3"/>
        <v>0078</v>
      </c>
      <c r="E80" s="14" t="s">
        <v>335</v>
      </c>
      <c r="F80" s="5"/>
      <c r="G80" s="15" t="s">
        <v>71</v>
      </c>
      <c r="H80" s="15" t="s">
        <v>167</v>
      </c>
      <c r="I80" s="15" t="s">
        <v>34</v>
      </c>
      <c r="J80" s="15" t="s">
        <v>103</v>
      </c>
      <c r="K80" s="15" t="s">
        <v>68</v>
      </c>
      <c r="L80" s="15" t="s">
        <v>97</v>
      </c>
      <c r="M80" s="15" t="s">
        <v>103</v>
      </c>
      <c r="N80" s="15" t="s">
        <v>71</v>
      </c>
      <c r="O80" s="5"/>
      <c r="P80" s="15" t="s">
        <v>97</v>
      </c>
      <c r="Q80" s="15" t="s">
        <v>164</v>
      </c>
      <c r="R80" s="15" t="s">
        <v>99</v>
      </c>
      <c r="S80" s="15" t="s">
        <v>103</v>
      </c>
      <c r="T80" s="15" t="s">
        <v>71</v>
      </c>
      <c r="U80" s="15" t="s">
        <v>40</v>
      </c>
      <c r="V80" s="15" t="s">
        <v>93</v>
      </c>
      <c r="W80" s="15" t="s">
        <v>99</v>
      </c>
      <c r="X80" s="5"/>
      <c r="Y80" s="16" t="s">
        <v>171</v>
      </c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5.75" customHeight="1" x14ac:dyDescent="0.3">
      <c r="A81" s="147"/>
      <c r="B81" s="114" t="str">
        <f t="shared" si="4"/>
        <v>00B8</v>
      </c>
      <c r="C81" s="13" t="str">
        <f t="shared" si="5"/>
        <v>001E</v>
      </c>
      <c r="D81" s="13" t="str">
        <f t="shared" si="3"/>
        <v>0079</v>
      </c>
      <c r="E81" s="14" t="s">
        <v>336</v>
      </c>
      <c r="F81" s="5"/>
      <c r="G81" s="15" t="s">
        <v>71</v>
      </c>
      <c r="H81" s="15" t="s">
        <v>167</v>
      </c>
      <c r="I81" s="15" t="s">
        <v>70</v>
      </c>
      <c r="J81" s="15" t="s">
        <v>98</v>
      </c>
      <c r="K81" s="15" t="s">
        <v>98</v>
      </c>
      <c r="L81" s="15" t="s">
        <v>71</v>
      </c>
      <c r="M81" s="15" t="s">
        <v>40</v>
      </c>
      <c r="N81" s="15" t="s">
        <v>97</v>
      </c>
      <c r="O81" s="5"/>
      <c r="P81" s="15" t="s">
        <v>71</v>
      </c>
      <c r="Q81" s="15" t="s">
        <v>90</v>
      </c>
      <c r="R81" s="15" t="s">
        <v>88</v>
      </c>
      <c r="S81" s="15" t="s">
        <v>103</v>
      </c>
      <c r="T81" s="15" t="s">
        <v>94</v>
      </c>
      <c r="U81" s="15" t="s">
        <v>40</v>
      </c>
      <c r="V81" s="15" t="s">
        <v>99</v>
      </c>
      <c r="W81" s="15" t="s">
        <v>161</v>
      </c>
      <c r="X81" s="5"/>
      <c r="Y81" s="16" t="s">
        <v>172</v>
      </c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5.75" customHeight="1" x14ac:dyDescent="0.3">
      <c r="A82" s="147"/>
      <c r="B82" s="114" t="str">
        <f t="shared" si="4"/>
        <v>00B8</v>
      </c>
      <c r="C82" s="13" t="str">
        <f t="shared" si="5"/>
        <v>001E</v>
      </c>
      <c r="D82" s="13" t="str">
        <f t="shared" si="3"/>
        <v>0079</v>
      </c>
      <c r="E82" s="14" t="s">
        <v>337</v>
      </c>
      <c r="F82" s="5"/>
      <c r="G82" s="15" t="s">
        <v>167</v>
      </c>
      <c r="H82" s="15" t="s">
        <v>93</v>
      </c>
      <c r="I82" s="15" t="s">
        <v>70</v>
      </c>
      <c r="J82" s="15" t="s">
        <v>103</v>
      </c>
      <c r="K82" s="15" t="s">
        <v>90</v>
      </c>
      <c r="L82" s="15" t="s">
        <v>71</v>
      </c>
      <c r="M82" s="15" t="s">
        <v>70</v>
      </c>
      <c r="N82" s="15" t="s">
        <v>95</v>
      </c>
      <c r="O82" s="5"/>
      <c r="P82" s="15" t="s">
        <v>100</v>
      </c>
      <c r="Q82" s="15" t="s">
        <v>71</v>
      </c>
      <c r="R82" s="15" t="s">
        <v>104</v>
      </c>
      <c r="S82" s="15" t="s">
        <v>103</v>
      </c>
      <c r="T82" s="15" t="s">
        <v>99</v>
      </c>
      <c r="U82" s="15" t="s">
        <v>68</v>
      </c>
      <c r="V82" s="15" t="s">
        <v>68</v>
      </c>
      <c r="W82" s="15" t="s">
        <v>106</v>
      </c>
      <c r="X82" s="5"/>
      <c r="Y82" s="16" t="s">
        <v>173</v>
      </c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5.75" customHeight="1" x14ac:dyDescent="0.3">
      <c r="A83" s="147"/>
      <c r="B83" s="114" t="s">
        <v>170</v>
      </c>
      <c r="C83" s="13" t="s">
        <v>170</v>
      </c>
      <c r="D83" s="13" t="s">
        <v>170</v>
      </c>
      <c r="E83" s="14" t="s">
        <v>170</v>
      </c>
      <c r="F83" s="5"/>
      <c r="G83" s="15" t="s">
        <v>170</v>
      </c>
      <c r="H83" s="15" t="s">
        <v>170</v>
      </c>
      <c r="I83" s="15" t="s">
        <v>170</v>
      </c>
      <c r="J83" s="15" t="s">
        <v>170</v>
      </c>
      <c r="K83" s="15" t="s">
        <v>170</v>
      </c>
      <c r="L83" s="15" t="s">
        <v>170</v>
      </c>
      <c r="M83" s="15" t="s">
        <v>170</v>
      </c>
      <c r="N83" s="15" t="s">
        <v>170</v>
      </c>
      <c r="O83" s="5"/>
      <c r="P83" s="15" t="s">
        <v>170</v>
      </c>
      <c r="Q83" s="15" t="s">
        <v>170</v>
      </c>
      <c r="R83" s="15" t="s">
        <v>170</v>
      </c>
      <c r="S83" s="15" t="s">
        <v>170</v>
      </c>
      <c r="T83" s="15" t="s">
        <v>170</v>
      </c>
      <c r="U83" s="15" t="s">
        <v>170</v>
      </c>
      <c r="V83" s="15" t="s">
        <v>170</v>
      </c>
      <c r="W83" s="15" t="s">
        <v>170</v>
      </c>
      <c r="X83" s="5"/>
      <c r="Y83" s="16" t="s">
        <v>170</v>
      </c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5.75" customHeight="1" x14ac:dyDescent="0.3">
      <c r="A84" s="147"/>
      <c r="B84" s="114" t="str">
        <f t="shared" ref="B84:B86" si="6">IF(E84="*","*",DEC2HEX(HEX2DEC(E84)/512,4))</f>
        <v>00BB</v>
      </c>
      <c r="C84" s="13" t="str">
        <f t="shared" ref="C84:C86" si="7">IF(E84="*","*",DEC2HEX(HEX2DEC(D84)/4,4))</f>
        <v>001F</v>
      </c>
      <c r="D84" s="13" t="str">
        <f t="shared" si="3"/>
        <v>007C</v>
      </c>
      <c r="E84" s="14" t="s">
        <v>338</v>
      </c>
      <c r="F84" s="5"/>
      <c r="G84" s="15" t="s">
        <v>99</v>
      </c>
      <c r="H84" s="15" t="s">
        <v>106</v>
      </c>
      <c r="I84" s="15" t="s">
        <v>106</v>
      </c>
      <c r="J84" s="15" t="s">
        <v>81</v>
      </c>
      <c r="K84" s="15" t="s">
        <v>97</v>
      </c>
      <c r="L84" s="15" t="s">
        <v>71</v>
      </c>
      <c r="M84" s="15" t="s">
        <v>68</v>
      </c>
      <c r="N84" s="15" t="s">
        <v>104</v>
      </c>
      <c r="O84" s="5"/>
      <c r="P84" s="15" t="s">
        <v>98</v>
      </c>
      <c r="Q84" s="15" t="s">
        <v>94</v>
      </c>
      <c r="R84" s="15" t="s">
        <v>40</v>
      </c>
      <c r="S84" s="15" t="s">
        <v>71</v>
      </c>
      <c r="T84" s="15" t="s">
        <v>40</v>
      </c>
      <c r="U84" s="15" t="s">
        <v>93</v>
      </c>
      <c r="V84" s="15" t="s">
        <v>99</v>
      </c>
      <c r="W84" s="15" t="s">
        <v>71</v>
      </c>
      <c r="X84" s="5"/>
      <c r="Y84" s="16" t="s">
        <v>174</v>
      </c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5.75" customHeight="1" x14ac:dyDescent="0.3">
      <c r="A85" s="147"/>
      <c r="B85" s="114" t="str">
        <f t="shared" si="6"/>
        <v>00BC</v>
      </c>
      <c r="C85" s="13" t="str">
        <f t="shared" si="7"/>
        <v>001F</v>
      </c>
      <c r="D85" s="13" t="str">
        <f t="shared" si="3"/>
        <v>007D</v>
      </c>
      <c r="E85" s="14" t="s">
        <v>339</v>
      </c>
      <c r="F85" s="5"/>
      <c r="G85" s="15" t="s">
        <v>167</v>
      </c>
      <c r="H85" s="15" t="s">
        <v>34</v>
      </c>
      <c r="I85" s="15" t="s">
        <v>103</v>
      </c>
      <c r="J85" s="15" t="s">
        <v>103</v>
      </c>
      <c r="K85" s="15" t="s">
        <v>99</v>
      </c>
      <c r="L85" s="15" t="s">
        <v>95</v>
      </c>
      <c r="M85" s="15" t="s">
        <v>40</v>
      </c>
      <c r="N85" s="15" t="s">
        <v>71</v>
      </c>
      <c r="O85" s="5"/>
      <c r="P85" s="15" t="s">
        <v>88</v>
      </c>
      <c r="Q85" s="15" t="s">
        <v>94</v>
      </c>
      <c r="R85" s="15" t="s">
        <v>95</v>
      </c>
      <c r="S85" s="15" t="s">
        <v>100</v>
      </c>
      <c r="T85" s="15" t="s">
        <v>97</v>
      </c>
      <c r="U85" s="15" t="s">
        <v>88</v>
      </c>
      <c r="V85" s="15" t="s">
        <v>71</v>
      </c>
      <c r="W85" s="15" t="s">
        <v>70</v>
      </c>
      <c r="X85" s="5"/>
      <c r="Y85" s="16" t="s">
        <v>175</v>
      </c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5.75" customHeight="1" x14ac:dyDescent="0.3">
      <c r="A86" s="147"/>
      <c r="B86" s="114" t="str">
        <f t="shared" si="6"/>
        <v>00BC</v>
      </c>
      <c r="C86" s="13" t="str">
        <f t="shared" si="7"/>
        <v>001F</v>
      </c>
      <c r="D86" s="13" t="str">
        <f t="shared" si="3"/>
        <v>007D</v>
      </c>
      <c r="E86" s="14" t="s">
        <v>340</v>
      </c>
      <c r="F86" s="5"/>
      <c r="G86" s="15" t="s">
        <v>95</v>
      </c>
      <c r="H86" s="15" t="s">
        <v>100</v>
      </c>
      <c r="I86" s="15" t="s">
        <v>71</v>
      </c>
      <c r="J86" s="15" t="s">
        <v>176</v>
      </c>
      <c r="K86" s="15" t="s">
        <v>34</v>
      </c>
      <c r="L86" s="15" t="s">
        <v>67</v>
      </c>
      <c r="M86" s="15" t="s">
        <v>104</v>
      </c>
      <c r="N86" s="15" t="s">
        <v>71</v>
      </c>
      <c r="O86" s="5"/>
      <c r="P86" s="15" t="s">
        <v>40</v>
      </c>
      <c r="Q86" s="15" t="s">
        <v>97</v>
      </c>
      <c r="R86" s="15" t="s">
        <v>71</v>
      </c>
      <c r="S86" s="15" t="s">
        <v>40</v>
      </c>
      <c r="T86" s="15" t="s">
        <v>93</v>
      </c>
      <c r="U86" s="15" t="s">
        <v>99</v>
      </c>
      <c r="V86" s="15" t="s">
        <v>71</v>
      </c>
      <c r="W86" s="15" t="s">
        <v>40</v>
      </c>
      <c r="X86" s="5"/>
      <c r="Y86" s="16" t="s">
        <v>177</v>
      </c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5.75" customHeight="1" x14ac:dyDescent="0.3">
      <c r="A87" s="147"/>
      <c r="B87" s="114" t="s">
        <v>170</v>
      </c>
      <c r="C87" s="13" t="s">
        <v>170</v>
      </c>
      <c r="D87" s="13" t="s">
        <v>170</v>
      </c>
      <c r="E87" s="14" t="s">
        <v>170</v>
      </c>
      <c r="F87" s="5"/>
      <c r="G87" s="15" t="s">
        <v>170</v>
      </c>
      <c r="H87" s="15" t="s">
        <v>170</v>
      </c>
      <c r="I87" s="15" t="s">
        <v>170</v>
      </c>
      <c r="J87" s="15" t="s">
        <v>170</v>
      </c>
      <c r="K87" s="15" t="s">
        <v>170</v>
      </c>
      <c r="L87" s="15" t="s">
        <v>170</v>
      </c>
      <c r="M87" s="15" t="s">
        <v>170</v>
      </c>
      <c r="N87" s="15" t="s">
        <v>170</v>
      </c>
      <c r="O87" s="5"/>
      <c r="P87" s="15" t="s">
        <v>170</v>
      </c>
      <c r="Q87" s="15" t="s">
        <v>170</v>
      </c>
      <c r="R87" s="15" t="s">
        <v>170</v>
      </c>
      <c r="S87" s="15" t="s">
        <v>170</v>
      </c>
      <c r="T87" s="15" t="s">
        <v>170</v>
      </c>
      <c r="U87" s="15" t="s">
        <v>170</v>
      </c>
      <c r="V87" s="15" t="s">
        <v>170</v>
      </c>
      <c r="W87" s="15" t="s">
        <v>170</v>
      </c>
      <c r="X87" s="5"/>
      <c r="Y87" s="16" t="s">
        <v>170</v>
      </c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5.75" customHeight="1" x14ac:dyDescent="0.3">
      <c r="A88" s="147"/>
      <c r="B88" s="114" t="str">
        <f t="shared" ref="B88:B90" si="8">IF(E88="*","*",DEC2HEX(HEX2DEC(E88)/512,4))</f>
        <v>00DB</v>
      </c>
      <c r="C88" s="13" t="str">
        <f t="shared" ref="C88:C90" si="9">IF(E88="*","*",DEC2HEX(HEX2DEC(D88)/4,4))</f>
        <v>0027</v>
      </c>
      <c r="D88" s="13" t="str">
        <f t="shared" si="3"/>
        <v>009C</v>
      </c>
      <c r="E88" s="14" t="s">
        <v>341</v>
      </c>
      <c r="F88" s="5"/>
      <c r="G88" s="15" t="s">
        <v>103</v>
      </c>
      <c r="H88" s="15" t="s">
        <v>98</v>
      </c>
      <c r="I88" s="15" t="s">
        <v>168</v>
      </c>
      <c r="J88" s="15" t="s">
        <v>106</v>
      </c>
      <c r="K88" s="15" t="s">
        <v>24</v>
      </c>
      <c r="L88" s="15" t="s">
        <v>24</v>
      </c>
      <c r="M88" s="15" t="s">
        <v>24</v>
      </c>
      <c r="N88" s="15" t="s">
        <v>24</v>
      </c>
      <c r="O88" s="5"/>
      <c r="P88" s="15" t="s">
        <v>24</v>
      </c>
      <c r="Q88" s="15" t="s">
        <v>24</v>
      </c>
      <c r="R88" s="15" t="s">
        <v>24</v>
      </c>
      <c r="S88" s="15" t="s">
        <v>24</v>
      </c>
      <c r="T88" s="15" t="s">
        <v>24</v>
      </c>
      <c r="U88" s="15" t="s">
        <v>24</v>
      </c>
      <c r="V88" s="15" t="s">
        <v>24</v>
      </c>
      <c r="W88" s="15" t="s">
        <v>24</v>
      </c>
      <c r="X88" s="5"/>
      <c r="Y88" s="16" t="s">
        <v>178</v>
      </c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5.75" customHeight="1" x14ac:dyDescent="0.3">
      <c r="A89" s="147"/>
      <c r="B89" s="114" t="str">
        <f t="shared" si="8"/>
        <v>00DB</v>
      </c>
      <c r="C89" s="13" t="str">
        <f t="shared" si="9"/>
        <v>0027</v>
      </c>
      <c r="D89" s="13" t="str">
        <f t="shared" si="3"/>
        <v>009C</v>
      </c>
      <c r="E89" s="14" t="s">
        <v>342</v>
      </c>
      <c r="F89" s="5"/>
      <c r="G89" s="15" t="s">
        <v>24</v>
      </c>
      <c r="H89" s="15" t="s">
        <v>24</v>
      </c>
      <c r="I89" s="15" t="s">
        <v>24</v>
      </c>
      <c r="J89" s="15" t="s">
        <v>24</v>
      </c>
      <c r="K89" s="15" t="s">
        <v>24</v>
      </c>
      <c r="L89" s="15" t="s">
        <v>24</v>
      </c>
      <c r="M89" s="15" t="s">
        <v>24</v>
      </c>
      <c r="N89" s="15" t="s">
        <v>24</v>
      </c>
      <c r="O89" s="5"/>
      <c r="P89" s="15" t="s">
        <v>24</v>
      </c>
      <c r="Q89" s="15" t="s">
        <v>24</v>
      </c>
      <c r="R89" s="15" t="s">
        <v>24</v>
      </c>
      <c r="S89" s="15" t="s">
        <v>24</v>
      </c>
      <c r="T89" s="15" t="s">
        <v>24</v>
      </c>
      <c r="U89" s="15" t="s">
        <v>24</v>
      </c>
      <c r="V89" s="15" t="s">
        <v>24</v>
      </c>
      <c r="W89" s="15" t="s">
        <v>24</v>
      </c>
      <c r="X89" s="5"/>
      <c r="Y89" s="16" t="s">
        <v>27</v>
      </c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5.75" customHeight="1" thickBot="1" x14ac:dyDescent="0.35">
      <c r="A90" s="148"/>
      <c r="B90" s="116" t="str">
        <f t="shared" si="8"/>
        <v>*</v>
      </c>
      <c r="C90" s="7" t="str">
        <f t="shared" si="9"/>
        <v>*</v>
      </c>
      <c r="D90" s="7" t="str">
        <f t="shared" si="3"/>
        <v>*</v>
      </c>
      <c r="E90" s="33" t="s">
        <v>42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5.75" customHeight="1" x14ac:dyDescent="0.3">
      <c r="A91" s="54"/>
      <c r="B91" s="13"/>
      <c r="C91" s="13"/>
      <c r="D91" s="13"/>
      <c r="E91" s="1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5.75" customHeight="1" x14ac:dyDescent="0.3">
      <c r="A92" s="54"/>
      <c r="B92" s="13"/>
      <c r="C92" s="13"/>
      <c r="D92" s="13"/>
      <c r="E92" s="1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5.75" customHeight="1" x14ac:dyDescent="0.3">
      <c r="A93" s="54"/>
      <c r="B93" s="13"/>
      <c r="C93" s="13"/>
      <c r="D93" s="13"/>
      <c r="E93" s="1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5.75" customHeight="1" x14ac:dyDescent="0.3">
      <c r="A94" s="54"/>
      <c r="B94" s="13"/>
      <c r="C94" s="13"/>
      <c r="D94" s="13"/>
      <c r="E94" s="1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5.75" customHeight="1" x14ac:dyDescent="0.3">
      <c r="A95" s="54"/>
      <c r="B95" s="13"/>
      <c r="C95" s="13"/>
      <c r="D95" s="13"/>
      <c r="E95" s="1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5.75" customHeight="1" x14ac:dyDescent="0.3">
      <c r="A96" s="54"/>
      <c r="B96" s="13"/>
      <c r="C96" s="13"/>
      <c r="D96" s="13"/>
      <c r="E96" s="1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5.75" customHeight="1" x14ac:dyDescent="0.3">
      <c r="A97" s="54"/>
      <c r="B97" s="13"/>
      <c r="C97" s="13"/>
      <c r="D97" s="13"/>
      <c r="E97" s="1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5.75" customHeight="1" x14ac:dyDescent="0.3">
      <c r="A98" s="54"/>
      <c r="B98" s="13"/>
      <c r="C98" s="13"/>
      <c r="D98" s="13"/>
      <c r="E98" s="1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5.75" customHeight="1" x14ac:dyDescent="0.3">
      <c r="A99" s="54"/>
      <c r="B99" s="13"/>
      <c r="C99" s="13"/>
      <c r="D99" s="13"/>
      <c r="E99" s="1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5.75" customHeight="1" x14ac:dyDescent="0.3">
      <c r="A100" s="54"/>
      <c r="B100" s="13"/>
      <c r="C100" s="13"/>
      <c r="D100" s="13"/>
      <c r="E100" s="1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5.75" customHeight="1" x14ac:dyDescent="0.3">
      <c r="A101" s="54"/>
      <c r="B101" s="13"/>
      <c r="C101" s="13"/>
      <c r="D101" s="13"/>
      <c r="E101" s="1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5.75" customHeight="1" x14ac:dyDescent="0.3">
      <c r="A102" s="54"/>
      <c r="B102" s="13"/>
      <c r="C102" s="13"/>
      <c r="D102" s="13"/>
      <c r="E102" s="1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5.75" customHeight="1" x14ac:dyDescent="0.3">
      <c r="A103" s="54"/>
      <c r="B103" s="13"/>
      <c r="C103" s="13"/>
      <c r="D103" s="13"/>
      <c r="E103" s="1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5.75" customHeight="1" x14ac:dyDescent="0.3">
      <c r="A104" s="54"/>
      <c r="B104" s="13"/>
      <c r="C104" s="13"/>
      <c r="D104" s="13"/>
      <c r="E104" s="1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5.75" customHeight="1" x14ac:dyDescent="0.3">
      <c r="A105" s="54"/>
      <c r="B105" s="13"/>
      <c r="C105" s="13"/>
      <c r="D105" s="13"/>
      <c r="E105" s="1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5.75" customHeight="1" x14ac:dyDescent="0.3">
      <c r="A106" s="54"/>
      <c r="B106" s="13"/>
      <c r="C106" s="13"/>
      <c r="D106" s="13"/>
      <c r="E106" s="1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5.75" customHeight="1" x14ac:dyDescent="0.3">
      <c r="A107" s="54"/>
      <c r="B107" s="13"/>
      <c r="C107" s="13"/>
      <c r="D107" s="13"/>
      <c r="E107" s="1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5.75" customHeight="1" x14ac:dyDescent="0.3">
      <c r="A108" s="54"/>
      <c r="B108" s="13"/>
      <c r="C108" s="13"/>
      <c r="D108" s="13"/>
      <c r="E108" s="1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5.75" customHeight="1" x14ac:dyDescent="0.3">
      <c r="A109" s="54"/>
      <c r="B109" s="13"/>
      <c r="C109" s="13"/>
      <c r="D109" s="13"/>
      <c r="E109" s="1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5.75" customHeight="1" x14ac:dyDescent="0.3">
      <c r="A110" s="54"/>
      <c r="B110" s="13"/>
      <c r="C110" s="13"/>
      <c r="D110" s="13"/>
      <c r="E110" s="1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5.75" customHeight="1" x14ac:dyDescent="0.3">
      <c r="A111" s="54"/>
      <c r="B111" s="13"/>
      <c r="C111" s="13"/>
      <c r="D111" s="13"/>
      <c r="E111" s="1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5.75" customHeight="1" x14ac:dyDescent="0.3">
      <c r="A112" s="54"/>
      <c r="B112" s="13"/>
      <c r="C112" s="13"/>
      <c r="D112" s="13"/>
      <c r="E112" s="1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5.75" customHeight="1" x14ac:dyDescent="0.3">
      <c r="A113" s="54"/>
      <c r="B113" s="13"/>
      <c r="C113" s="13"/>
      <c r="D113" s="13"/>
      <c r="E113" s="1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5.75" customHeight="1" x14ac:dyDescent="0.3">
      <c r="A114" s="54"/>
      <c r="B114" s="13"/>
      <c r="C114" s="13"/>
      <c r="D114" s="13"/>
      <c r="E114" s="1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5.75" customHeight="1" x14ac:dyDescent="0.3">
      <c r="A115" s="54"/>
      <c r="B115" s="13"/>
      <c r="C115" s="13"/>
      <c r="D115" s="13"/>
      <c r="E115" s="1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5.75" customHeight="1" x14ac:dyDescent="0.3">
      <c r="A116" s="54"/>
      <c r="B116" s="13"/>
      <c r="C116" s="13"/>
      <c r="D116" s="13"/>
      <c r="E116" s="1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5.75" customHeight="1" x14ac:dyDescent="0.3">
      <c r="A117" s="54"/>
      <c r="B117" s="13"/>
      <c r="C117" s="13"/>
      <c r="D117" s="13"/>
      <c r="E117" s="1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5.75" customHeight="1" x14ac:dyDescent="0.3">
      <c r="A118" s="54"/>
      <c r="B118" s="13"/>
      <c r="C118" s="13"/>
      <c r="D118" s="13"/>
      <c r="E118" s="1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5.75" customHeight="1" x14ac:dyDescent="0.3">
      <c r="A119" s="54"/>
      <c r="B119" s="13"/>
      <c r="C119" s="13"/>
      <c r="D119" s="13"/>
      <c r="E119" s="1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5.75" customHeight="1" x14ac:dyDescent="0.3">
      <c r="A120" s="54"/>
      <c r="B120" s="13"/>
      <c r="C120" s="13"/>
      <c r="D120" s="13"/>
      <c r="E120" s="1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5.75" customHeight="1" x14ac:dyDescent="0.3">
      <c r="A121" s="54"/>
      <c r="B121" s="13"/>
      <c r="C121" s="13"/>
      <c r="D121" s="13"/>
      <c r="E121" s="1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5.75" customHeight="1" x14ac:dyDescent="0.3">
      <c r="A122" s="54"/>
      <c r="B122" s="13"/>
      <c r="C122" s="13"/>
      <c r="D122" s="13"/>
      <c r="E122" s="1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5.75" customHeight="1" x14ac:dyDescent="0.3">
      <c r="A123" s="54"/>
      <c r="B123" s="13"/>
      <c r="C123" s="13"/>
      <c r="D123" s="13"/>
      <c r="E123" s="1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5.75" customHeight="1" x14ac:dyDescent="0.3">
      <c r="A124" s="54"/>
      <c r="B124" s="13"/>
      <c r="C124" s="13"/>
      <c r="D124" s="13"/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5.75" customHeight="1" x14ac:dyDescent="0.3">
      <c r="A125" s="54"/>
      <c r="B125" s="13"/>
      <c r="C125" s="13"/>
      <c r="D125" s="13"/>
      <c r="E125" s="1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5.75" customHeight="1" x14ac:dyDescent="0.3">
      <c r="A126" s="54"/>
      <c r="B126" s="13"/>
      <c r="C126" s="13"/>
      <c r="D126" s="13"/>
      <c r="E126" s="1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5.75" customHeight="1" x14ac:dyDescent="0.3">
      <c r="A127" s="54"/>
      <c r="B127" s="13"/>
      <c r="C127" s="13"/>
      <c r="D127" s="13"/>
      <c r="E127" s="1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5.75" customHeight="1" x14ac:dyDescent="0.3">
      <c r="A128" s="54"/>
      <c r="B128" s="13"/>
      <c r="C128" s="13"/>
      <c r="D128" s="13"/>
      <c r="E128" s="1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5.75" customHeight="1" x14ac:dyDescent="0.3">
      <c r="A129" s="54"/>
      <c r="B129" s="13"/>
      <c r="C129" s="13"/>
      <c r="D129" s="13"/>
      <c r="E129" s="1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5.75" customHeight="1" x14ac:dyDescent="0.3">
      <c r="A130" s="54"/>
      <c r="B130" s="13"/>
      <c r="C130" s="13"/>
      <c r="D130" s="13"/>
      <c r="E130" s="1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5.75" customHeight="1" x14ac:dyDescent="0.3">
      <c r="A131" s="54"/>
      <c r="B131" s="13"/>
      <c r="C131" s="13"/>
      <c r="D131" s="13"/>
      <c r="E131" s="1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5.75" customHeight="1" x14ac:dyDescent="0.3">
      <c r="A132" s="54"/>
      <c r="B132" s="13"/>
      <c r="C132" s="13"/>
      <c r="D132" s="13"/>
      <c r="E132" s="1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5.75" customHeight="1" x14ac:dyDescent="0.3">
      <c r="A133" s="54"/>
      <c r="B133" s="13"/>
      <c r="C133" s="13"/>
      <c r="D133" s="13"/>
      <c r="E133" s="1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5.75" customHeight="1" x14ac:dyDescent="0.3">
      <c r="A134" s="54"/>
      <c r="B134" s="13"/>
      <c r="C134" s="13"/>
      <c r="D134" s="13"/>
      <c r="E134" s="1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5.75" customHeight="1" x14ac:dyDescent="0.3">
      <c r="A135" s="54"/>
      <c r="B135" s="13"/>
      <c r="C135" s="13"/>
      <c r="D135" s="13"/>
      <c r="E135" s="1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5.75" customHeight="1" x14ac:dyDescent="0.3">
      <c r="A136" s="54"/>
      <c r="B136" s="13"/>
      <c r="C136" s="13"/>
      <c r="D136" s="13"/>
      <c r="E136" s="1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5.75" customHeight="1" x14ac:dyDescent="0.3">
      <c r="A137" s="54"/>
      <c r="B137" s="13"/>
      <c r="C137" s="13"/>
      <c r="D137" s="13"/>
      <c r="E137" s="1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5.75" customHeight="1" x14ac:dyDescent="0.3">
      <c r="A138" s="54"/>
      <c r="B138" s="13"/>
      <c r="C138" s="13"/>
      <c r="D138" s="13"/>
      <c r="E138" s="1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5.75" customHeight="1" x14ac:dyDescent="0.3">
      <c r="A139" s="54"/>
      <c r="B139" s="13"/>
      <c r="C139" s="13"/>
      <c r="D139" s="13"/>
      <c r="E139" s="1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5.75" customHeight="1" x14ac:dyDescent="0.3">
      <c r="A140" s="54"/>
      <c r="B140" s="13"/>
      <c r="C140" s="13"/>
      <c r="D140" s="13"/>
      <c r="E140" s="1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5.75" customHeight="1" x14ac:dyDescent="0.3">
      <c r="A141" s="54"/>
      <c r="B141" s="13"/>
      <c r="C141" s="13"/>
      <c r="D141" s="13"/>
      <c r="E141" s="1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5.75" customHeight="1" x14ac:dyDescent="0.3">
      <c r="A142" s="54"/>
      <c r="B142" s="13"/>
      <c r="C142" s="13"/>
      <c r="D142" s="13"/>
      <c r="E142" s="1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5.75" customHeight="1" x14ac:dyDescent="0.3">
      <c r="A143" s="54"/>
      <c r="B143" s="13"/>
      <c r="C143" s="13"/>
      <c r="D143" s="13"/>
      <c r="E143" s="1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5.75" customHeight="1" x14ac:dyDescent="0.3">
      <c r="A144" s="54"/>
      <c r="B144" s="13"/>
      <c r="C144" s="13"/>
      <c r="D144" s="13"/>
      <c r="E144" s="1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5.75" customHeight="1" x14ac:dyDescent="0.3">
      <c r="A145" s="54"/>
      <c r="B145" s="13"/>
      <c r="C145" s="13"/>
      <c r="D145" s="13"/>
      <c r="E145" s="1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5.75" customHeight="1" x14ac:dyDescent="0.3">
      <c r="A146" s="54"/>
      <c r="B146" s="13"/>
      <c r="C146" s="13"/>
      <c r="D146" s="13"/>
      <c r="E146" s="1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5.75" customHeight="1" x14ac:dyDescent="0.3">
      <c r="A147" s="54"/>
      <c r="B147" s="13"/>
      <c r="C147" s="13"/>
      <c r="D147" s="13"/>
      <c r="E147" s="1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5.75" customHeight="1" x14ac:dyDescent="0.3">
      <c r="A148" s="54"/>
      <c r="B148" s="13"/>
      <c r="C148" s="13"/>
      <c r="D148" s="13"/>
      <c r="E148" s="1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5.75" customHeight="1" x14ac:dyDescent="0.3">
      <c r="A149" s="54"/>
      <c r="B149" s="13"/>
      <c r="C149" s="13"/>
      <c r="D149" s="13"/>
      <c r="E149" s="1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5.75" customHeight="1" x14ac:dyDescent="0.3">
      <c r="A150" s="54"/>
      <c r="B150" s="13"/>
      <c r="C150" s="13"/>
      <c r="D150" s="13"/>
      <c r="E150" s="1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5.75" customHeight="1" x14ac:dyDescent="0.3">
      <c r="A151" s="54"/>
      <c r="B151" s="13"/>
      <c r="C151" s="13"/>
      <c r="D151" s="13"/>
      <c r="E151" s="1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5.75" customHeight="1" x14ac:dyDescent="0.3">
      <c r="A152" s="54"/>
      <c r="B152" s="13"/>
      <c r="C152" s="13"/>
      <c r="D152" s="13"/>
      <c r="E152" s="1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5.75" customHeight="1" x14ac:dyDescent="0.3">
      <c r="A153" s="54"/>
      <c r="B153" s="13"/>
      <c r="C153" s="13"/>
      <c r="D153" s="13"/>
      <c r="E153" s="1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5.75" customHeight="1" x14ac:dyDescent="0.3">
      <c r="A154" s="54"/>
      <c r="B154" s="13"/>
      <c r="C154" s="13"/>
      <c r="D154" s="13"/>
      <c r="E154" s="1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5.75" customHeight="1" x14ac:dyDescent="0.3">
      <c r="A155" s="54"/>
      <c r="B155" s="13"/>
      <c r="C155" s="13"/>
      <c r="D155" s="13"/>
      <c r="E155" s="1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5.75" customHeight="1" x14ac:dyDescent="0.3">
      <c r="A156" s="54"/>
      <c r="B156" s="13"/>
      <c r="C156" s="13"/>
      <c r="D156" s="13"/>
      <c r="E156" s="1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5.75" customHeight="1" x14ac:dyDescent="0.3">
      <c r="A157" s="54"/>
      <c r="B157" s="13"/>
      <c r="C157" s="13"/>
      <c r="D157" s="13"/>
      <c r="E157" s="1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5.75" customHeight="1" x14ac:dyDescent="0.3">
      <c r="A158" s="54"/>
      <c r="B158" s="13"/>
      <c r="C158" s="13"/>
      <c r="D158" s="13"/>
      <c r="E158" s="1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5.75" customHeight="1" x14ac:dyDescent="0.3">
      <c r="A159" s="54"/>
      <c r="B159" s="13"/>
      <c r="C159" s="13"/>
      <c r="D159" s="13"/>
      <c r="E159" s="1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5.75" customHeight="1" x14ac:dyDescent="0.3">
      <c r="A160" s="54"/>
      <c r="B160" s="13"/>
      <c r="C160" s="13"/>
      <c r="D160" s="13"/>
      <c r="E160" s="1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5.75" customHeight="1" x14ac:dyDescent="0.3">
      <c r="A161" s="54"/>
      <c r="B161" s="13"/>
      <c r="C161" s="13"/>
      <c r="D161" s="13"/>
      <c r="E161" s="1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5.75" customHeight="1" x14ac:dyDescent="0.3">
      <c r="A162" s="54"/>
      <c r="B162" s="13"/>
      <c r="C162" s="13"/>
      <c r="D162" s="13"/>
      <c r="E162" s="1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5.75" customHeight="1" x14ac:dyDescent="0.3">
      <c r="A163" s="54"/>
      <c r="B163" s="13"/>
      <c r="C163" s="13"/>
      <c r="D163" s="13"/>
      <c r="E163" s="1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5.75" customHeight="1" x14ac:dyDescent="0.3">
      <c r="A164" s="54"/>
      <c r="B164" s="13"/>
      <c r="C164" s="13"/>
      <c r="D164" s="13"/>
      <c r="E164" s="1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5.75" customHeight="1" x14ac:dyDescent="0.3">
      <c r="A165" s="54"/>
      <c r="B165" s="13"/>
      <c r="C165" s="13"/>
      <c r="D165" s="13"/>
      <c r="E165" s="1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5.75" customHeight="1" x14ac:dyDescent="0.3">
      <c r="A166" s="54"/>
      <c r="B166" s="13"/>
      <c r="C166" s="13"/>
      <c r="D166" s="13"/>
      <c r="E166" s="1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5.75" customHeight="1" x14ac:dyDescent="0.3">
      <c r="A167" s="54"/>
      <c r="B167" s="13"/>
      <c r="C167" s="13"/>
      <c r="D167" s="13"/>
      <c r="E167" s="1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5.75" customHeight="1" x14ac:dyDescent="0.3">
      <c r="A168" s="54"/>
      <c r="B168" s="13"/>
      <c r="C168" s="13"/>
      <c r="D168" s="13"/>
      <c r="E168" s="1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5.75" customHeight="1" x14ac:dyDescent="0.3">
      <c r="A169" s="54"/>
      <c r="B169" s="13"/>
      <c r="C169" s="13"/>
      <c r="D169" s="13"/>
      <c r="E169" s="1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5.75" customHeight="1" x14ac:dyDescent="0.3">
      <c r="A170" s="54"/>
      <c r="B170" s="13"/>
      <c r="C170" s="13"/>
      <c r="D170" s="13"/>
      <c r="E170" s="1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5.75" customHeight="1" x14ac:dyDescent="0.3">
      <c r="A171" s="54"/>
      <c r="B171" s="13"/>
      <c r="C171" s="13"/>
      <c r="D171" s="13"/>
      <c r="E171" s="1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5.75" customHeight="1" x14ac:dyDescent="0.3">
      <c r="A172" s="54"/>
      <c r="B172" s="13"/>
      <c r="C172" s="13"/>
      <c r="D172" s="13"/>
      <c r="E172" s="1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5.75" customHeight="1" x14ac:dyDescent="0.3">
      <c r="A173" s="54"/>
      <c r="B173" s="13"/>
      <c r="C173" s="13"/>
      <c r="D173" s="13"/>
      <c r="E173" s="1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5.75" customHeight="1" x14ac:dyDescent="0.3">
      <c r="A174" s="54"/>
      <c r="B174" s="13"/>
      <c r="C174" s="13"/>
      <c r="D174" s="13"/>
      <c r="E174" s="1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5.75" customHeight="1" x14ac:dyDescent="0.3">
      <c r="A175" s="54"/>
      <c r="B175" s="13"/>
      <c r="C175" s="13"/>
      <c r="D175" s="13"/>
      <c r="E175" s="1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5.75" customHeight="1" x14ac:dyDescent="0.3">
      <c r="A176" s="54"/>
      <c r="B176" s="13"/>
      <c r="C176" s="13"/>
      <c r="D176" s="13"/>
      <c r="E176" s="1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5.75" customHeight="1" x14ac:dyDescent="0.3">
      <c r="A177" s="54"/>
      <c r="B177" s="13"/>
      <c r="C177" s="13"/>
      <c r="D177" s="13"/>
      <c r="E177" s="1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5.75" customHeight="1" x14ac:dyDescent="0.3">
      <c r="A178" s="54"/>
      <c r="B178" s="13"/>
      <c r="C178" s="13"/>
      <c r="D178" s="13"/>
      <c r="E178" s="1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5.75" customHeight="1" x14ac:dyDescent="0.3">
      <c r="A179" s="54"/>
      <c r="B179" s="13"/>
      <c r="C179" s="13"/>
      <c r="D179" s="13"/>
      <c r="E179" s="1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5.75" customHeight="1" x14ac:dyDescent="0.3">
      <c r="A180" s="54"/>
      <c r="B180" s="13"/>
      <c r="C180" s="13"/>
      <c r="D180" s="13"/>
      <c r="E180" s="1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5.75" customHeight="1" x14ac:dyDescent="0.3">
      <c r="A181" s="54"/>
      <c r="B181" s="13"/>
      <c r="C181" s="13"/>
      <c r="D181" s="13"/>
      <c r="E181" s="1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5.75" customHeight="1" x14ac:dyDescent="0.3">
      <c r="A182" s="54"/>
      <c r="B182" s="13"/>
      <c r="C182" s="13"/>
      <c r="D182" s="13"/>
      <c r="E182" s="1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5.75" customHeight="1" x14ac:dyDescent="0.3">
      <c r="A183" s="54"/>
      <c r="B183" s="13"/>
      <c r="C183" s="13"/>
      <c r="D183" s="13"/>
      <c r="E183" s="1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5.75" customHeight="1" x14ac:dyDescent="0.3">
      <c r="A184" s="54"/>
      <c r="B184" s="13"/>
      <c r="C184" s="13"/>
      <c r="D184" s="13"/>
      <c r="E184" s="1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5.75" customHeight="1" x14ac:dyDescent="0.3">
      <c r="A185" s="54"/>
      <c r="B185" s="13"/>
      <c r="C185" s="13"/>
      <c r="D185" s="13"/>
      <c r="E185" s="1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5.75" customHeight="1" x14ac:dyDescent="0.3">
      <c r="A186" s="54"/>
      <c r="B186" s="13"/>
      <c r="C186" s="13"/>
      <c r="D186" s="13"/>
      <c r="E186" s="1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5.75" customHeight="1" x14ac:dyDescent="0.3">
      <c r="A187" s="54"/>
      <c r="B187" s="13"/>
      <c r="C187" s="13"/>
      <c r="D187" s="13"/>
      <c r="E187" s="1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5.75" customHeight="1" x14ac:dyDescent="0.3">
      <c r="A188" s="54"/>
      <c r="B188" s="13"/>
      <c r="C188" s="13"/>
      <c r="D188" s="13"/>
      <c r="E188" s="1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5.75" customHeight="1" x14ac:dyDescent="0.3">
      <c r="A189" s="54"/>
      <c r="B189" s="13"/>
      <c r="C189" s="13"/>
      <c r="D189" s="13"/>
      <c r="E189" s="1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5.75" customHeight="1" x14ac:dyDescent="0.3">
      <c r="A190" s="54"/>
      <c r="B190" s="13"/>
      <c r="C190" s="13"/>
      <c r="D190" s="13"/>
      <c r="E190" s="1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5.75" customHeight="1" x14ac:dyDescent="0.3">
      <c r="A191" s="54"/>
      <c r="B191" s="13"/>
      <c r="C191" s="13"/>
      <c r="D191" s="13"/>
      <c r="E191" s="1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5.75" customHeight="1" x14ac:dyDescent="0.3">
      <c r="A192" s="54"/>
      <c r="B192" s="13"/>
      <c r="C192" s="13"/>
      <c r="D192" s="13"/>
      <c r="E192" s="1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5.75" customHeight="1" x14ac:dyDescent="0.3">
      <c r="A193" s="54"/>
      <c r="B193" s="13"/>
      <c r="C193" s="13"/>
      <c r="D193" s="13"/>
      <c r="E193" s="1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5.75" customHeight="1" x14ac:dyDescent="0.3">
      <c r="A194" s="54"/>
      <c r="B194" s="13"/>
      <c r="C194" s="13"/>
      <c r="D194" s="13"/>
      <c r="E194" s="1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5.75" customHeight="1" x14ac:dyDescent="0.3">
      <c r="A195" s="54"/>
      <c r="B195" s="13"/>
      <c r="C195" s="13"/>
      <c r="D195" s="13"/>
      <c r="E195" s="1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5.75" customHeight="1" x14ac:dyDescent="0.3">
      <c r="A196" s="54"/>
      <c r="B196" s="13"/>
      <c r="C196" s="13"/>
      <c r="D196" s="13"/>
      <c r="E196" s="1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5.75" customHeight="1" x14ac:dyDescent="0.3">
      <c r="A197" s="54"/>
      <c r="B197" s="13"/>
      <c r="C197" s="13"/>
      <c r="D197" s="13"/>
      <c r="E197" s="1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5.75" customHeight="1" x14ac:dyDescent="0.3">
      <c r="A198" s="54"/>
      <c r="B198" s="13"/>
      <c r="C198" s="13"/>
      <c r="D198" s="13"/>
      <c r="E198" s="1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5.75" customHeight="1" x14ac:dyDescent="0.3">
      <c r="A199" s="54"/>
      <c r="B199" s="13"/>
      <c r="C199" s="13"/>
      <c r="D199" s="13"/>
      <c r="E199" s="1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5.75" customHeight="1" x14ac:dyDescent="0.3">
      <c r="A200" s="54"/>
      <c r="B200" s="13"/>
      <c r="C200" s="13"/>
      <c r="D200" s="13"/>
      <c r="E200" s="1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5.75" customHeight="1" x14ac:dyDescent="0.3">
      <c r="A201" s="54"/>
      <c r="B201" s="13"/>
      <c r="C201" s="13"/>
      <c r="D201" s="13"/>
      <c r="E201" s="1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5.75" customHeight="1" x14ac:dyDescent="0.3">
      <c r="A202" s="54"/>
      <c r="B202" s="13"/>
      <c r="C202" s="13"/>
      <c r="D202" s="13"/>
      <c r="E202" s="1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5.75" customHeight="1" x14ac:dyDescent="0.3">
      <c r="A203" s="54"/>
      <c r="B203" s="13"/>
      <c r="C203" s="13"/>
      <c r="D203" s="13"/>
      <c r="E203" s="1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5.75" customHeight="1" x14ac:dyDescent="0.3">
      <c r="A204" s="54"/>
      <c r="B204" s="13"/>
      <c r="C204" s="13"/>
      <c r="D204" s="13"/>
      <c r="E204" s="1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5.75" customHeight="1" x14ac:dyDescent="0.3">
      <c r="A205" s="54"/>
      <c r="B205" s="13"/>
      <c r="C205" s="13"/>
      <c r="D205" s="13"/>
      <c r="E205" s="1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5.75" customHeight="1" x14ac:dyDescent="0.3">
      <c r="A206" s="54"/>
      <c r="B206" s="13"/>
      <c r="C206" s="13"/>
      <c r="D206" s="13"/>
      <c r="E206" s="1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5.75" customHeight="1" x14ac:dyDescent="0.3">
      <c r="A207" s="54"/>
      <c r="B207" s="13"/>
      <c r="C207" s="13"/>
      <c r="D207" s="13"/>
      <c r="E207" s="1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5.75" customHeight="1" x14ac:dyDescent="0.3">
      <c r="A208" s="54"/>
      <c r="B208" s="13"/>
      <c r="C208" s="13"/>
      <c r="D208" s="13"/>
      <c r="E208" s="1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5.75" customHeight="1" x14ac:dyDescent="0.3">
      <c r="A209" s="54"/>
      <c r="B209" s="13"/>
      <c r="C209" s="13"/>
      <c r="D209" s="13"/>
      <c r="E209" s="1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5.75" customHeight="1" x14ac:dyDescent="0.3">
      <c r="A210" s="54"/>
      <c r="B210" s="13"/>
      <c r="C210" s="13"/>
      <c r="D210" s="13"/>
      <c r="E210" s="1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5.75" customHeight="1" x14ac:dyDescent="0.3">
      <c r="A211" s="54"/>
      <c r="B211" s="13"/>
      <c r="C211" s="13"/>
      <c r="D211" s="13"/>
      <c r="E211" s="1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5.75" customHeight="1" x14ac:dyDescent="0.3">
      <c r="A212" s="54"/>
      <c r="B212" s="13"/>
      <c r="C212" s="13"/>
      <c r="D212" s="13"/>
      <c r="E212" s="1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5.75" customHeight="1" x14ac:dyDescent="0.3">
      <c r="A213" s="54"/>
      <c r="B213" s="13"/>
      <c r="C213" s="13"/>
      <c r="D213" s="13"/>
      <c r="E213" s="1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5.75" customHeight="1" x14ac:dyDescent="0.3">
      <c r="A214" s="54"/>
      <c r="B214" s="13"/>
      <c r="C214" s="13"/>
      <c r="D214" s="13"/>
      <c r="E214" s="1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5.75" customHeight="1" x14ac:dyDescent="0.3">
      <c r="A215" s="54"/>
      <c r="B215" s="13"/>
      <c r="C215" s="13"/>
      <c r="D215" s="13"/>
      <c r="E215" s="1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5.75" customHeight="1" x14ac:dyDescent="0.3">
      <c r="A216" s="54"/>
      <c r="B216" s="13"/>
      <c r="C216" s="13"/>
      <c r="D216" s="13"/>
      <c r="E216" s="1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5.75" customHeight="1" x14ac:dyDescent="0.3">
      <c r="A217" s="54"/>
      <c r="B217" s="13"/>
      <c r="C217" s="13"/>
      <c r="D217" s="13"/>
      <c r="E217" s="1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5.75" customHeight="1" x14ac:dyDescent="0.3">
      <c r="A218" s="54"/>
      <c r="B218" s="13"/>
      <c r="C218" s="13"/>
      <c r="D218" s="13"/>
      <c r="E218" s="1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5.75" customHeight="1" x14ac:dyDescent="0.3">
      <c r="A219" s="54"/>
      <c r="B219" s="13"/>
      <c r="C219" s="13"/>
      <c r="D219" s="13"/>
      <c r="E219" s="1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5.75" customHeight="1" x14ac:dyDescent="0.3">
      <c r="A220" s="54"/>
      <c r="B220" s="13"/>
      <c r="C220" s="13"/>
      <c r="D220" s="13"/>
      <c r="E220" s="1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5.75" customHeight="1" x14ac:dyDescent="0.3">
      <c r="A221" s="54"/>
      <c r="B221" s="13"/>
      <c r="C221" s="13"/>
      <c r="D221" s="13"/>
      <c r="E221" s="1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5.75" customHeight="1" x14ac:dyDescent="0.3">
      <c r="A222" s="54"/>
      <c r="B222" s="13"/>
      <c r="C222" s="13"/>
      <c r="D222" s="13"/>
      <c r="E222" s="1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5.75" customHeight="1" x14ac:dyDescent="0.3">
      <c r="A223" s="54"/>
      <c r="B223" s="13"/>
      <c r="C223" s="13"/>
      <c r="D223" s="13"/>
      <c r="E223" s="1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5.75" customHeight="1" x14ac:dyDescent="0.3">
      <c r="A224" s="54"/>
      <c r="B224" s="13"/>
      <c r="C224" s="13"/>
      <c r="D224" s="13"/>
      <c r="E224" s="1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5.75" customHeight="1" x14ac:dyDescent="0.3">
      <c r="A225" s="54"/>
      <c r="B225" s="13"/>
      <c r="C225" s="13"/>
      <c r="D225" s="13"/>
      <c r="E225" s="1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5.75" customHeight="1" x14ac:dyDescent="0.3">
      <c r="A226" s="54"/>
      <c r="B226" s="13"/>
      <c r="C226" s="13"/>
      <c r="D226" s="13"/>
      <c r="E226" s="1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5.75" customHeight="1" x14ac:dyDescent="0.3">
      <c r="A227" s="54"/>
      <c r="B227" s="13"/>
      <c r="C227" s="13"/>
      <c r="D227" s="13"/>
      <c r="E227" s="1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5.75" customHeight="1" x14ac:dyDescent="0.3">
      <c r="A228" s="54"/>
      <c r="B228" s="13"/>
      <c r="C228" s="13"/>
      <c r="D228" s="13"/>
      <c r="E228" s="1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5.75" customHeight="1" x14ac:dyDescent="0.3">
      <c r="A229" s="54"/>
      <c r="B229" s="13"/>
      <c r="C229" s="13"/>
      <c r="D229" s="13"/>
      <c r="E229" s="1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5.75" customHeight="1" x14ac:dyDescent="0.3">
      <c r="A230" s="54"/>
      <c r="B230" s="13"/>
      <c r="C230" s="13"/>
      <c r="D230" s="13"/>
      <c r="E230" s="1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5.75" customHeight="1" x14ac:dyDescent="0.3">
      <c r="A231" s="54"/>
      <c r="B231" s="13"/>
      <c r="C231" s="13"/>
      <c r="D231" s="13"/>
      <c r="E231" s="1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5.75" customHeight="1" x14ac:dyDescent="0.3">
      <c r="A232" s="54"/>
      <c r="B232" s="13"/>
      <c r="C232" s="13"/>
      <c r="D232" s="13"/>
      <c r="E232" s="1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5.75" customHeight="1" x14ac:dyDescent="0.3">
      <c r="A233" s="54"/>
      <c r="B233" s="13"/>
      <c r="C233" s="13"/>
      <c r="D233" s="13"/>
      <c r="E233" s="1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5.75" customHeight="1" x14ac:dyDescent="0.3">
      <c r="A234" s="54"/>
      <c r="B234" s="13"/>
      <c r="C234" s="13"/>
      <c r="D234" s="13"/>
      <c r="E234" s="1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5.75" customHeight="1" x14ac:dyDescent="0.3">
      <c r="A235" s="54"/>
      <c r="B235" s="13"/>
      <c r="C235" s="13"/>
      <c r="D235" s="13"/>
      <c r="E235" s="1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5.75" customHeight="1" x14ac:dyDescent="0.3">
      <c r="A236" s="54"/>
      <c r="B236" s="13"/>
      <c r="C236" s="13"/>
      <c r="D236" s="13"/>
      <c r="E236" s="1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5.75" customHeight="1" x14ac:dyDescent="0.3">
      <c r="A237" s="54"/>
      <c r="B237" s="13"/>
      <c r="C237" s="13"/>
      <c r="D237" s="13"/>
      <c r="E237" s="1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5.75" customHeight="1" x14ac:dyDescent="0.3">
      <c r="A238" s="54"/>
      <c r="B238" s="13"/>
      <c r="C238" s="13"/>
      <c r="D238" s="13"/>
      <c r="E238" s="1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5.75" customHeight="1" x14ac:dyDescent="0.3">
      <c r="A239" s="54"/>
      <c r="B239" s="13"/>
      <c r="C239" s="13"/>
      <c r="D239" s="13"/>
      <c r="E239" s="1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5.75" customHeight="1" x14ac:dyDescent="0.3">
      <c r="A240" s="54"/>
      <c r="B240" s="13"/>
      <c r="C240" s="13"/>
      <c r="D240" s="13"/>
      <c r="E240" s="1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5.75" customHeight="1" x14ac:dyDescent="0.3">
      <c r="A241" s="54"/>
      <c r="B241" s="13"/>
      <c r="C241" s="13"/>
      <c r="D241" s="13"/>
      <c r="E241" s="1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5.75" customHeight="1" x14ac:dyDescent="0.3">
      <c r="A242" s="54"/>
      <c r="B242" s="13"/>
      <c r="C242" s="13"/>
      <c r="D242" s="13"/>
      <c r="E242" s="1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5.75" customHeight="1" x14ac:dyDescent="0.3">
      <c r="A243" s="54"/>
      <c r="B243" s="13"/>
      <c r="C243" s="13"/>
      <c r="D243" s="13"/>
      <c r="E243" s="1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5.75" customHeight="1" x14ac:dyDescent="0.3">
      <c r="A244" s="54"/>
      <c r="B244" s="13"/>
      <c r="C244" s="13"/>
      <c r="D244" s="13"/>
      <c r="E244" s="1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5.75" customHeight="1" x14ac:dyDescent="0.3">
      <c r="A245" s="54"/>
      <c r="B245" s="13"/>
      <c r="C245" s="13"/>
      <c r="D245" s="13"/>
      <c r="E245" s="1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5.75" customHeight="1" x14ac:dyDescent="0.3">
      <c r="A246" s="54"/>
      <c r="B246" s="13"/>
      <c r="C246" s="13"/>
      <c r="D246" s="13"/>
      <c r="E246" s="1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5.75" customHeight="1" x14ac:dyDescent="0.3">
      <c r="A247" s="54"/>
      <c r="B247" s="13"/>
      <c r="C247" s="13"/>
      <c r="D247" s="13"/>
      <c r="E247" s="1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5.75" customHeight="1" x14ac:dyDescent="0.3">
      <c r="A248" s="54"/>
      <c r="B248" s="13"/>
      <c r="C248" s="13"/>
      <c r="D248" s="13"/>
      <c r="E248" s="1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5.75" customHeight="1" x14ac:dyDescent="0.3">
      <c r="A249" s="54"/>
      <c r="B249" s="13"/>
      <c r="C249" s="13"/>
      <c r="D249" s="13"/>
      <c r="E249" s="1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5.75" customHeight="1" x14ac:dyDescent="0.3">
      <c r="A250" s="54"/>
      <c r="B250" s="13"/>
      <c r="C250" s="13"/>
      <c r="D250" s="13"/>
      <c r="E250" s="1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5.75" customHeight="1" x14ac:dyDescent="0.3">
      <c r="A251" s="54"/>
      <c r="B251" s="13"/>
      <c r="C251" s="13"/>
      <c r="D251" s="13"/>
      <c r="E251" s="1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5.75" customHeight="1" x14ac:dyDescent="0.3">
      <c r="A252" s="54"/>
      <c r="B252" s="13"/>
      <c r="C252" s="13"/>
      <c r="D252" s="13"/>
      <c r="E252" s="1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5.75" customHeight="1" x14ac:dyDescent="0.3">
      <c r="A253" s="54"/>
      <c r="B253" s="13"/>
      <c r="C253" s="13"/>
      <c r="D253" s="13"/>
      <c r="E253" s="1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5.75" customHeight="1" x14ac:dyDescent="0.3">
      <c r="A254" s="54"/>
      <c r="B254" s="13"/>
      <c r="C254" s="13"/>
      <c r="D254" s="13"/>
      <c r="E254" s="1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5.75" customHeight="1" x14ac:dyDescent="0.3">
      <c r="A255" s="54"/>
      <c r="B255" s="13"/>
      <c r="C255" s="13"/>
      <c r="D255" s="13"/>
      <c r="E255" s="1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5.75" customHeight="1" x14ac:dyDescent="0.3">
      <c r="A256" s="54"/>
      <c r="B256" s="13"/>
      <c r="C256" s="13"/>
      <c r="D256" s="13"/>
      <c r="E256" s="1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5.75" customHeight="1" x14ac:dyDescent="0.3">
      <c r="A257" s="54"/>
      <c r="B257" s="13"/>
      <c r="C257" s="13"/>
      <c r="D257" s="13"/>
      <c r="E257" s="1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5.75" customHeight="1" x14ac:dyDescent="0.3">
      <c r="A258" s="54"/>
      <c r="B258" s="13"/>
      <c r="C258" s="13"/>
      <c r="D258" s="13"/>
      <c r="E258" s="1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5.75" customHeight="1" x14ac:dyDescent="0.3">
      <c r="A259" s="54"/>
      <c r="B259" s="13"/>
      <c r="C259" s="13"/>
      <c r="D259" s="13"/>
      <c r="E259" s="1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5.75" customHeight="1" x14ac:dyDescent="0.3">
      <c r="A260" s="54"/>
      <c r="B260" s="13"/>
      <c r="C260" s="13"/>
      <c r="D260" s="13"/>
      <c r="E260" s="1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5.75" customHeight="1" x14ac:dyDescent="0.3">
      <c r="A261" s="54"/>
      <c r="B261" s="13"/>
      <c r="C261" s="13"/>
      <c r="D261" s="13"/>
      <c r="E261" s="1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5.75" customHeight="1" x14ac:dyDescent="0.3">
      <c r="A262" s="54"/>
      <c r="B262" s="13"/>
      <c r="C262" s="13"/>
      <c r="D262" s="13"/>
      <c r="E262" s="1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5.75" customHeight="1" x14ac:dyDescent="0.3">
      <c r="A263" s="54"/>
      <c r="B263" s="13"/>
      <c r="C263" s="13"/>
      <c r="D263" s="13"/>
      <c r="E263" s="1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5.75" customHeight="1" x14ac:dyDescent="0.3">
      <c r="A264" s="54"/>
      <c r="B264" s="13"/>
      <c r="C264" s="13"/>
      <c r="D264" s="13"/>
      <c r="E264" s="1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5.75" customHeight="1" x14ac:dyDescent="0.3">
      <c r="A265" s="54"/>
      <c r="B265" s="13"/>
      <c r="C265" s="13"/>
      <c r="D265" s="13"/>
      <c r="E265" s="1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5.75" customHeight="1" x14ac:dyDescent="0.3">
      <c r="A266" s="54"/>
      <c r="B266" s="13"/>
      <c r="C266" s="13"/>
      <c r="D266" s="13"/>
      <c r="E266" s="1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5.75" customHeight="1" x14ac:dyDescent="0.3">
      <c r="A267" s="54"/>
      <c r="B267" s="13"/>
      <c r="C267" s="13"/>
      <c r="D267" s="13"/>
      <c r="E267" s="1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5.75" customHeight="1" x14ac:dyDescent="0.3">
      <c r="A268" s="54"/>
      <c r="B268" s="13"/>
      <c r="C268" s="13"/>
      <c r="D268" s="13"/>
      <c r="E268" s="1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5.75" customHeight="1" x14ac:dyDescent="0.3">
      <c r="A269" s="54"/>
      <c r="B269" s="13"/>
      <c r="C269" s="13"/>
      <c r="D269" s="13"/>
      <c r="E269" s="1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5.75" customHeight="1" x14ac:dyDescent="0.3">
      <c r="A270" s="54"/>
      <c r="B270" s="13"/>
      <c r="C270" s="13"/>
      <c r="D270" s="13"/>
      <c r="E270" s="1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5.75" customHeight="1" x14ac:dyDescent="0.3">
      <c r="A271" s="54"/>
      <c r="B271" s="13"/>
      <c r="C271" s="13"/>
      <c r="D271" s="13"/>
      <c r="E271" s="1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5.75" customHeight="1" x14ac:dyDescent="0.3">
      <c r="A272" s="54"/>
      <c r="B272" s="13"/>
      <c r="C272" s="13"/>
      <c r="D272" s="13"/>
      <c r="E272" s="1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5.75" customHeight="1" x14ac:dyDescent="0.3">
      <c r="A273" s="54"/>
      <c r="B273" s="13"/>
      <c r="C273" s="13"/>
      <c r="D273" s="13"/>
      <c r="E273" s="1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5.75" customHeight="1" x14ac:dyDescent="0.3">
      <c r="A274" s="54"/>
      <c r="B274" s="13"/>
      <c r="C274" s="13"/>
      <c r="D274" s="13"/>
      <c r="E274" s="1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5.75" customHeight="1" x14ac:dyDescent="0.3">
      <c r="A275" s="54"/>
      <c r="B275" s="13"/>
      <c r="C275" s="13"/>
      <c r="D275" s="13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5.75" customHeight="1" x14ac:dyDescent="0.3">
      <c r="A276" s="54"/>
      <c r="B276" s="13"/>
      <c r="C276" s="13"/>
      <c r="D276" s="13"/>
      <c r="E276" s="1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5.75" customHeight="1" x14ac:dyDescent="0.3">
      <c r="A277" s="54"/>
      <c r="B277" s="13"/>
      <c r="C277" s="13"/>
      <c r="D277" s="13"/>
      <c r="E277" s="1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5.75" customHeight="1" x14ac:dyDescent="0.3">
      <c r="A278" s="54"/>
      <c r="B278" s="13"/>
      <c r="C278" s="13"/>
      <c r="D278" s="13"/>
      <c r="E278" s="1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5.75" customHeight="1" x14ac:dyDescent="0.3">
      <c r="A279" s="54"/>
      <c r="B279" s="13"/>
      <c r="C279" s="13"/>
      <c r="D279" s="13"/>
      <c r="E279" s="1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5.75" customHeight="1" x14ac:dyDescent="0.3">
      <c r="A280" s="54"/>
      <c r="B280" s="13"/>
      <c r="C280" s="13"/>
      <c r="D280" s="13"/>
      <c r="E280" s="1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5.75" customHeight="1" x14ac:dyDescent="0.3">
      <c r="A281" s="54"/>
      <c r="B281" s="13"/>
      <c r="C281" s="13"/>
      <c r="D281" s="13"/>
      <c r="E281" s="1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5.75" customHeight="1" x14ac:dyDescent="0.3">
      <c r="A282" s="54"/>
      <c r="B282" s="13"/>
      <c r="C282" s="13"/>
      <c r="D282" s="13"/>
      <c r="E282" s="1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5.75" customHeight="1" x14ac:dyDescent="0.3">
      <c r="A283" s="54"/>
      <c r="B283" s="13"/>
      <c r="C283" s="13"/>
      <c r="D283" s="13"/>
      <c r="E283" s="1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5.75" customHeight="1" x14ac:dyDescent="0.3">
      <c r="A284" s="54"/>
      <c r="B284" s="13"/>
      <c r="C284" s="13"/>
      <c r="D284" s="13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5.75" customHeight="1" x14ac:dyDescent="0.3">
      <c r="A285" s="54"/>
      <c r="B285" s="13"/>
      <c r="C285" s="13"/>
      <c r="D285" s="13"/>
      <c r="E285" s="1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5.75" customHeight="1" x14ac:dyDescent="0.3">
      <c r="A286" s="54"/>
      <c r="B286" s="13"/>
      <c r="C286" s="13"/>
      <c r="D286" s="13"/>
      <c r="E286" s="1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5.75" customHeight="1" x14ac:dyDescent="0.3">
      <c r="A287" s="54"/>
      <c r="B287" s="13"/>
      <c r="C287" s="13"/>
      <c r="D287" s="13"/>
      <c r="E287" s="1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5.75" customHeight="1" x14ac:dyDescent="0.3">
      <c r="A288" s="54"/>
      <c r="B288" s="13"/>
      <c r="C288" s="13"/>
      <c r="D288" s="13"/>
      <c r="E288" s="1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5.75" customHeight="1" x14ac:dyDescent="0.3">
      <c r="A289" s="54"/>
      <c r="B289" s="13"/>
      <c r="C289" s="13"/>
      <c r="D289" s="13"/>
      <c r="E289" s="1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5.75" customHeight="1" x14ac:dyDescent="0.3">
      <c r="A290" s="54"/>
      <c r="B290" s="13"/>
      <c r="C290" s="13"/>
      <c r="D290" s="13"/>
      <c r="E290" s="1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5.75" customHeight="1" x14ac:dyDescent="0.3">
      <c r="A291" s="54"/>
      <c r="B291" s="13"/>
      <c r="C291" s="13"/>
      <c r="D291" s="13"/>
      <c r="E291" s="1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5.75" customHeight="1" x14ac:dyDescent="0.3">
      <c r="A292" s="54"/>
      <c r="B292" s="13"/>
      <c r="C292" s="13"/>
      <c r="D292" s="13"/>
      <c r="E292" s="1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5.75" customHeight="1" x14ac:dyDescent="0.3">
      <c r="A293" s="54"/>
      <c r="B293" s="13"/>
      <c r="C293" s="13"/>
      <c r="D293" s="13"/>
      <c r="E293" s="1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5.75" customHeight="1" x14ac:dyDescent="0.3">
      <c r="A294" s="54"/>
      <c r="B294" s="13"/>
      <c r="C294" s="13"/>
      <c r="D294" s="13"/>
      <c r="E294" s="1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5.75" customHeight="1" x14ac:dyDescent="0.3">
      <c r="A295" s="54"/>
      <c r="B295" s="13"/>
      <c r="C295" s="13"/>
      <c r="D295" s="13"/>
      <c r="E295" s="1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5.75" customHeight="1" x14ac:dyDescent="0.3">
      <c r="A296" s="54"/>
      <c r="B296" s="13"/>
      <c r="C296" s="13"/>
      <c r="D296" s="13"/>
      <c r="E296" s="1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5.75" customHeight="1" x14ac:dyDescent="0.3">
      <c r="A297" s="54"/>
      <c r="B297" s="13"/>
      <c r="C297" s="13"/>
      <c r="D297" s="13"/>
      <c r="E297" s="1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5.75" customHeight="1" x14ac:dyDescent="0.3">
      <c r="A298" s="54"/>
      <c r="B298" s="13"/>
      <c r="C298" s="13"/>
      <c r="D298" s="13"/>
      <c r="E298" s="1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5.75" customHeight="1" x14ac:dyDescent="0.3">
      <c r="A299" s="54"/>
      <c r="B299" s="13"/>
      <c r="C299" s="13"/>
      <c r="D299" s="13"/>
      <c r="E299" s="1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5.75" customHeight="1" x14ac:dyDescent="0.3">
      <c r="A300" s="54"/>
      <c r="B300" s="13"/>
      <c r="C300" s="13"/>
      <c r="D300" s="13"/>
      <c r="E300" s="1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5.75" customHeight="1" x14ac:dyDescent="0.3">
      <c r="A301" s="54"/>
      <c r="B301" s="13"/>
      <c r="C301" s="13"/>
      <c r="D301" s="13"/>
      <c r="E301" s="1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5.75" customHeight="1" x14ac:dyDescent="0.3">
      <c r="A302" s="54"/>
      <c r="B302" s="13"/>
      <c r="C302" s="13"/>
      <c r="D302" s="13"/>
      <c r="E302" s="1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5.75" customHeight="1" x14ac:dyDescent="0.3">
      <c r="A303" s="54"/>
      <c r="B303" s="13"/>
      <c r="C303" s="13"/>
      <c r="D303" s="13"/>
      <c r="E303" s="1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5.75" customHeight="1" x14ac:dyDescent="0.3">
      <c r="A304" s="54"/>
      <c r="B304" s="13"/>
      <c r="C304" s="13"/>
      <c r="D304" s="13"/>
      <c r="E304" s="1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5.75" customHeight="1" x14ac:dyDescent="0.3">
      <c r="A305" s="54"/>
      <c r="B305" s="13"/>
      <c r="C305" s="13"/>
      <c r="D305" s="13"/>
      <c r="E305" s="1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5.75" customHeight="1" x14ac:dyDescent="0.3">
      <c r="A306" s="54"/>
      <c r="B306" s="13"/>
      <c r="C306" s="13"/>
      <c r="D306" s="13"/>
      <c r="E306" s="1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5.75" customHeight="1" x14ac:dyDescent="0.3">
      <c r="A307" s="54"/>
      <c r="B307" s="13"/>
      <c r="C307" s="13"/>
      <c r="D307" s="13"/>
      <c r="E307" s="1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5.75" customHeight="1" x14ac:dyDescent="0.3">
      <c r="A308" s="54"/>
      <c r="B308" s="13"/>
      <c r="C308" s="13"/>
      <c r="D308" s="13"/>
      <c r="E308" s="1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5.75" customHeight="1" x14ac:dyDescent="0.3">
      <c r="A309" s="54"/>
      <c r="B309" s="13"/>
      <c r="C309" s="13"/>
      <c r="D309" s="13"/>
      <c r="E309" s="1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5.75" customHeight="1" x14ac:dyDescent="0.3">
      <c r="A310" s="54"/>
      <c r="B310" s="13"/>
      <c r="C310" s="13"/>
      <c r="D310" s="13"/>
      <c r="E310" s="1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5.75" customHeight="1" x14ac:dyDescent="0.3">
      <c r="A311" s="54"/>
      <c r="B311" s="13"/>
      <c r="C311" s="13"/>
      <c r="D311" s="13"/>
      <c r="E311" s="1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5.75" customHeight="1" x14ac:dyDescent="0.3">
      <c r="A312" s="54"/>
      <c r="B312" s="13"/>
      <c r="C312" s="13"/>
      <c r="D312" s="13"/>
      <c r="E312" s="1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5.75" customHeight="1" x14ac:dyDescent="0.3">
      <c r="A313" s="54"/>
      <c r="B313" s="13"/>
      <c r="C313" s="13"/>
      <c r="D313" s="13"/>
      <c r="E313" s="1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5.75" customHeight="1" x14ac:dyDescent="0.3">
      <c r="A314" s="54"/>
      <c r="B314" s="13"/>
      <c r="C314" s="13"/>
      <c r="D314" s="13"/>
      <c r="E314" s="1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5.75" customHeight="1" x14ac:dyDescent="0.3">
      <c r="A315" s="54"/>
      <c r="B315" s="13"/>
      <c r="C315" s="13"/>
      <c r="D315" s="13"/>
      <c r="E315" s="1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5.75" customHeight="1" x14ac:dyDescent="0.3">
      <c r="A316" s="54"/>
      <c r="B316" s="13"/>
      <c r="C316" s="13"/>
      <c r="D316" s="13"/>
      <c r="E316" s="1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5.75" customHeight="1" x14ac:dyDescent="0.3">
      <c r="A317" s="54"/>
      <c r="B317" s="13"/>
      <c r="C317" s="13"/>
      <c r="D317" s="13"/>
      <c r="E317" s="1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5.75" customHeight="1" x14ac:dyDescent="0.3">
      <c r="A318" s="54"/>
      <c r="B318" s="13"/>
      <c r="C318" s="13"/>
      <c r="D318" s="13"/>
      <c r="E318" s="1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5.75" customHeight="1" x14ac:dyDescent="0.3">
      <c r="A319" s="54"/>
      <c r="B319" s="13"/>
      <c r="C319" s="13"/>
      <c r="D319" s="13"/>
      <c r="E319" s="1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5.75" customHeight="1" x14ac:dyDescent="0.3">
      <c r="A320" s="54"/>
      <c r="B320" s="13"/>
      <c r="C320" s="13"/>
      <c r="D320" s="13"/>
      <c r="E320" s="1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5.75" customHeight="1" x14ac:dyDescent="0.3">
      <c r="A321" s="54"/>
      <c r="B321" s="13"/>
      <c r="C321" s="13"/>
      <c r="D321" s="13"/>
      <c r="E321" s="1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5.75" customHeight="1" x14ac:dyDescent="0.3">
      <c r="A322" s="54"/>
      <c r="B322" s="13"/>
      <c r="C322" s="13"/>
      <c r="D322" s="13"/>
      <c r="E322" s="1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5.75" customHeight="1" x14ac:dyDescent="0.3">
      <c r="A323" s="54"/>
      <c r="B323" s="13"/>
      <c r="C323" s="13"/>
      <c r="D323" s="13"/>
      <c r="E323" s="1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5.75" customHeight="1" x14ac:dyDescent="0.3">
      <c r="A324" s="54"/>
      <c r="B324" s="13"/>
      <c r="C324" s="13"/>
      <c r="D324" s="13"/>
      <c r="E324" s="1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5.75" customHeight="1" x14ac:dyDescent="0.3">
      <c r="A325" s="54"/>
      <c r="B325" s="13"/>
      <c r="C325" s="13"/>
      <c r="D325" s="13"/>
      <c r="E325" s="1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5.75" customHeight="1" x14ac:dyDescent="0.3">
      <c r="A326" s="54"/>
      <c r="B326" s="13"/>
      <c r="C326" s="13"/>
      <c r="D326" s="13"/>
      <c r="E326" s="1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5.75" customHeight="1" x14ac:dyDescent="0.3">
      <c r="A327" s="54"/>
      <c r="B327" s="13"/>
      <c r="C327" s="13"/>
      <c r="D327" s="13"/>
      <c r="E327" s="1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5.75" customHeight="1" x14ac:dyDescent="0.3">
      <c r="A328" s="54"/>
      <c r="B328" s="13"/>
      <c r="C328" s="13"/>
      <c r="D328" s="13"/>
      <c r="E328" s="1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5.75" customHeight="1" x14ac:dyDescent="0.3">
      <c r="A329" s="54"/>
      <c r="B329" s="13"/>
      <c r="C329" s="13"/>
      <c r="D329" s="13"/>
      <c r="E329" s="1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5.75" customHeight="1" x14ac:dyDescent="0.3">
      <c r="A330" s="54"/>
      <c r="B330" s="13"/>
      <c r="C330" s="13"/>
      <c r="D330" s="13"/>
      <c r="E330" s="1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5.75" customHeight="1" x14ac:dyDescent="0.3">
      <c r="A331" s="54"/>
      <c r="B331" s="13"/>
      <c r="C331" s="13"/>
      <c r="D331" s="13"/>
      <c r="E331" s="1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5.75" customHeight="1" x14ac:dyDescent="0.3">
      <c r="A332" s="54"/>
      <c r="B332" s="13"/>
      <c r="C332" s="13"/>
      <c r="D332" s="13"/>
      <c r="E332" s="1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5.75" customHeight="1" x14ac:dyDescent="0.3">
      <c r="A333" s="54"/>
      <c r="B333" s="13"/>
      <c r="C333" s="13"/>
      <c r="D333" s="13"/>
      <c r="E333" s="1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5.75" customHeight="1" x14ac:dyDescent="0.3">
      <c r="A334" s="54"/>
      <c r="B334" s="13"/>
      <c r="C334" s="13"/>
      <c r="D334" s="13"/>
      <c r="E334" s="1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5.75" customHeight="1" x14ac:dyDescent="0.3">
      <c r="A335" s="54"/>
      <c r="B335" s="13"/>
      <c r="C335" s="13"/>
      <c r="D335" s="13"/>
      <c r="E335" s="1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5.75" customHeight="1" x14ac:dyDescent="0.3">
      <c r="A336" s="54"/>
      <c r="B336" s="13"/>
      <c r="C336" s="13"/>
      <c r="D336" s="13"/>
      <c r="E336" s="1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5.75" customHeight="1" x14ac:dyDescent="0.3">
      <c r="A337" s="54"/>
      <c r="B337" s="13"/>
      <c r="C337" s="13"/>
      <c r="D337" s="13"/>
      <c r="E337" s="1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5.75" customHeight="1" x14ac:dyDescent="0.3">
      <c r="A338" s="54"/>
      <c r="B338" s="13"/>
      <c r="C338" s="13"/>
      <c r="D338" s="13"/>
      <c r="E338" s="1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5.75" customHeight="1" x14ac:dyDescent="0.3">
      <c r="A339" s="54"/>
      <c r="B339" s="13"/>
      <c r="C339" s="13"/>
      <c r="D339" s="13"/>
      <c r="E339" s="1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5.75" customHeight="1" x14ac:dyDescent="0.3">
      <c r="A340" s="54"/>
      <c r="B340" s="13"/>
      <c r="C340" s="13"/>
      <c r="D340" s="13"/>
      <c r="E340" s="1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5.75" customHeight="1" x14ac:dyDescent="0.3">
      <c r="A341" s="54"/>
      <c r="B341" s="13"/>
      <c r="C341" s="13"/>
      <c r="D341" s="13"/>
      <c r="E341" s="1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5.75" customHeight="1" x14ac:dyDescent="0.3">
      <c r="A342" s="54"/>
      <c r="B342" s="13"/>
      <c r="C342" s="13"/>
      <c r="D342" s="13"/>
      <c r="E342" s="1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5.75" customHeight="1" x14ac:dyDescent="0.3">
      <c r="A343" s="54"/>
      <c r="B343" s="13"/>
      <c r="C343" s="13"/>
      <c r="D343" s="13"/>
      <c r="E343" s="1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5.75" customHeight="1" x14ac:dyDescent="0.3">
      <c r="A344" s="54"/>
      <c r="B344" s="13"/>
      <c r="C344" s="13"/>
      <c r="D344" s="13"/>
      <c r="E344" s="1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5.75" customHeight="1" x14ac:dyDescent="0.3">
      <c r="A345" s="54"/>
      <c r="B345" s="13"/>
      <c r="C345" s="13"/>
      <c r="D345" s="13"/>
      <c r="E345" s="1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5.75" customHeight="1" x14ac:dyDescent="0.3">
      <c r="A346" s="54"/>
      <c r="B346" s="13"/>
      <c r="C346" s="13"/>
      <c r="D346" s="13"/>
      <c r="E346" s="1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5.75" customHeight="1" x14ac:dyDescent="0.3">
      <c r="A347" s="54"/>
      <c r="B347" s="13"/>
      <c r="C347" s="13"/>
      <c r="D347" s="13"/>
      <c r="E347" s="1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5.75" customHeight="1" x14ac:dyDescent="0.3">
      <c r="A348" s="54"/>
      <c r="B348" s="13"/>
      <c r="C348" s="13"/>
      <c r="D348" s="13"/>
      <c r="E348" s="1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5.75" customHeight="1" x14ac:dyDescent="0.3">
      <c r="A349" s="54"/>
      <c r="B349" s="13"/>
      <c r="C349" s="13"/>
      <c r="D349" s="13"/>
      <c r="E349" s="1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5.75" customHeight="1" x14ac:dyDescent="0.3">
      <c r="A350" s="54"/>
      <c r="B350" s="13"/>
      <c r="C350" s="13"/>
      <c r="D350" s="13"/>
      <c r="E350" s="1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5.75" customHeight="1" x14ac:dyDescent="0.3">
      <c r="A351" s="54"/>
      <c r="B351" s="13"/>
      <c r="C351" s="13"/>
      <c r="D351" s="13"/>
      <c r="E351" s="1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5.75" customHeight="1" x14ac:dyDescent="0.3">
      <c r="A352" s="54"/>
      <c r="B352" s="13"/>
      <c r="C352" s="13"/>
      <c r="D352" s="13"/>
      <c r="E352" s="1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5.75" customHeight="1" x14ac:dyDescent="0.3">
      <c r="A353" s="54"/>
      <c r="B353" s="13"/>
      <c r="C353" s="13"/>
      <c r="D353" s="13"/>
      <c r="E353" s="1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5.75" customHeight="1" x14ac:dyDescent="0.3">
      <c r="A354" s="54"/>
      <c r="B354" s="13"/>
      <c r="C354" s="13"/>
      <c r="D354" s="13"/>
      <c r="E354" s="1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5.75" customHeight="1" x14ac:dyDescent="0.3">
      <c r="A355" s="54"/>
      <c r="B355" s="13"/>
      <c r="C355" s="13"/>
      <c r="D355" s="13"/>
      <c r="E355" s="1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5.75" customHeight="1" x14ac:dyDescent="0.3">
      <c r="A356" s="54"/>
      <c r="B356" s="13"/>
      <c r="C356" s="13"/>
      <c r="D356" s="13"/>
      <c r="E356" s="1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5.75" customHeight="1" x14ac:dyDescent="0.3">
      <c r="A357" s="54"/>
      <c r="B357" s="13"/>
      <c r="C357" s="13"/>
      <c r="D357" s="13"/>
      <c r="E357" s="1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5.75" customHeight="1" x14ac:dyDescent="0.3">
      <c r="A358" s="54"/>
      <c r="B358" s="13"/>
      <c r="C358" s="13"/>
      <c r="D358" s="13"/>
      <c r="E358" s="1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5.75" customHeight="1" x14ac:dyDescent="0.3">
      <c r="A359" s="54"/>
      <c r="B359" s="13"/>
      <c r="C359" s="13"/>
      <c r="D359" s="13"/>
      <c r="E359" s="1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5.75" customHeight="1" x14ac:dyDescent="0.3">
      <c r="A360" s="54"/>
      <c r="B360" s="13"/>
      <c r="C360" s="13"/>
      <c r="D360" s="13"/>
      <c r="E360" s="1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5.75" customHeight="1" x14ac:dyDescent="0.3">
      <c r="A361" s="54"/>
      <c r="B361" s="13"/>
      <c r="C361" s="13"/>
      <c r="D361" s="13"/>
      <c r="E361" s="1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5.75" customHeight="1" x14ac:dyDescent="0.3">
      <c r="A362" s="54"/>
      <c r="B362" s="13"/>
      <c r="C362" s="13"/>
      <c r="D362" s="13"/>
      <c r="E362" s="1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5.75" customHeight="1" x14ac:dyDescent="0.3">
      <c r="A363" s="54"/>
      <c r="B363" s="13"/>
      <c r="C363" s="13"/>
      <c r="D363" s="13"/>
      <c r="E363" s="1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5.75" customHeight="1" x14ac:dyDescent="0.3">
      <c r="A364" s="54"/>
      <c r="B364" s="13"/>
      <c r="C364" s="13"/>
      <c r="D364" s="13"/>
      <c r="E364" s="1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5.75" customHeight="1" x14ac:dyDescent="0.3">
      <c r="A365" s="54"/>
      <c r="B365" s="13"/>
      <c r="C365" s="13"/>
      <c r="D365" s="13"/>
      <c r="E365" s="1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5.75" customHeight="1" x14ac:dyDescent="0.3">
      <c r="A366" s="54"/>
      <c r="B366" s="13"/>
      <c r="C366" s="13"/>
      <c r="D366" s="13"/>
      <c r="E366" s="1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5.75" customHeight="1" x14ac:dyDescent="0.3">
      <c r="A367" s="54"/>
      <c r="B367" s="13"/>
      <c r="C367" s="13"/>
      <c r="D367" s="13"/>
      <c r="E367" s="1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5.75" customHeight="1" x14ac:dyDescent="0.3">
      <c r="A368" s="54"/>
      <c r="B368" s="13"/>
      <c r="C368" s="13"/>
      <c r="D368" s="13"/>
      <c r="E368" s="1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5.75" customHeight="1" x14ac:dyDescent="0.3">
      <c r="A369" s="54"/>
      <c r="B369" s="13"/>
      <c r="C369" s="13"/>
      <c r="D369" s="13"/>
      <c r="E369" s="1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5.75" customHeight="1" x14ac:dyDescent="0.3">
      <c r="A370" s="54"/>
      <c r="B370" s="13"/>
      <c r="C370" s="13"/>
      <c r="D370" s="13"/>
      <c r="E370" s="1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5.75" customHeight="1" x14ac:dyDescent="0.3">
      <c r="A371" s="54"/>
      <c r="B371" s="13"/>
      <c r="C371" s="13"/>
      <c r="D371" s="13"/>
      <c r="E371" s="1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5.75" customHeight="1" x14ac:dyDescent="0.3">
      <c r="A372" s="54"/>
      <c r="B372" s="13"/>
      <c r="C372" s="13"/>
      <c r="D372" s="13"/>
      <c r="E372" s="1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5.75" customHeight="1" x14ac:dyDescent="0.3">
      <c r="A373" s="54"/>
      <c r="B373" s="13"/>
      <c r="C373" s="13"/>
      <c r="D373" s="13"/>
      <c r="E373" s="1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5.75" customHeight="1" x14ac:dyDescent="0.3">
      <c r="A374" s="54"/>
      <c r="B374" s="13"/>
      <c r="C374" s="13"/>
      <c r="D374" s="13"/>
      <c r="E374" s="1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5.75" customHeight="1" x14ac:dyDescent="0.3">
      <c r="A375" s="54"/>
      <c r="B375" s="13"/>
      <c r="C375" s="13"/>
      <c r="D375" s="13"/>
      <c r="E375" s="1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5.75" customHeight="1" x14ac:dyDescent="0.3">
      <c r="A376" s="54"/>
      <c r="B376" s="13"/>
      <c r="C376" s="13"/>
      <c r="D376" s="13"/>
      <c r="E376" s="1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5.75" customHeight="1" x14ac:dyDescent="0.3">
      <c r="A377" s="54"/>
      <c r="B377" s="13"/>
      <c r="C377" s="13"/>
      <c r="D377" s="13"/>
      <c r="E377" s="1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5.75" customHeight="1" x14ac:dyDescent="0.3">
      <c r="A378" s="54"/>
      <c r="B378" s="13"/>
      <c r="C378" s="13"/>
      <c r="D378" s="13"/>
      <c r="E378" s="1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5.75" customHeight="1" x14ac:dyDescent="0.3">
      <c r="A379" s="54"/>
      <c r="B379" s="13"/>
      <c r="C379" s="13"/>
      <c r="D379" s="13"/>
      <c r="E379" s="1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5.75" customHeight="1" x14ac:dyDescent="0.3">
      <c r="A380" s="54"/>
      <c r="B380" s="13"/>
      <c r="C380" s="13"/>
      <c r="D380" s="13"/>
      <c r="E380" s="1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5.75" customHeight="1" x14ac:dyDescent="0.3">
      <c r="A381" s="54"/>
      <c r="B381" s="13"/>
      <c r="C381" s="13"/>
      <c r="D381" s="13"/>
      <c r="E381" s="1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5.75" customHeight="1" x14ac:dyDescent="0.3">
      <c r="A382" s="54"/>
      <c r="B382" s="13"/>
      <c r="C382" s="13"/>
      <c r="D382" s="13"/>
      <c r="E382" s="1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5.75" customHeight="1" x14ac:dyDescent="0.3">
      <c r="A383" s="54"/>
      <c r="B383" s="13"/>
      <c r="C383" s="13"/>
      <c r="D383" s="13"/>
      <c r="E383" s="1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5.75" customHeight="1" x14ac:dyDescent="0.3">
      <c r="A384" s="54"/>
      <c r="B384" s="13"/>
      <c r="C384" s="13"/>
      <c r="D384" s="13"/>
      <c r="E384" s="1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5.75" customHeight="1" x14ac:dyDescent="0.3">
      <c r="A385" s="54"/>
      <c r="B385" s="13"/>
      <c r="C385" s="13"/>
      <c r="D385" s="13"/>
      <c r="E385" s="1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5.75" customHeight="1" x14ac:dyDescent="0.3">
      <c r="A386" s="54"/>
      <c r="B386" s="13"/>
      <c r="C386" s="13"/>
      <c r="D386" s="13"/>
      <c r="E386" s="1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5.75" customHeight="1" x14ac:dyDescent="0.3">
      <c r="A387" s="54"/>
      <c r="B387" s="13"/>
      <c r="C387" s="13"/>
      <c r="D387" s="13"/>
      <c r="E387" s="1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5.75" customHeight="1" x14ac:dyDescent="0.3">
      <c r="A388" s="54"/>
      <c r="B388" s="13"/>
      <c r="C388" s="13"/>
      <c r="D388" s="13"/>
      <c r="E388" s="1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5.75" customHeight="1" x14ac:dyDescent="0.3">
      <c r="A389" s="54"/>
      <c r="B389" s="13"/>
      <c r="C389" s="13"/>
      <c r="D389" s="13"/>
      <c r="E389" s="1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5.75" customHeight="1" x14ac:dyDescent="0.3">
      <c r="A390" s="54"/>
      <c r="B390" s="13"/>
      <c r="C390" s="13"/>
      <c r="D390" s="13"/>
      <c r="E390" s="1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5.75" customHeight="1" x14ac:dyDescent="0.3">
      <c r="A391" s="54"/>
      <c r="B391" s="13"/>
      <c r="C391" s="13"/>
      <c r="D391" s="13"/>
      <c r="E391" s="1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5.75" customHeight="1" x14ac:dyDescent="0.3">
      <c r="A392" s="54"/>
      <c r="B392" s="13"/>
      <c r="C392" s="13"/>
      <c r="D392" s="13"/>
      <c r="E392" s="1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5.75" customHeight="1" x14ac:dyDescent="0.3">
      <c r="A393" s="54"/>
      <c r="B393" s="13"/>
      <c r="C393" s="13"/>
      <c r="D393" s="13"/>
      <c r="E393" s="1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5.75" customHeight="1" x14ac:dyDescent="0.3">
      <c r="A394" s="54"/>
      <c r="B394" s="13"/>
      <c r="C394" s="13"/>
      <c r="D394" s="13"/>
      <c r="E394" s="1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5.75" customHeight="1" x14ac:dyDescent="0.3">
      <c r="A395" s="54"/>
      <c r="B395" s="13"/>
      <c r="C395" s="13"/>
      <c r="D395" s="13"/>
      <c r="E395" s="1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5.75" customHeight="1" x14ac:dyDescent="0.3">
      <c r="A396" s="54"/>
      <c r="B396" s="13"/>
      <c r="C396" s="13"/>
      <c r="D396" s="13"/>
      <c r="E396" s="1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5.75" customHeight="1" x14ac:dyDescent="0.3">
      <c r="A397" s="54"/>
      <c r="B397" s="13"/>
      <c r="C397" s="13"/>
      <c r="D397" s="13"/>
      <c r="E397" s="1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5.75" customHeight="1" x14ac:dyDescent="0.3">
      <c r="A398" s="54"/>
      <c r="B398" s="13"/>
      <c r="C398" s="13"/>
      <c r="D398" s="13"/>
      <c r="E398" s="1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5.75" customHeight="1" x14ac:dyDescent="0.3">
      <c r="A399" s="54"/>
      <c r="B399" s="13"/>
      <c r="C399" s="13"/>
      <c r="D399" s="13"/>
      <c r="E399" s="1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5.75" customHeight="1" x14ac:dyDescent="0.3">
      <c r="A400" s="54"/>
      <c r="B400" s="13"/>
      <c r="C400" s="13"/>
      <c r="D400" s="13"/>
      <c r="E400" s="1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5.75" customHeight="1" x14ac:dyDescent="0.3">
      <c r="A401" s="54"/>
      <c r="B401" s="13"/>
      <c r="C401" s="13"/>
      <c r="D401" s="13"/>
      <c r="E401" s="1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5.75" customHeight="1" x14ac:dyDescent="0.3">
      <c r="A402" s="54"/>
      <c r="B402" s="13"/>
      <c r="C402" s="13"/>
      <c r="D402" s="13"/>
      <c r="E402" s="1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5.75" customHeight="1" x14ac:dyDescent="0.3">
      <c r="A403" s="54"/>
      <c r="B403" s="13"/>
      <c r="C403" s="13"/>
      <c r="D403" s="13"/>
      <c r="E403" s="1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5.75" customHeight="1" x14ac:dyDescent="0.3">
      <c r="A404" s="54"/>
      <c r="B404" s="13"/>
      <c r="C404" s="13"/>
      <c r="D404" s="13"/>
      <c r="E404" s="1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5.75" customHeight="1" x14ac:dyDescent="0.3">
      <c r="A405" s="54"/>
      <c r="B405" s="13"/>
      <c r="C405" s="13"/>
      <c r="D405" s="13"/>
      <c r="E405" s="1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5.75" customHeight="1" x14ac:dyDescent="0.3">
      <c r="A406" s="54"/>
      <c r="B406" s="13"/>
      <c r="C406" s="13"/>
      <c r="D406" s="13"/>
      <c r="E406" s="1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5.75" customHeight="1" x14ac:dyDescent="0.3">
      <c r="A407" s="54"/>
      <c r="B407" s="13"/>
      <c r="C407" s="13"/>
      <c r="D407" s="13"/>
      <c r="E407" s="1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5.75" customHeight="1" x14ac:dyDescent="0.3">
      <c r="A408" s="54"/>
      <c r="B408" s="13"/>
      <c r="C408" s="13"/>
      <c r="D408" s="13"/>
      <c r="E408" s="1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5.75" customHeight="1" x14ac:dyDescent="0.3">
      <c r="A409" s="54"/>
      <c r="B409" s="13"/>
      <c r="C409" s="13"/>
      <c r="D409" s="13"/>
      <c r="E409" s="1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5.75" customHeight="1" x14ac:dyDescent="0.3">
      <c r="A410" s="54"/>
      <c r="B410" s="13"/>
      <c r="C410" s="13"/>
      <c r="D410" s="13"/>
      <c r="E410" s="1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5.75" customHeight="1" x14ac:dyDescent="0.3">
      <c r="A411" s="54"/>
      <c r="B411" s="13"/>
      <c r="C411" s="13"/>
      <c r="D411" s="13"/>
      <c r="E411" s="1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5.75" customHeight="1" x14ac:dyDescent="0.3">
      <c r="A412" s="54"/>
      <c r="B412" s="13"/>
      <c r="C412" s="13"/>
      <c r="D412" s="13"/>
      <c r="E412" s="1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5.75" customHeight="1" x14ac:dyDescent="0.3">
      <c r="A413" s="54"/>
      <c r="B413" s="13"/>
      <c r="C413" s="13"/>
      <c r="D413" s="13"/>
      <c r="E413" s="1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5.75" customHeight="1" x14ac:dyDescent="0.3">
      <c r="A414" s="54"/>
      <c r="B414" s="13"/>
      <c r="C414" s="13"/>
      <c r="D414" s="13"/>
      <c r="E414" s="1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5.75" customHeight="1" x14ac:dyDescent="0.3">
      <c r="A415" s="54"/>
      <c r="B415" s="13"/>
      <c r="C415" s="13"/>
      <c r="D415" s="13"/>
      <c r="E415" s="1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5.75" customHeight="1" x14ac:dyDescent="0.3">
      <c r="A416" s="54"/>
      <c r="B416" s="13"/>
      <c r="C416" s="13"/>
      <c r="D416" s="13"/>
      <c r="E416" s="1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5.75" customHeight="1" x14ac:dyDescent="0.3">
      <c r="A417" s="54"/>
      <c r="B417" s="13"/>
      <c r="C417" s="13"/>
      <c r="D417" s="13"/>
      <c r="E417" s="1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5.75" customHeight="1" x14ac:dyDescent="0.3">
      <c r="A418" s="54"/>
      <c r="B418" s="13"/>
      <c r="C418" s="13"/>
      <c r="D418" s="13"/>
      <c r="E418" s="1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5.75" customHeight="1" x14ac:dyDescent="0.3">
      <c r="A419" s="54"/>
      <c r="B419" s="13"/>
      <c r="C419" s="13"/>
      <c r="D419" s="13"/>
      <c r="E419" s="1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5.75" customHeight="1" x14ac:dyDescent="0.3">
      <c r="A420" s="54"/>
      <c r="B420" s="13"/>
      <c r="C420" s="13"/>
      <c r="D420" s="13"/>
      <c r="E420" s="1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5.75" customHeight="1" x14ac:dyDescent="0.3">
      <c r="A421" s="54"/>
      <c r="B421" s="13"/>
      <c r="C421" s="13"/>
      <c r="D421" s="13"/>
      <c r="E421" s="1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5.75" customHeight="1" x14ac:dyDescent="0.3">
      <c r="A422" s="54"/>
      <c r="B422" s="13"/>
      <c r="C422" s="13"/>
      <c r="D422" s="13"/>
      <c r="E422" s="1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5.75" customHeight="1" x14ac:dyDescent="0.3">
      <c r="A423" s="54"/>
      <c r="B423" s="13"/>
      <c r="C423" s="13"/>
      <c r="D423" s="13"/>
      <c r="E423" s="1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5.75" customHeight="1" x14ac:dyDescent="0.3">
      <c r="A424" s="54"/>
      <c r="B424" s="13"/>
      <c r="C424" s="13"/>
      <c r="D424" s="13"/>
      <c r="E424" s="1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5.75" customHeight="1" x14ac:dyDescent="0.3">
      <c r="A425" s="54"/>
      <c r="B425" s="13"/>
      <c r="C425" s="13"/>
      <c r="D425" s="13"/>
      <c r="E425" s="1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5.75" customHeight="1" x14ac:dyDescent="0.3">
      <c r="A426" s="54"/>
      <c r="B426" s="13"/>
      <c r="C426" s="13"/>
      <c r="D426" s="13"/>
      <c r="E426" s="1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5.75" customHeight="1" x14ac:dyDescent="0.3">
      <c r="A427" s="54"/>
      <c r="B427" s="13"/>
      <c r="C427" s="13"/>
      <c r="D427" s="13"/>
      <c r="E427" s="1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5.75" customHeight="1" x14ac:dyDescent="0.3">
      <c r="A428" s="54"/>
      <c r="B428" s="13"/>
      <c r="C428" s="13"/>
      <c r="D428" s="13"/>
      <c r="E428" s="1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5.75" customHeight="1" x14ac:dyDescent="0.3">
      <c r="A429" s="54"/>
      <c r="B429" s="13"/>
      <c r="C429" s="13"/>
      <c r="D429" s="13"/>
      <c r="E429" s="1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5.75" customHeight="1" x14ac:dyDescent="0.3">
      <c r="A430" s="54"/>
      <c r="B430" s="13"/>
      <c r="C430" s="13"/>
      <c r="D430" s="13"/>
      <c r="E430" s="1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5.75" customHeight="1" x14ac:dyDescent="0.3">
      <c r="A431" s="54"/>
      <c r="B431" s="13"/>
      <c r="C431" s="13"/>
      <c r="D431" s="13"/>
      <c r="E431" s="1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5.75" customHeight="1" x14ac:dyDescent="0.3">
      <c r="A432" s="54"/>
      <c r="B432" s="13"/>
      <c r="C432" s="13"/>
      <c r="D432" s="13"/>
      <c r="E432" s="1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5.75" customHeight="1" x14ac:dyDescent="0.3">
      <c r="A433" s="54"/>
      <c r="B433" s="13"/>
      <c r="C433" s="13"/>
      <c r="D433" s="13"/>
      <c r="E433" s="1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5.75" customHeight="1" x14ac:dyDescent="0.3">
      <c r="A434" s="54"/>
      <c r="B434" s="13"/>
      <c r="C434" s="13"/>
      <c r="D434" s="13"/>
      <c r="E434" s="1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5.75" customHeight="1" x14ac:dyDescent="0.3">
      <c r="A435" s="54"/>
      <c r="B435" s="13"/>
      <c r="C435" s="13"/>
      <c r="D435" s="13"/>
      <c r="E435" s="1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5.75" customHeight="1" x14ac:dyDescent="0.3">
      <c r="A436" s="54"/>
      <c r="B436" s="13"/>
      <c r="C436" s="13"/>
      <c r="D436" s="13"/>
      <c r="E436" s="1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5.75" customHeight="1" x14ac:dyDescent="0.3">
      <c r="A437" s="54"/>
      <c r="B437" s="13"/>
      <c r="C437" s="13"/>
      <c r="D437" s="13"/>
      <c r="E437" s="1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5.75" customHeight="1" x14ac:dyDescent="0.3">
      <c r="A438" s="54"/>
      <c r="B438" s="13"/>
      <c r="C438" s="13"/>
      <c r="D438" s="13"/>
      <c r="E438" s="1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5.75" customHeight="1" x14ac:dyDescent="0.3">
      <c r="A439" s="54"/>
      <c r="B439" s="13"/>
      <c r="C439" s="13"/>
      <c r="D439" s="13"/>
      <c r="E439" s="1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5.75" customHeight="1" x14ac:dyDescent="0.3">
      <c r="A440" s="54"/>
      <c r="B440" s="13"/>
      <c r="C440" s="13"/>
      <c r="D440" s="13"/>
      <c r="E440" s="1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5.75" customHeight="1" x14ac:dyDescent="0.3">
      <c r="A441" s="54"/>
      <c r="B441" s="13"/>
      <c r="C441" s="13"/>
      <c r="D441" s="13"/>
      <c r="E441" s="1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5.75" customHeight="1" x14ac:dyDescent="0.3">
      <c r="A442" s="54"/>
      <c r="B442" s="13"/>
      <c r="C442" s="13"/>
      <c r="D442" s="13"/>
      <c r="E442" s="1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5.75" customHeight="1" x14ac:dyDescent="0.3">
      <c r="A443" s="54"/>
      <c r="B443" s="13"/>
      <c r="C443" s="13"/>
      <c r="D443" s="13"/>
      <c r="E443" s="1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5.75" customHeight="1" x14ac:dyDescent="0.3">
      <c r="A444" s="54"/>
      <c r="B444" s="13"/>
      <c r="C444" s="13"/>
      <c r="D444" s="13"/>
      <c r="E444" s="1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5.75" customHeight="1" x14ac:dyDescent="0.3">
      <c r="A445" s="54"/>
      <c r="B445" s="13"/>
      <c r="C445" s="13"/>
      <c r="D445" s="13"/>
      <c r="E445" s="1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5.75" customHeight="1" x14ac:dyDescent="0.3">
      <c r="A446" s="54"/>
      <c r="B446" s="13"/>
      <c r="C446" s="13"/>
      <c r="D446" s="13"/>
      <c r="E446" s="1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5.75" customHeight="1" x14ac:dyDescent="0.3">
      <c r="A447" s="54"/>
      <c r="B447" s="13"/>
      <c r="C447" s="13"/>
      <c r="D447" s="13"/>
      <c r="E447" s="1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5.75" customHeight="1" x14ac:dyDescent="0.3">
      <c r="A448" s="54"/>
      <c r="B448" s="13"/>
      <c r="C448" s="13"/>
      <c r="D448" s="13"/>
      <c r="E448" s="1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5.75" customHeight="1" x14ac:dyDescent="0.3">
      <c r="A449" s="54"/>
      <c r="B449" s="13"/>
      <c r="C449" s="13"/>
      <c r="D449" s="13"/>
      <c r="E449" s="1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5.75" customHeight="1" x14ac:dyDescent="0.3">
      <c r="A450" s="54"/>
      <c r="B450" s="13"/>
      <c r="C450" s="13"/>
      <c r="D450" s="13"/>
      <c r="E450" s="1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5.75" customHeight="1" x14ac:dyDescent="0.3">
      <c r="A451" s="54"/>
      <c r="B451" s="13"/>
      <c r="C451" s="13"/>
      <c r="D451" s="13"/>
      <c r="E451" s="1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5.75" customHeight="1" x14ac:dyDescent="0.3">
      <c r="A452" s="54"/>
      <c r="B452" s="13"/>
      <c r="C452" s="13"/>
      <c r="D452" s="13"/>
      <c r="E452" s="1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5.75" customHeight="1" x14ac:dyDescent="0.3">
      <c r="A453" s="54"/>
      <c r="B453" s="13"/>
      <c r="C453" s="13"/>
      <c r="D453" s="13"/>
      <c r="E453" s="1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5.75" customHeight="1" x14ac:dyDescent="0.3">
      <c r="A454" s="54"/>
      <c r="B454" s="13"/>
      <c r="C454" s="13"/>
      <c r="D454" s="13"/>
      <c r="E454" s="1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5.75" customHeight="1" x14ac:dyDescent="0.3">
      <c r="A455" s="54"/>
      <c r="B455" s="13"/>
      <c r="C455" s="13"/>
      <c r="D455" s="13"/>
      <c r="E455" s="1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5.75" customHeight="1" x14ac:dyDescent="0.3">
      <c r="A456" s="54"/>
      <c r="B456" s="13"/>
      <c r="C456" s="13"/>
      <c r="D456" s="13"/>
      <c r="E456" s="1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5.75" customHeight="1" x14ac:dyDescent="0.3">
      <c r="A457" s="54"/>
      <c r="B457" s="13"/>
      <c r="C457" s="13"/>
      <c r="D457" s="13"/>
      <c r="E457" s="1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5.75" customHeight="1" x14ac:dyDescent="0.3">
      <c r="A458" s="54"/>
      <c r="B458" s="13"/>
      <c r="C458" s="13"/>
      <c r="D458" s="13"/>
      <c r="E458" s="1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5.75" customHeight="1" x14ac:dyDescent="0.3">
      <c r="A459" s="54"/>
      <c r="B459" s="13"/>
      <c r="C459" s="13"/>
      <c r="D459" s="13"/>
      <c r="E459" s="1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5.75" customHeight="1" x14ac:dyDescent="0.3">
      <c r="A460" s="54"/>
      <c r="B460" s="13"/>
      <c r="C460" s="13"/>
      <c r="D460" s="13"/>
      <c r="E460" s="1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5.75" customHeight="1" x14ac:dyDescent="0.3">
      <c r="A461" s="54"/>
      <c r="B461" s="13"/>
      <c r="C461" s="13"/>
      <c r="D461" s="13"/>
      <c r="E461" s="1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5.75" customHeight="1" x14ac:dyDescent="0.3">
      <c r="A462" s="54"/>
      <c r="B462" s="13"/>
      <c r="C462" s="13"/>
      <c r="D462" s="13"/>
      <c r="E462" s="1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5.75" customHeight="1" x14ac:dyDescent="0.3">
      <c r="A463" s="54"/>
      <c r="B463" s="13"/>
      <c r="C463" s="13"/>
      <c r="D463" s="13"/>
      <c r="E463" s="1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5.75" customHeight="1" x14ac:dyDescent="0.3">
      <c r="A464" s="54"/>
      <c r="B464" s="13"/>
      <c r="C464" s="13"/>
      <c r="D464" s="13"/>
      <c r="E464" s="1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5.75" customHeight="1" x14ac:dyDescent="0.3">
      <c r="A465" s="54"/>
      <c r="B465" s="13"/>
      <c r="C465" s="13"/>
      <c r="D465" s="13"/>
      <c r="E465" s="1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5.75" customHeight="1" x14ac:dyDescent="0.3">
      <c r="A466" s="54"/>
      <c r="B466" s="13"/>
      <c r="C466" s="13"/>
      <c r="D466" s="13"/>
      <c r="E466" s="1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5.75" customHeight="1" x14ac:dyDescent="0.3">
      <c r="A467" s="54"/>
      <c r="B467" s="13"/>
      <c r="C467" s="13"/>
      <c r="D467" s="13"/>
      <c r="E467" s="1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5.75" customHeight="1" x14ac:dyDescent="0.3">
      <c r="A468" s="54"/>
      <c r="B468" s="13"/>
      <c r="C468" s="13"/>
      <c r="D468" s="13"/>
      <c r="E468" s="1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5.75" customHeight="1" x14ac:dyDescent="0.3">
      <c r="A469" s="54"/>
      <c r="B469" s="13"/>
      <c r="C469" s="13"/>
      <c r="D469" s="13"/>
      <c r="E469" s="1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5.75" customHeight="1" x14ac:dyDescent="0.3">
      <c r="A470" s="54"/>
      <c r="B470" s="13"/>
      <c r="C470" s="13"/>
      <c r="D470" s="13"/>
      <c r="E470" s="1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5.75" customHeight="1" x14ac:dyDescent="0.3">
      <c r="A471" s="54"/>
      <c r="B471" s="13"/>
      <c r="C471" s="13"/>
      <c r="D471" s="13"/>
      <c r="E471" s="1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5.75" customHeight="1" x14ac:dyDescent="0.3">
      <c r="A472" s="54"/>
      <c r="B472" s="13"/>
      <c r="C472" s="13"/>
      <c r="D472" s="13"/>
      <c r="E472" s="1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5.75" customHeight="1" x14ac:dyDescent="0.3">
      <c r="A473" s="54"/>
      <c r="B473" s="13"/>
      <c r="C473" s="13"/>
      <c r="D473" s="13"/>
      <c r="E473" s="1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5.75" customHeight="1" x14ac:dyDescent="0.3">
      <c r="A474" s="54"/>
      <c r="B474" s="13"/>
      <c r="C474" s="13"/>
      <c r="D474" s="13"/>
      <c r="E474" s="1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5.75" customHeight="1" x14ac:dyDescent="0.3">
      <c r="A475" s="54"/>
      <c r="B475" s="13"/>
      <c r="C475" s="13"/>
      <c r="D475" s="13"/>
      <c r="E475" s="1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5.75" customHeight="1" x14ac:dyDescent="0.3">
      <c r="A476" s="54"/>
      <c r="B476" s="13"/>
      <c r="C476" s="13"/>
      <c r="D476" s="13"/>
      <c r="E476" s="1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5.75" customHeight="1" x14ac:dyDescent="0.3">
      <c r="A477" s="54"/>
      <c r="B477" s="13"/>
      <c r="C477" s="13"/>
      <c r="D477" s="13"/>
      <c r="E477" s="1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5.75" customHeight="1" x14ac:dyDescent="0.3">
      <c r="A478" s="54"/>
      <c r="B478" s="13"/>
      <c r="C478" s="13"/>
      <c r="D478" s="13"/>
      <c r="E478" s="1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5.75" customHeight="1" x14ac:dyDescent="0.3">
      <c r="A479" s="54"/>
      <c r="B479" s="13"/>
      <c r="C479" s="13"/>
      <c r="D479" s="13"/>
      <c r="E479" s="1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5.75" customHeight="1" x14ac:dyDescent="0.3">
      <c r="A480" s="54"/>
      <c r="B480" s="13"/>
      <c r="C480" s="13"/>
      <c r="D480" s="13"/>
      <c r="E480" s="1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5.75" customHeight="1" x14ac:dyDescent="0.3">
      <c r="A481" s="54"/>
      <c r="B481" s="13"/>
      <c r="C481" s="13"/>
      <c r="D481" s="13"/>
      <c r="E481" s="1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5.75" customHeight="1" x14ac:dyDescent="0.3">
      <c r="A482" s="54"/>
      <c r="B482" s="13"/>
      <c r="C482" s="13"/>
      <c r="D482" s="13"/>
      <c r="E482" s="1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5.75" customHeight="1" x14ac:dyDescent="0.3">
      <c r="A483" s="54"/>
      <c r="B483" s="13"/>
      <c r="C483" s="13"/>
      <c r="D483" s="13"/>
      <c r="E483" s="1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5.75" customHeight="1" x14ac:dyDescent="0.3">
      <c r="A484" s="54"/>
      <c r="B484" s="13"/>
      <c r="C484" s="13"/>
      <c r="D484" s="13"/>
      <c r="E484" s="1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5.75" customHeight="1" x14ac:dyDescent="0.3">
      <c r="A485" s="54"/>
      <c r="B485" s="13"/>
      <c r="C485" s="13"/>
      <c r="D485" s="13"/>
      <c r="E485" s="1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5.75" customHeight="1" x14ac:dyDescent="0.3">
      <c r="A486" s="54"/>
      <c r="B486" s="13"/>
      <c r="C486" s="13"/>
      <c r="D486" s="13"/>
      <c r="E486" s="1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5.75" customHeight="1" x14ac:dyDescent="0.3">
      <c r="A487" s="54"/>
      <c r="B487" s="13"/>
      <c r="C487" s="13"/>
      <c r="D487" s="13"/>
      <c r="E487" s="1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5.75" customHeight="1" x14ac:dyDescent="0.3">
      <c r="A488" s="54"/>
      <c r="B488" s="13"/>
      <c r="C488" s="13"/>
      <c r="D488" s="13"/>
      <c r="E488" s="1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5.75" customHeight="1" x14ac:dyDescent="0.3">
      <c r="A489" s="54"/>
      <c r="B489" s="13"/>
      <c r="C489" s="13"/>
      <c r="D489" s="13"/>
      <c r="E489" s="1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5.75" customHeight="1" x14ac:dyDescent="0.3">
      <c r="A490" s="54"/>
      <c r="B490" s="13"/>
      <c r="C490" s="13"/>
      <c r="D490" s="13"/>
      <c r="E490" s="1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5.75" customHeight="1" x14ac:dyDescent="0.3">
      <c r="A491" s="54"/>
      <c r="B491" s="13"/>
      <c r="C491" s="13"/>
      <c r="D491" s="13"/>
      <c r="E491" s="1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5.75" customHeight="1" x14ac:dyDescent="0.3">
      <c r="A492" s="54"/>
      <c r="B492" s="13"/>
      <c r="C492" s="13"/>
      <c r="D492" s="13"/>
      <c r="E492" s="1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5.75" customHeight="1" x14ac:dyDescent="0.3">
      <c r="A493" s="54"/>
      <c r="B493" s="13"/>
      <c r="C493" s="13"/>
      <c r="D493" s="13"/>
      <c r="E493" s="1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5.75" customHeight="1" x14ac:dyDescent="0.3">
      <c r="A494" s="54"/>
      <c r="B494" s="13"/>
      <c r="C494" s="13"/>
      <c r="D494" s="13"/>
      <c r="E494" s="1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5.75" customHeight="1" x14ac:dyDescent="0.3">
      <c r="A495" s="54"/>
      <c r="B495" s="13"/>
      <c r="C495" s="13"/>
      <c r="D495" s="13"/>
      <c r="E495" s="1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5.75" customHeight="1" x14ac:dyDescent="0.3">
      <c r="A496" s="54"/>
      <c r="B496" s="13"/>
      <c r="C496" s="13"/>
      <c r="D496" s="13"/>
      <c r="E496" s="1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5.75" customHeight="1" x14ac:dyDescent="0.3">
      <c r="A497" s="54"/>
      <c r="B497" s="13"/>
      <c r="C497" s="13"/>
      <c r="D497" s="13"/>
      <c r="E497" s="1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5.75" customHeight="1" x14ac:dyDescent="0.3">
      <c r="A498" s="54"/>
      <c r="B498" s="13"/>
      <c r="C498" s="13"/>
      <c r="D498" s="13"/>
      <c r="E498" s="1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5.75" customHeight="1" x14ac:dyDescent="0.3">
      <c r="A499" s="54"/>
      <c r="B499" s="13"/>
      <c r="C499" s="13"/>
      <c r="D499" s="13"/>
      <c r="E499" s="1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5.75" customHeight="1" x14ac:dyDescent="0.3">
      <c r="A500" s="54"/>
      <c r="B500" s="13"/>
      <c r="C500" s="13"/>
      <c r="D500" s="13"/>
      <c r="E500" s="1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5.75" customHeight="1" x14ac:dyDescent="0.3">
      <c r="A501" s="54"/>
      <c r="B501" s="13"/>
      <c r="C501" s="13"/>
      <c r="D501" s="13"/>
      <c r="E501" s="1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5.75" customHeight="1" x14ac:dyDescent="0.3">
      <c r="A502" s="54"/>
      <c r="B502" s="13"/>
      <c r="C502" s="13"/>
      <c r="D502" s="13"/>
      <c r="E502" s="1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5.75" customHeight="1" x14ac:dyDescent="0.3">
      <c r="A503" s="54"/>
      <c r="B503" s="13"/>
      <c r="C503" s="13"/>
      <c r="D503" s="13"/>
      <c r="E503" s="1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5.75" customHeight="1" x14ac:dyDescent="0.3">
      <c r="A504" s="54"/>
      <c r="B504" s="13"/>
      <c r="C504" s="13"/>
      <c r="D504" s="13"/>
      <c r="E504" s="1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5.75" customHeight="1" x14ac:dyDescent="0.3">
      <c r="A505" s="54"/>
      <c r="B505" s="13"/>
      <c r="C505" s="13"/>
      <c r="D505" s="13"/>
      <c r="E505" s="1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5.75" customHeight="1" x14ac:dyDescent="0.3">
      <c r="A506" s="54"/>
      <c r="B506" s="13"/>
      <c r="C506" s="13"/>
      <c r="D506" s="13"/>
      <c r="E506" s="1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5.75" customHeight="1" x14ac:dyDescent="0.3">
      <c r="A507" s="54"/>
      <c r="B507" s="13"/>
      <c r="C507" s="13"/>
      <c r="D507" s="13"/>
      <c r="E507" s="1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5.75" customHeight="1" x14ac:dyDescent="0.3">
      <c r="A508" s="54"/>
      <c r="B508" s="13"/>
      <c r="C508" s="13"/>
      <c r="D508" s="13"/>
      <c r="E508" s="1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5.75" customHeight="1" x14ac:dyDescent="0.3">
      <c r="A509" s="54"/>
      <c r="B509" s="13"/>
      <c r="C509" s="13"/>
      <c r="D509" s="13"/>
      <c r="E509" s="1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5.75" customHeight="1" x14ac:dyDescent="0.3">
      <c r="A510" s="54"/>
      <c r="B510" s="13"/>
      <c r="C510" s="13"/>
      <c r="D510" s="13"/>
      <c r="E510" s="1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5.75" customHeight="1" x14ac:dyDescent="0.3">
      <c r="A511" s="54"/>
      <c r="B511" s="13"/>
      <c r="C511" s="13"/>
      <c r="D511" s="13"/>
      <c r="E511" s="1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5.75" customHeight="1" x14ac:dyDescent="0.3">
      <c r="A512" s="54"/>
      <c r="B512" s="13"/>
      <c r="C512" s="13"/>
      <c r="D512" s="13"/>
      <c r="E512" s="1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5.75" customHeight="1" x14ac:dyDescent="0.3">
      <c r="A513" s="54"/>
      <c r="B513" s="13"/>
      <c r="C513" s="13"/>
      <c r="D513" s="13"/>
      <c r="E513" s="1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5.75" customHeight="1" x14ac:dyDescent="0.3">
      <c r="A514" s="54"/>
      <c r="B514" s="13"/>
      <c r="C514" s="13"/>
      <c r="D514" s="13"/>
      <c r="E514" s="1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5.75" customHeight="1" x14ac:dyDescent="0.3">
      <c r="A515" s="54"/>
      <c r="B515" s="13"/>
      <c r="C515" s="13"/>
      <c r="D515" s="13"/>
      <c r="E515" s="1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5.75" customHeight="1" x14ac:dyDescent="0.3">
      <c r="A516" s="54"/>
      <c r="B516" s="13"/>
      <c r="C516" s="13"/>
      <c r="D516" s="13"/>
      <c r="E516" s="1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5.75" customHeight="1" x14ac:dyDescent="0.3">
      <c r="A517" s="54"/>
      <c r="B517" s="13"/>
      <c r="C517" s="13"/>
      <c r="D517" s="13"/>
      <c r="E517" s="1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5.75" customHeight="1" x14ac:dyDescent="0.3">
      <c r="A518" s="54"/>
      <c r="B518" s="13"/>
      <c r="C518" s="13"/>
      <c r="D518" s="13"/>
      <c r="E518" s="1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5.75" customHeight="1" x14ac:dyDescent="0.3">
      <c r="A519" s="54"/>
      <c r="B519" s="13"/>
      <c r="C519" s="13"/>
      <c r="D519" s="13"/>
      <c r="E519" s="1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5.75" customHeight="1" x14ac:dyDescent="0.3">
      <c r="A520" s="54"/>
      <c r="B520" s="13"/>
      <c r="C520" s="13"/>
      <c r="D520" s="13"/>
      <c r="E520" s="1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5.75" customHeight="1" x14ac:dyDescent="0.3">
      <c r="A521" s="54"/>
      <c r="B521" s="13"/>
      <c r="C521" s="13"/>
      <c r="D521" s="13"/>
      <c r="E521" s="1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5.75" customHeight="1" x14ac:dyDescent="0.3">
      <c r="A522" s="54"/>
      <c r="B522" s="13"/>
      <c r="C522" s="13"/>
      <c r="D522" s="13"/>
      <c r="E522" s="1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5.75" customHeight="1" x14ac:dyDescent="0.3">
      <c r="A523" s="54"/>
      <c r="B523" s="13"/>
      <c r="C523" s="13"/>
      <c r="D523" s="13"/>
      <c r="E523" s="1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5.75" customHeight="1" x14ac:dyDescent="0.3">
      <c r="A524" s="54"/>
      <c r="B524" s="13"/>
      <c r="C524" s="13"/>
      <c r="D524" s="13"/>
      <c r="E524" s="1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5.75" customHeight="1" x14ac:dyDescent="0.3">
      <c r="A525" s="54"/>
      <c r="B525" s="13"/>
      <c r="C525" s="13"/>
      <c r="D525" s="13"/>
      <c r="E525" s="1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5.75" customHeight="1" x14ac:dyDescent="0.3">
      <c r="A526" s="54"/>
      <c r="B526" s="13"/>
      <c r="C526" s="13"/>
      <c r="D526" s="13"/>
      <c r="E526" s="1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5.75" customHeight="1" x14ac:dyDescent="0.3">
      <c r="A527" s="54"/>
      <c r="B527" s="13"/>
      <c r="C527" s="13"/>
      <c r="D527" s="13"/>
      <c r="E527" s="1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5.75" customHeight="1" x14ac:dyDescent="0.3">
      <c r="A528" s="54"/>
      <c r="B528" s="13"/>
      <c r="C528" s="13"/>
      <c r="D528" s="13"/>
      <c r="E528" s="1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5.75" customHeight="1" x14ac:dyDescent="0.3">
      <c r="A529" s="54"/>
      <c r="B529" s="13"/>
      <c r="C529" s="13"/>
      <c r="D529" s="13"/>
      <c r="E529" s="1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5.75" customHeight="1" x14ac:dyDescent="0.3">
      <c r="A530" s="54"/>
      <c r="B530" s="13"/>
      <c r="C530" s="13"/>
      <c r="D530" s="13"/>
      <c r="E530" s="1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5.75" customHeight="1" x14ac:dyDescent="0.3">
      <c r="A531" s="54"/>
      <c r="B531" s="13"/>
      <c r="C531" s="13"/>
      <c r="D531" s="13"/>
      <c r="E531" s="1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5.75" customHeight="1" x14ac:dyDescent="0.3">
      <c r="A532" s="54"/>
      <c r="B532" s="13"/>
      <c r="C532" s="13"/>
      <c r="D532" s="13"/>
      <c r="E532" s="1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5.75" customHeight="1" x14ac:dyDescent="0.3">
      <c r="A533" s="54"/>
      <c r="B533" s="13"/>
      <c r="C533" s="13"/>
      <c r="D533" s="13"/>
      <c r="E533" s="1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5.75" customHeight="1" x14ac:dyDescent="0.3">
      <c r="A534" s="54"/>
      <c r="B534" s="13"/>
      <c r="C534" s="13"/>
      <c r="D534" s="13"/>
      <c r="E534" s="1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5.75" customHeight="1" x14ac:dyDescent="0.3">
      <c r="A535" s="54"/>
      <c r="B535" s="13"/>
      <c r="C535" s="13"/>
      <c r="D535" s="13"/>
      <c r="E535" s="1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5.75" customHeight="1" x14ac:dyDescent="0.3">
      <c r="A536" s="54"/>
      <c r="B536" s="13"/>
      <c r="C536" s="13"/>
      <c r="D536" s="13"/>
      <c r="E536" s="1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5.75" customHeight="1" x14ac:dyDescent="0.3">
      <c r="A537" s="54"/>
      <c r="B537" s="13"/>
      <c r="C537" s="13"/>
      <c r="D537" s="13"/>
      <c r="E537" s="1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5.75" customHeight="1" x14ac:dyDescent="0.3">
      <c r="A538" s="54"/>
      <c r="B538" s="13"/>
      <c r="C538" s="13"/>
      <c r="D538" s="13"/>
      <c r="E538" s="1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5.75" customHeight="1" x14ac:dyDescent="0.3">
      <c r="A539" s="54"/>
      <c r="B539" s="13"/>
      <c r="C539" s="13"/>
      <c r="D539" s="13"/>
      <c r="E539" s="1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5.75" customHeight="1" x14ac:dyDescent="0.3">
      <c r="A540" s="54"/>
      <c r="B540" s="13"/>
      <c r="C540" s="13"/>
      <c r="D540" s="13"/>
      <c r="E540" s="1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5.75" customHeight="1" x14ac:dyDescent="0.3">
      <c r="A541" s="54"/>
      <c r="B541" s="13"/>
      <c r="C541" s="13"/>
      <c r="D541" s="13"/>
      <c r="E541" s="1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5.75" customHeight="1" x14ac:dyDescent="0.3">
      <c r="A542" s="54"/>
      <c r="B542" s="13"/>
      <c r="C542" s="13"/>
      <c r="D542" s="13"/>
      <c r="E542" s="1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5.75" customHeight="1" x14ac:dyDescent="0.3">
      <c r="A543" s="54"/>
      <c r="B543" s="13"/>
      <c r="C543" s="13"/>
      <c r="D543" s="13"/>
      <c r="E543" s="1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5.75" customHeight="1" x14ac:dyDescent="0.3">
      <c r="A544" s="54"/>
      <c r="B544" s="13"/>
      <c r="C544" s="13"/>
      <c r="D544" s="13"/>
      <c r="E544" s="1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5.75" customHeight="1" x14ac:dyDescent="0.3">
      <c r="A545" s="54"/>
      <c r="B545" s="13"/>
      <c r="C545" s="13"/>
      <c r="D545" s="13"/>
      <c r="E545" s="1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5.75" customHeight="1" x14ac:dyDescent="0.3">
      <c r="A546" s="54"/>
      <c r="B546" s="13"/>
      <c r="C546" s="13"/>
      <c r="D546" s="13"/>
      <c r="E546" s="1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5.75" customHeight="1" x14ac:dyDescent="0.3">
      <c r="A547" s="54"/>
      <c r="B547" s="13"/>
      <c r="C547" s="13"/>
      <c r="D547" s="13"/>
      <c r="E547" s="1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5.75" customHeight="1" x14ac:dyDescent="0.3">
      <c r="A548" s="54"/>
      <c r="B548" s="13"/>
      <c r="C548" s="13"/>
      <c r="D548" s="13"/>
      <c r="E548" s="1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5.75" customHeight="1" x14ac:dyDescent="0.3">
      <c r="A549" s="54"/>
      <c r="B549" s="13"/>
      <c r="C549" s="13"/>
      <c r="D549" s="13"/>
      <c r="E549" s="1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5.75" customHeight="1" x14ac:dyDescent="0.3">
      <c r="A550" s="54"/>
      <c r="B550" s="13"/>
      <c r="C550" s="13"/>
      <c r="D550" s="13"/>
      <c r="E550" s="1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5.75" customHeight="1" x14ac:dyDescent="0.3">
      <c r="A551" s="54"/>
      <c r="B551" s="13"/>
      <c r="C551" s="13"/>
      <c r="D551" s="13"/>
      <c r="E551" s="1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5.75" customHeight="1" x14ac:dyDescent="0.3">
      <c r="A552" s="54"/>
      <c r="B552" s="13"/>
      <c r="C552" s="13"/>
      <c r="D552" s="13"/>
      <c r="E552" s="1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5.75" customHeight="1" x14ac:dyDescent="0.3">
      <c r="A553" s="54"/>
      <c r="B553" s="13"/>
      <c r="C553" s="13"/>
      <c r="D553" s="13"/>
      <c r="E553" s="1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5.75" customHeight="1" x14ac:dyDescent="0.3">
      <c r="A554" s="54"/>
      <c r="B554" s="13"/>
      <c r="C554" s="13"/>
      <c r="D554" s="13"/>
      <c r="E554" s="1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5.75" customHeight="1" x14ac:dyDescent="0.3">
      <c r="A555" s="54"/>
      <c r="B555" s="13"/>
      <c r="C555" s="13"/>
      <c r="D555" s="13"/>
      <c r="E555" s="1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5.75" customHeight="1" x14ac:dyDescent="0.3">
      <c r="A556" s="54"/>
      <c r="B556" s="13"/>
      <c r="C556" s="13"/>
      <c r="D556" s="13"/>
      <c r="E556" s="1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5.75" customHeight="1" x14ac:dyDescent="0.3">
      <c r="A557" s="54"/>
      <c r="B557" s="13"/>
      <c r="C557" s="13"/>
      <c r="D557" s="13"/>
      <c r="E557" s="1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5.75" customHeight="1" x14ac:dyDescent="0.3">
      <c r="A558" s="54"/>
      <c r="B558" s="13"/>
      <c r="C558" s="13"/>
      <c r="D558" s="13"/>
      <c r="E558" s="1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5.75" customHeight="1" x14ac:dyDescent="0.3">
      <c r="A559" s="54"/>
      <c r="B559" s="13"/>
      <c r="C559" s="13"/>
      <c r="D559" s="13"/>
      <c r="E559" s="1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5.75" customHeight="1" x14ac:dyDescent="0.3">
      <c r="A560" s="54"/>
      <c r="B560" s="13"/>
      <c r="C560" s="13"/>
      <c r="D560" s="13"/>
      <c r="E560" s="1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5.75" customHeight="1" x14ac:dyDescent="0.3">
      <c r="A561" s="54"/>
      <c r="B561" s="13"/>
      <c r="C561" s="13"/>
      <c r="D561" s="13"/>
      <c r="E561" s="1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5.75" customHeight="1" x14ac:dyDescent="0.3">
      <c r="A562" s="54"/>
      <c r="B562" s="13"/>
      <c r="C562" s="13"/>
      <c r="D562" s="13"/>
      <c r="E562" s="1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5.75" customHeight="1" x14ac:dyDescent="0.3">
      <c r="A563" s="54"/>
      <c r="B563" s="13"/>
      <c r="C563" s="13"/>
      <c r="D563" s="13"/>
      <c r="E563" s="1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5.75" customHeight="1" x14ac:dyDescent="0.3">
      <c r="A564" s="54"/>
      <c r="B564" s="13"/>
      <c r="C564" s="13"/>
      <c r="D564" s="13"/>
      <c r="E564" s="1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5.75" customHeight="1" x14ac:dyDescent="0.3">
      <c r="A565" s="54"/>
      <c r="B565" s="13"/>
      <c r="C565" s="13"/>
      <c r="D565" s="13"/>
      <c r="E565" s="1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5.75" customHeight="1" x14ac:dyDescent="0.3">
      <c r="A566" s="54"/>
      <c r="B566" s="13"/>
      <c r="C566" s="13"/>
      <c r="D566" s="13"/>
      <c r="E566" s="1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5.75" customHeight="1" x14ac:dyDescent="0.3">
      <c r="A567" s="54"/>
      <c r="B567" s="13"/>
      <c r="C567" s="13"/>
      <c r="D567" s="13"/>
      <c r="E567" s="1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5.75" customHeight="1" x14ac:dyDescent="0.3">
      <c r="A568" s="54"/>
      <c r="B568" s="13"/>
      <c r="C568" s="13"/>
      <c r="D568" s="13"/>
      <c r="E568" s="1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5.75" customHeight="1" x14ac:dyDescent="0.3">
      <c r="A569" s="54"/>
      <c r="B569" s="13"/>
      <c r="C569" s="13"/>
      <c r="D569" s="13"/>
      <c r="E569" s="1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5.75" customHeight="1" x14ac:dyDescent="0.3">
      <c r="A570" s="54"/>
      <c r="B570" s="13"/>
      <c r="C570" s="13"/>
      <c r="D570" s="13"/>
      <c r="E570" s="1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5.75" customHeight="1" x14ac:dyDescent="0.3">
      <c r="A571" s="54"/>
      <c r="B571" s="13"/>
      <c r="C571" s="13"/>
      <c r="D571" s="13"/>
      <c r="E571" s="1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5.75" customHeight="1" x14ac:dyDescent="0.3">
      <c r="A572" s="54"/>
      <c r="B572" s="13"/>
      <c r="C572" s="13"/>
      <c r="D572" s="13"/>
      <c r="E572" s="1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5.75" customHeight="1" x14ac:dyDescent="0.3">
      <c r="A573" s="54"/>
      <c r="B573" s="13"/>
      <c r="C573" s="13"/>
      <c r="D573" s="13"/>
      <c r="E573" s="1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5.75" customHeight="1" x14ac:dyDescent="0.3">
      <c r="A574" s="54"/>
      <c r="B574" s="13"/>
      <c r="C574" s="13"/>
      <c r="D574" s="13"/>
      <c r="E574" s="1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5.75" customHeight="1" x14ac:dyDescent="0.3">
      <c r="A575" s="54"/>
      <c r="B575" s="13"/>
      <c r="C575" s="13"/>
      <c r="D575" s="13"/>
      <c r="E575" s="1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5.75" customHeight="1" x14ac:dyDescent="0.3">
      <c r="A576" s="54"/>
      <c r="B576" s="13"/>
      <c r="C576" s="13"/>
      <c r="D576" s="13"/>
      <c r="E576" s="1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5.75" customHeight="1" x14ac:dyDescent="0.3">
      <c r="A577" s="54"/>
      <c r="B577" s="13"/>
      <c r="C577" s="13"/>
      <c r="D577" s="13"/>
      <c r="E577" s="1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5.75" customHeight="1" x14ac:dyDescent="0.3">
      <c r="A578" s="54"/>
      <c r="B578" s="13"/>
      <c r="C578" s="13"/>
      <c r="D578" s="13"/>
      <c r="E578" s="1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5.75" customHeight="1" x14ac:dyDescent="0.3">
      <c r="A579" s="54"/>
      <c r="B579" s="13"/>
      <c r="C579" s="13"/>
      <c r="D579" s="13"/>
      <c r="E579" s="1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5.75" customHeight="1" x14ac:dyDescent="0.3">
      <c r="A580" s="54"/>
      <c r="B580" s="13"/>
      <c r="C580" s="13"/>
      <c r="D580" s="13"/>
      <c r="E580" s="1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5.75" customHeight="1" x14ac:dyDescent="0.3">
      <c r="A581" s="54"/>
      <c r="B581" s="13"/>
      <c r="C581" s="13"/>
      <c r="D581" s="13"/>
      <c r="E581" s="1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5.75" customHeight="1" x14ac:dyDescent="0.3">
      <c r="A582" s="54"/>
      <c r="B582" s="13"/>
      <c r="C582" s="13"/>
      <c r="D582" s="13"/>
      <c r="E582" s="1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5.75" customHeight="1" x14ac:dyDescent="0.3">
      <c r="A583" s="54"/>
      <c r="B583" s="13"/>
      <c r="C583" s="13"/>
      <c r="D583" s="13"/>
      <c r="E583" s="1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5.75" customHeight="1" x14ac:dyDescent="0.3">
      <c r="A584" s="54"/>
      <c r="B584" s="13"/>
      <c r="C584" s="13"/>
      <c r="D584" s="13"/>
      <c r="E584" s="1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5.75" customHeight="1" x14ac:dyDescent="0.3">
      <c r="A585" s="54"/>
      <c r="B585" s="13"/>
      <c r="C585" s="13"/>
      <c r="D585" s="13"/>
      <c r="E585" s="1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5.75" customHeight="1" x14ac:dyDescent="0.3">
      <c r="A586" s="54"/>
      <c r="B586" s="13"/>
      <c r="C586" s="13"/>
      <c r="D586" s="13"/>
      <c r="E586" s="1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5.75" customHeight="1" x14ac:dyDescent="0.3">
      <c r="A587" s="54"/>
      <c r="B587" s="13"/>
      <c r="C587" s="13"/>
      <c r="D587" s="13"/>
      <c r="E587" s="1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5.75" customHeight="1" x14ac:dyDescent="0.3">
      <c r="A588" s="54"/>
      <c r="B588" s="13"/>
      <c r="C588" s="13"/>
      <c r="D588" s="13"/>
      <c r="E588" s="1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5.75" customHeight="1" x14ac:dyDescent="0.3">
      <c r="A589" s="54"/>
      <c r="B589" s="13"/>
      <c r="C589" s="13"/>
      <c r="D589" s="13"/>
      <c r="E589" s="1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5.75" customHeight="1" x14ac:dyDescent="0.3">
      <c r="A590" s="54"/>
      <c r="B590" s="13"/>
      <c r="C590" s="13"/>
      <c r="D590" s="13"/>
      <c r="E590" s="1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5.75" customHeight="1" x14ac:dyDescent="0.3">
      <c r="A591" s="54"/>
      <c r="B591" s="13"/>
      <c r="C591" s="13"/>
      <c r="D591" s="13"/>
      <c r="E591" s="1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5.75" customHeight="1" x14ac:dyDescent="0.3">
      <c r="A592" s="54"/>
      <c r="B592" s="13"/>
      <c r="C592" s="13"/>
      <c r="D592" s="13"/>
      <c r="E592" s="1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5.75" customHeight="1" x14ac:dyDescent="0.3">
      <c r="A593" s="54"/>
      <c r="B593" s="13"/>
      <c r="C593" s="13"/>
      <c r="D593" s="13"/>
      <c r="E593" s="1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5.75" customHeight="1" x14ac:dyDescent="0.3">
      <c r="A594" s="54"/>
      <c r="B594" s="13"/>
      <c r="C594" s="13"/>
      <c r="D594" s="13"/>
      <c r="E594" s="1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5.75" customHeight="1" x14ac:dyDescent="0.3">
      <c r="A595" s="54"/>
      <c r="B595" s="13"/>
      <c r="C595" s="13"/>
      <c r="D595" s="13"/>
      <c r="E595" s="1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5.75" customHeight="1" x14ac:dyDescent="0.3">
      <c r="A596" s="54"/>
      <c r="B596" s="13"/>
      <c r="C596" s="13"/>
      <c r="D596" s="13"/>
      <c r="E596" s="1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5.75" customHeight="1" x14ac:dyDescent="0.3">
      <c r="A597" s="54"/>
      <c r="B597" s="13"/>
      <c r="C597" s="13"/>
      <c r="D597" s="13"/>
      <c r="E597" s="1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5.75" customHeight="1" x14ac:dyDescent="0.3">
      <c r="A598" s="54"/>
      <c r="B598" s="13"/>
      <c r="C598" s="13"/>
      <c r="D598" s="13"/>
      <c r="E598" s="1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5.75" customHeight="1" x14ac:dyDescent="0.3">
      <c r="A599" s="54"/>
      <c r="B599" s="13"/>
      <c r="C599" s="13"/>
      <c r="D599" s="13"/>
      <c r="E599" s="1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5.75" customHeight="1" x14ac:dyDescent="0.3">
      <c r="A600" s="54"/>
      <c r="B600" s="13"/>
      <c r="C600" s="13"/>
      <c r="D600" s="13"/>
      <c r="E600" s="1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5.75" customHeight="1" x14ac:dyDescent="0.3">
      <c r="A601" s="54"/>
      <c r="B601" s="13"/>
      <c r="C601" s="13"/>
      <c r="D601" s="13"/>
      <c r="E601" s="1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5.75" customHeight="1" x14ac:dyDescent="0.3">
      <c r="A602" s="54"/>
      <c r="B602" s="13"/>
      <c r="C602" s="13"/>
      <c r="D602" s="13"/>
      <c r="E602" s="1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5.75" customHeight="1" x14ac:dyDescent="0.3">
      <c r="A603" s="54"/>
      <c r="B603" s="13"/>
      <c r="C603" s="13"/>
      <c r="D603" s="13"/>
      <c r="E603" s="1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5.75" customHeight="1" x14ac:dyDescent="0.3">
      <c r="A604" s="54"/>
      <c r="B604" s="13"/>
      <c r="C604" s="13"/>
      <c r="D604" s="13"/>
      <c r="E604" s="1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5.75" customHeight="1" x14ac:dyDescent="0.3">
      <c r="A605" s="54"/>
      <c r="B605" s="13"/>
      <c r="C605" s="13"/>
      <c r="D605" s="13"/>
      <c r="E605" s="1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5.75" customHeight="1" x14ac:dyDescent="0.3">
      <c r="A606" s="54"/>
      <c r="B606" s="13"/>
      <c r="C606" s="13"/>
      <c r="D606" s="13"/>
      <c r="E606" s="1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5.75" customHeight="1" x14ac:dyDescent="0.3">
      <c r="A607" s="54"/>
      <c r="B607" s="13"/>
      <c r="C607" s="13"/>
      <c r="D607" s="13"/>
      <c r="E607" s="1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5.75" customHeight="1" x14ac:dyDescent="0.3">
      <c r="A608" s="54"/>
      <c r="B608" s="13"/>
      <c r="C608" s="13"/>
      <c r="D608" s="13"/>
      <c r="E608" s="1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5.75" customHeight="1" x14ac:dyDescent="0.3">
      <c r="A609" s="54"/>
      <c r="B609" s="13"/>
      <c r="C609" s="13"/>
      <c r="D609" s="13"/>
      <c r="E609" s="1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5.75" customHeight="1" x14ac:dyDescent="0.3">
      <c r="A610" s="54"/>
      <c r="B610" s="13"/>
      <c r="C610" s="13"/>
      <c r="D610" s="13"/>
      <c r="E610" s="1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5.75" customHeight="1" x14ac:dyDescent="0.3">
      <c r="A611" s="54"/>
      <c r="B611" s="13"/>
      <c r="C611" s="13"/>
      <c r="D611" s="13"/>
      <c r="E611" s="1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5.75" customHeight="1" x14ac:dyDescent="0.3">
      <c r="A612" s="54"/>
      <c r="B612" s="13"/>
      <c r="C612" s="13"/>
      <c r="D612" s="13"/>
      <c r="E612" s="1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5.75" customHeight="1" x14ac:dyDescent="0.3">
      <c r="A613" s="54"/>
      <c r="B613" s="13"/>
      <c r="C613" s="13"/>
      <c r="D613" s="13"/>
      <c r="E613" s="1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5.75" customHeight="1" x14ac:dyDescent="0.3">
      <c r="A614" s="54"/>
      <c r="B614" s="13"/>
      <c r="C614" s="13"/>
      <c r="D614" s="13"/>
      <c r="E614" s="1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5.75" customHeight="1" x14ac:dyDescent="0.3">
      <c r="A615" s="54"/>
      <c r="B615" s="13"/>
      <c r="C615" s="13"/>
      <c r="D615" s="13"/>
      <c r="E615" s="1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5.75" customHeight="1" x14ac:dyDescent="0.3">
      <c r="A616" s="54"/>
      <c r="B616" s="13"/>
      <c r="C616" s="13"/>
      <c r="D616" s="13"/>
      <c r="E616" s="1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5.75" customHeight="1" x14ac:dyDescent="0.3">
      <c r="A617" s="54"/>
      <c r="B617" s="13"/>
      <c r="C617" s="13"/>
      <c r="D617" s="13"/>
      <c r="E617" s="1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5.75" customHeight="1" x14ac:dyDescent="0.3">
      <c r="A618" s="54"/>
      <c r="B618" s="13"/>
      <c r="C618" s="13"/>
      <c r="D618" s="13"/>
      <c r="E618" s="1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5.75" customHeight="1" x14ac:dyDescent="0.3">
      <c r="A619" s="54"/>
      <c r="B619" s="13"/>
      <c r="C619" s="13"/>
      <c r="D619" s="13"/>
      <c r="E619" s="1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5.75" customHeight="1" x14ac:dyDescent="0.3">
      <c r="A620" s="54"/>
      <c r="B620" s="13"/>
      <c r="C620" s="13"/>
      <c r="D620" s="13"/>
      <c r="E620" s="1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5.75" customHeight="1" x14ac:dyDescent="0.3">
      <c r="A621" s="54"/>
      <c r="B621" s="13"/>
      <c r="C621" s="13"/>
      <c r="D621" s="13"/>
      <c r="E621" s="1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5.75" customHeight="1" x14ac:dyDescent="0.3">
      <c r="A622" s="54"/>
      <c r="B622" s="13"/>
      <c r="C622" s="13"/>
      <c r="D622" s="13"/>
      <c r="E622" s="1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5.75" customHeight="1" x14ac:dyDescent="0.3">
      <c r="A623" s="54"/>
      <c r="B623" s="13"/>
      <c r="C623" s="13"/>
      <c r="D623" s="13"/>
      <c r="E623" s="1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5.75" customHeight="1" x14ac:dyDescent="0.3">
      <c r="A624" s="54"/>
      <c r="B624" s="13"/>
      <c r="C624" s="13"/>
      <c r="D624" s="13"/>
      <c r="E624" s="1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5.75" customHeight="1" x14ac:dyDescent="0.3">
      <c r="A625" s="54"/>
      <c r="B625" s="13"/>
      <c r="C625" s="13"/>
      <c r="D625" s="13"/>
      <c r="E625" s="1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5.75" customHeight="1" x14ac:dyDescent="0.3">
      <c r="A626" s="54"/>
      <c r="B626" s="13"/>
      <c r="C626" s="13"/>
      <c r="D626" s="13"/>
      <c r="E626" s="1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5.75" customHeight="1" x14ac:dyDescent="0.3">
      <c r="A627" s="54"/>
      <c r="B627" s="13"/>
      <c r="C627" s="13"/>
      <c r="D627" s="13"/>
      <c r="E627" s="1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5.75" customHeight="1" x14ac:dyDescent="0.3">
      <c r="A628" s="54"/>
      <c r="B628" s="13"/>
      <c r="C628" s="13"/>
      <c r="D628" s="13"/>
      <c r="E628" s="1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5.75" customHeight="1" x14ac:dyDescent="0.3">
      <c r="A629" s="54"/>
      <c r="B629" s="13"/>
      <c r="C629" s="13"/>
      <c r="D629" s="13"/>
      <c r="E629" s="1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5.75" customHeight="1" x14ac:dyDescent="0.3">
      <c r="A630" s="54"/>
      <c r="B630" s="13"/>
      <c r="C630" s="13"/>
      <c r="D630" s="13"/>
      <c r="E630" s="1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5.75" customHeight="1" x14ac:dyDescent="0.3">
      <c r="A631" s="54"/>
      <c r="B631" s="13"/>
      <c r="C631" s="13"/>
      <c r="D631" s="13"/>
      <c r="E631" s="1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5.75" customHeight="1" x14ac:dyDescent="0.3">
      <c r="A632" s="54"/>
      <c r="B632" s="13"/>
      <c r="C632" s="13"/>
      <c r="D632" s="13"/>
      <c r="E632" s="1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5.75" customHeight="1" x14ac:dyDescent="0.3">
      <c r="A633" s="54"/>
      <c r="B633" s="13"/>
      <c r="C633" s="13"/>
      <c r="D633" s="13"/>
      <c r="E633" s="1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5.75" customHeight="1" x14ac:dyDescent="0.3">
      <c r="A634" s="54"/>
      <c r="B634" s="13"/>
      <c r="C634" s="13"/>
      <c r="D634" s="13"/>
      <c r="E634" s="1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5.75" customHeight="1" x14ac:dyDescent="0.3">
      <c r="A635" s="54"/>
      <c r="B635" s="13"/>
      <c r="C635" s="13"/>
      <c r="D635" s="13"/>
      <c r="E635" s="1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5.75" customHeight="1" x14ac:dyDescent="0.3">
      <c r="A636" s="54"/>
      <c r="B636" s="13"/>
      <c r="C636" s="13"/>
      <c r="D636" s="13"/>
      <c r="E636" s="1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5.75" customHeight="1" x14ac:dyDescent="0.3">
      <c r="A637" s="54"/>
      <c r="B637" s="13"/>
      <c r="C637" s="13"/>
      <c r="D637" s="13"/>
      <c r="E637" s="1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5.75" customHeight="1" x14ac:dyDescent="0.3">
      <c r="A638" s="54"/>
      <c r="B638" s="13"/>
      <c r="C638" s="13"/>
      <c r="D638" s="13"/>
      <c r="E638" s="1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5.75" customHeight="1" x14ac:dyDescent="0.3">
      <c r="A639" s="54"/>
      <c r="B639" s="13"/>
      <c r="C639" s="13"/>
      <c r="D639" s="13"/>
      <c r="E639" s="1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5.75" customHeight="1" x14ac:dyDescent="0.3">
      <c r="A640" s="54"/>
      <c r="B640" s="13"/>
      <c r="C640" s="13"/>
      <c r="D640" s="13"/>
      <c r="E640" s="1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5.75" customHeight="1" x14ac:dyDescent="0.3">
      <c r="A641" s="54"/>
      <c r="B641" s="13"/>
      <c r="C641" s="13"/>
      <c r="D641" s="13"/>
      <c r="E641" s="1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5.75" customHeight="1" x14ac:dyDescent="0.3">
      <c r="A642" s="54"/>
      <c r="B642" s="13"/>
      <c r="C642" s="13"/>
      <c r="D642" s="13"/>
      <c r="E642" s="1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5.75" customHeight="1" x14ac:dyDescent="0.3">
      <c r="A643" s="54"/>
      <c r="B643" s="13"/>
      <c r="C643" s="13"/>
      <c r="D643" s="13"/>
      <c r="E643" s="1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5.75" customHeight="1" x14ac:dyDescent="0.3">
      <c r="A644" s="54"/>
      <c r="B644" s="13"/>
      <c r="C644" s="13"/>
      <c r="D644" s="13"/>
      <c r="E644" s="1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5.75" customHeight="1" x14ac:dyDescent="0.3">
      <c r="A645" s="54"/>
      <c r="B645" s="13"/>
      <c r="C645" s="13"/>
      <c r="D645" s="13"/>
      <c r="E645" s="1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5.75" customHeight="1" x14ac:dyDescent="0.3">
      <c r="A646" s="54"/>
      <c r="B646" s="13"/>
      <c r="C646" s="13"/>
      <c r="D646" s="13"/>
      <c r="E646" s="1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5.75" customHeight="1" x14ac:dyDescent="0.3">
      <c r="A647" s="54"/>
      <c r="B647" s="13"/>
      <c r="C647" s="13"/>
      <c r="D647" s="13"/>
      <c r="E647" s="1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5.75" customHeight="1" x14ac:dyDescent="0.3">
      <c r="A648" s="54"/>
      <c r="B648" s="13"/>
      <c r="C648" s="13"/>
      <c r="D648" s="13"/>
      <c r="E648" s="1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5.75" customHeight="1" x14ac:dyDescent="0.3">
      <c r="A649" s="54"/>
      <c r="B649" s="13"/>
      <c r="C649" s="13"/>
      <c r="D649" s="13"/>
      <c r="E649" s="1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5.75" customHeight="1" x14ac:dyDescent="0.3">
      <c r="A650" s="54"/>
      <c r="B650" s="13"/>
      <c r="C650" s="13"/>
      <c r="D650" s="13"/>
      <c r="E650" s="1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5.75" customHeight="1" x14ac:dyDescent="0.3">
      <c r="A651" s="54"/>
      <c r="B651" s="13"/>
      <c r="C651" s="13"/>
      <c r="D651" s="13"/>
      <c r="E651" s="1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5.75" customHeight="1" x14ac:dyDescent="0.3">
      <c r="A652" s="54"/>
      <c r="B652" s="13"/>
      <c r="C652" s="13"/>
      <c r="D652" s="13"/>
      <c r="E652" s="1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5.75" customHeight="1" x14ac:dyDescent="0.3">
      <c r="A653" s="54"/>
      <c r="B653" s="13"/>
      <c r="C653" s="13"/>
      <c r="D653" s="13"/>
      <c r="E653" s="1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5.75" customHeight="1" x14ac:dyDescent="0.3">
      <c r="A654" s="54"/>
      <c r="B654" s="13"/>
      <c r="C654" s="13"/>
      <c r="D654" s="13"/>
      <c r="E654" s="1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5.75" customHeight="1" x14ac:dyDescent="0.3">
      <c r="A655" s="54"/>
      <c r="B655" s="13"/>
      <c r="C655" s="13"/>
      <c r="D655" s="13"/>
      <c r="E655" s="1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5.75" customHeight="1" x14ac:dyDescent="0.3">
      <c r="A656" s="54"/>
      <c r="B656" s="13"/>
      <c r="C656" s="13"/>
      <c r="D656" s="13"/>
      <c r="E656" s="1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5.75" customHeight="1" x14ac:dyDescent="0.3">
      <c r="A657" s="54"/>
      <c r="B657" s="13"/>
      <c r="C657" s="13"/>
      <c r="D657" s="13"/>
      <c r="E657" s="1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5.75" customHeight="1" x14ac:dyDescent="0.3">
      <c r="A658" s="54"/>
      <c r="B658" s="13"/>
      <c r="C658" s="13"/>
      <c r="D658" s="13"/>
      <c r="E658" s="1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5.75" customHeight="1" x14ac:dyDescent="0.3">
      <c r="A659" s="54"/>
      <c r="B659" s="13"/>
      <c r="C659" s="13"/>
      <c r="D659" s="13"/>
      <c r="E659" s="1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5.75" customHeight="1" x14ac:dyDescent="0.3">
      <c r="A660" s="54"/>
      <c r="B660" s="13"/>
      <c r="C660" s="13"/>
      <c r="D660" s="13"/>
      <c r="E660" s="1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5.75" customHeight="1" x14ac:dyDescent="0.3">
      <c r="A661" s="54"/>
      <c r="B661" s="13"/>
      <c r="C661" s="13"/>
      <c r="D661" s="13"/>
      <c r="E661" s="1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5.75" customHeight="1" x14ac:dyDescent="0.3">
      <c r="A662" s="54"/>
      <c r="B662" s="13"/>
      <c r="C662" s="13"/>
      <c r="D662" s="13"/>
      <c r="E662" s="1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5.75" customHeight="1" x14ac:dyDescent="0.3">
      <c r="A663" s="54"/>
      <c r="B663" s="13"/>
      <c r="C663" s="13"/>
      <c r="D663" s="13"/>
      <c r="E663" s="1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5.75" customHeight="1" x14ac:dyDescent="0.3">
      <c r="A664" s="54"/>
      <c r="B664" s="13"/>
      <c r="C664" s="13"/>
      <c r="D664" s="13"/>
      <c r="E664" s="1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5.75" customHeight="1" x14ac:dyDescent="0.3">
      <c r="A665" s="54"/>
      <c r="B665" s="13"/>
      <c r="C665" s="13"/>
      <c r="D665" s="13"/>
      <c r="E665" s="1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5.75" customHeight="1" x14ac:dyDescent="0.3">
      <c r="A666" s="54"/>
      <c r="B666" s="13"/>
      <c r="C666" s="13"/>
      <c r="D666" s="13"/>
      <c r="E666" s="1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5.75" customHeight="1" x14ac:dyDescent="0.3">
      <c r="A667" s="54"/>
      <c r="B667" s="13"/>
      <c r="C667" s="13"/>
      <c r="D667" s="13"/>
      <c r="E667" s="1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5.75" customHeight="1" x14ac:dyDescent="0.3">
      <c r="A668" s="54"/>
      <c r="B668" s="13"/>
      <c r="C668" s="13"/>
      <c r="D668" s="13"/>
      <c r="E668" s="1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5.75" customHeight="1" x14ac:dyDescent="0.3">
      <c r="A669" s="54"/>
      <c r="B669" s="13"/>
      <c r="C669" s="13"/>
      <c r="D669" s="13"/>
      <c r="E669" s="1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5.75" customHeight="1" x14ac:dyDescent="0.3">
      <c r="A670" s="54"/>
      <c r="B670" s="13"/>
      <c r="C670" s="13"/>
      <c r="D670" s="13"/>
      <c r="E670" s="1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5.75" customHeight="1" x14ac:dyDescent="0.3">
      <c r="A671" s="54"/>
      <c r="B671" s="13"/>
      <c r="C671" s="13"/>
      <c r="D671" s="13"/>
      <c r="E671" s="1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5.75" customHeight="1" x14ac:dyDescent="0.3">
      <c r="A672" s="54"/>
      <c r="B672" s="13"/>
      <c r="C672" s="13"/>
      <c r="D672" s="13"/>
      <c r="E672" s="1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5.75" customHeight="1" x14ac:dyDescent="0.3">
      <c r="A673" s="54"/>
      <c r="B673" s="13"/>
      <c r="C673" s="13"/>
      <c r="D673" s="13"/>
      <c r="E673" s="1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5.75" customHeight="1" x14ac:dyDescent="0.3">
      <c r="A674" s="54"/>
      <c r="B674" s="13"/>
      <c r="C674" s="13"/>
      <c r="D674" s="13"/>
      <c r="E674" s="1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5.75" customHeight="1" x14ac:dyDescent="0.3">
      <c r="A675" s="54"/>
      <c r="B675" s="13"/>
      <c r="C675" s="13"/>
      <c r="D675" s="13"/>
      <c r="E675" s="1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5.75" customHeight="1" x14ac:dyDescent="0.3">
      <c r="A676" s="54"/>
      <c r="B676" s="13"/>
      <c r="C676" s="13"/>
      <c r="D676" s="13"/>
      <c r="E676" s="1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5.75" customHeight="1" x14ac:dyDescent="0.3">
      <c r="A677" s="54"/>
      <c r="B677" s="13"/>
      <c r="C677" s="13"/>
      <c r="D677" s="13"/>
      <c r="E677" s="1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5.75" customHeight="1" x14ac:dyDescent="0.3">
      <c r="A678" s="54"/>
      <c r="B678" s="13"/>
      <c r="C678" s="13"/>
      <c r="D678" s="13"/>
      <c r="E678" s="1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5.75" customHeight="1" x14ac:dyDescent="0.3">
      <c r="A679" s="54"/>
      <c r="B679" s="13"/>
      <c r="C679" s="13"/>
      <c r="D679" s="13"/>
      <c r="E679" s="1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5.75" customHeight="1" x14ac:dyDescent="0.3">
      <c r="A680" s="54"/>
      <c r="B680" s="13"/>
      <c r="C680" s="13"/>
      <c r="D680" s="13"/>
      <c r="E680" s="1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5.75" customHeight="1" x14ac:dyDescent="0.3">
      <c r="A681" s="54"/>
      <c r="B681" s="13"/>
      <c r="C681" s="13"/>
      <c r="D681" s="13"/>
      <c r="E681" s="1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5.75" customHeight="1" x14ac:dyDescent="0.3">
      <c r="A682" s="54"/>
      <c r="B682" s="13"/>
      <c r="C682" s="13"/>
      <c r="D682" s="13"/>
      <c r="E682" s="1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5.75" customHeight="1" x14ac:dyDescent="0.3">
      <c r="A683" s="54"/>
      <c r="B683" s="13"/>
      <c r="C683" s="13"/>
      <c r="D683" s="13"/>
      <c r="E683" s="1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5.75" customHeight="1" x14ac:dyDescent="0.3">
      <c r="A684" s="54"/>
      <c r="B684" s="13"/>
      <c r="C684" s="13"/>
      <c r="D684" s="13"/>
      <c r="E684" s="1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5.75" customHeight="1" x14ac:dyDescent="0.3">
      <c r="A685" s="54"/>
      <c r="B685" s="13"/>
      <c r="C685" s="13"/>
      <c r="D685" s="13"/>
      <c r="E685" s="1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5.75" customHeight="1" x14ac:dyDescent="0.3">
      <c r="A686" s="54"/>
      <c r="B686" s="13"/>
      <c r="C686" s="13"/>
      <c r="D686" s="13"/>
      <c r="E686" s="1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5.75" customHeight="1" x14ac:dyDescent="0.3">
      <c r="A687" s="54"/>
      <c r="B687" s="13"/>
      <c r="C687" s="13"/>
      <c r="D687" s="13"/>
      <c r="E687" s="1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5.75" customHeight="1" x14ac:dyDescent="0.3">
      <c r="A688" s="54"/>
      <c r="B688" s="13"/>
      <c r="C688" s="13"/>
      <c r="D688" s="13"/>
      <c r="E688" s="1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5.75" customHeight="1" x14ac:dyDescent="0.3">
      <c r="A689" s="54"/>
      <c r="B689" s="13"/>
      <c r="C689" s="13"/>
      <c r="D689" s="13"/>
      <c r="E689" s="1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5.75" customHeight="1" x14ac:dyDescent="0.3">
      <c r="A690" s="54"/>
      <c r="B690" s="13"/>
      <c r="C690" s="13"/>
      <c r="D690" s="13"/>
      <c r="E690" s="1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5.75" customHeight="1" x14ac:dyDescent="0.3">
      <c r="A691" s="54"/>
      <c r="B691" s="13"/>
      <c r="C691" s="13"/>
      <c r="D691" s="13"/>
      <c r="E691" s="1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5.75" customHeight="1" x14ac:dyDescent="0.3">
      <c r="A692" s="54"/>
      <c r="B692" s="13"/>
      <c r="C692" s="13"/>
      <c r="D692" s="13"/>
      <c r="E692" s="1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5.75" customHeight="1" x14ac:dyDescent="0.3">
      <c r="A693" s="54"/>
      <c r="B693" s="13"/>
      <c r="C693" s="13"/>
      <c r="D693" s="13"/>
      <c r="E693" s="1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5.75" customHeight="1" x14ac:dyDescent="0.3">
      <c r="A694" s="54"/>
      <c r="B694" s="13"/>
      <c r="C694" s="13"/>
      <c r="D694" s="13"/>
      <c r="E694" s="1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5.75" customHeight="1" x14ac:dyDescent="0.3">
      <c r="A695" s="54"/>
      <c r="B695" s="13"/>
      <c r="C695" s="13"/>
      <c r="D695" s="13"/>
      <c r="E695" s="1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5.75" customHeight="1" x14ac:dyDescent="0.3">
      <c r="A696" s="54"/>
      <c r="B696" s="13"/>
      <c r="C696" s="13"/>
      <c r="D696" s="13"/>
      <c r="E696" s="1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5.75" customHeight="1" x14ac:dyDescent="0.3">
      <c r="A697" s="54"/>
      <c r="B697" s="13"/>
      <c r="C697" s="13"/>
      <c r="D697" s="13"/>
      <c r="E697" s="1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5.75" customHeight="1" x14ac:dyDescent="0.3">
      <c r="A698" s="54"/>
      <c r="B698" s="13"/>
      <c r="C698" s="13"/>
      <c r="D698" s="13"/>
      <c r="E698" s="1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5.75" customHeight="1" x14ac:dyDescent="0.3">
      <c r="A699" s="54"/>
      <c r="B699" s="13"/>
      <c r="C699" s="13"/>
      <c r="D699" s="13"/>
      <c r="E699" s="1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5.75" customHeight="1" x14ac:dyDescent="0.3">
      <c r="A700" s="54"/>
      <c r="B700" s="13"/>
      <c r="C700" s="13"/>
      <c r="D700" s="13"/>
      <c r="E700" s="1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5.75" customHeight="1" x14ac:dyDescent="0.3">
      <c r="A701" s="54"/>
      <c r="B701" s="13"/>
      <c r="C701" s="13"/>
      <c r="D701" s="13"/>
      <c r="E701" s="1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5.75" customHeight="1" x14ac:dyDescent="0.3">
      <c r="A702" s="54"/>
      <c r="B702" s="13"/>
      <c r="C702" s="13"/>
      <c r="D702" s="13"/>
      <c r="E702" s="1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5.75" customHeight="1" x14ac:dyDescent="0.3">
      <c r="A703" s="54"/>
      <c r="B703" s="13"/>
      <c r="C703" s="13"/>
      <c r="D703" s="13"/>
      <c r="E703" s="1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5.75" customHeight="1" x14ac:dyDescent="0.3">
      <c r="A704" s="54"/>
      <c r="B704" s="13"/>
      <c r="C704" s="13"/>
      <c r="D704" s="13"/>
      <c r="E704" s="1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5.75" customHeight="1" x14ac:dyDescent="0.3">
      <c r="A705" s="54"/>
      <c r="B705" s="13"/>
      <c r="C705" s="13"/>
      <c r="D705" s="13"/>
      <c r="E705" s="1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5.75" customHeight="1" x14ac:dyDescent="0.3">
      <c r="A706" s="54"/>
      <c r="B706" s="13"/>
      <c r="C706" s="13"/>
      <c r="D706" s="13"/>
      <c r="E706" s="1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5.75" customHeight="1" x14ac:dyDescent="0.3">
      <c r="A707" s="54"/>
      <c r="B707" s="13"/>
      <c r="C707" s="13"/>
      <c r="D707" s="13"/>
      <c r="E707" s="1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5.75" customHeight="1" x14ac:dyDescent="0.3">
      <c r="A708" s="54"/>
      <c r="B708" s="13"/>
      <c r="C708" s="13"/>
      <c r="D708" s="13"/>
      <c r="E708" s="1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5.75" customHeight="1" x14ac:dyDescent="0.3">
      <c r="A709" s="54"/>
      <c r="B709" s="13"/>
      <c r="C709" s="13"/>
      <c r="D709" s="13"/>
      <c r="E709" s="1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5.75" customHeight="1" x14ac:dyDescent="0.3">
      <c r="A710" s="54"/>
      <c r="B710" s="13"/>
      <c r="C710" s="13"/>
      <c r="D710" s="13"/>
      <c r="E710" s="1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5.75" customHeight="1" x14ac:dyDescent="0.3">
      <c r="A711" s="54"/>
      <c r="B711" s="13"/>
      <c r="C711" s="13"/>
      <c r="D711" s="13"/>
      <c r="E711" s="1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5.75" customHeight="1" x14ac:dyDescent="0.3">
      <c r="A712" s="54"/>
      <c r="B712" s="13"/>
      <c r="C712" s="13"/>
      <c r="D712" s="13"/>
      <c r="E712" s="1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5.75" customHeight="1" x14ac:dyDescent="0.3">
      <c r="A713" s="54"/>
      <c r="B713" s="13"/>
      <c r="C713" s="13"/>
      <c r="D713" s="13"/>
      <c r="E713" s="1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5.75" customHeight="1" x14ac:dyDescent="0.3">
      <c r="A714" s="54"/>
      <c r="B714" s="13"/>
      <c r="C714" s="13"/>
      <c r="D714" s="13"/>
      <c r="E714" s="1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5.75" customHeight="1" x14ac:dyDescent="0.3">
      <c r="A715" s="54"/>
      <c r="B715" s="13"/>
      <c r="C715" s="13"/>
      <c r="D715" s="13"/>
      <c r="E715" s="1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5.75" customHeight="1" x14ac:dyDescent="0.3">
      <c r="A716" s="54"/>
      <c r="B716" s="13"/>
      <c r="C716" s="13"/>
      <c r="D716" s="13"/>
      <c r="E716" s="1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5.75" customHeight="1" x14ac:dyDescent="0.3">
      <c r="A717" s="54"/>
      <c r="B717" s="13"/>
      <c r="C717" s="13"/>
      <c r="D717" s="13"/>
      <c r="E717" s="1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5.75" customHeight="1" x14ac:dyDescent="0.3">
      <c r="A718" s="54"/>
      <c r="B718" s="13"/>
      <c r="C718" s="13"/>
      <c r="D718" s="13"/>
      <c r="E718" s="1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5.75" customHeight="1" x14ac:dyDescent="0.3">
      <c r="A719" s="54"/>
      <c r="B719" s="13"/>
      <c r="C719" s="13"/>
      <c r="D719" s="13"/>
      <c r="E719" s="1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5.75" customHeight="1" x14ac:dyDescent="0.3">
      <c r="A720" s="54"/>
      <c r="B720" s="13"/>
      <c r="C720" s="13"/>
      <c r="D720" s="13"/>
      <c r="E720" s="1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5.75" customHeight="1" x14ac:dyDescent="0.3">
      <c r="A721" s="54"/>
      <c r="B721" s="13"/>
      <c r="C721" s="13"/>
      <c r="D721" s="13"/>
      <c r="E721" s="1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5.75" customHeight="1" x14ac:dyDescent="0.3">
      <c r="A722" s="54"/>
      <c r="B722" s="13"/>
      <c r="C722" s="13"/>
      <c r="D722" s="13"/>
      <c r="E722" s="1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5.75" customHeight="1" x14ac:dyDescent="0.3">
      <c r="A723" s="54"/>
      <c r="B723" s="13"/>
      <c r="C723" s="13"/>
      <c r="D723" s="13"/>
      <c r="E723" s="1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5.75" customHeight="1" x14ac:dyDescent="0.3">
      <c r="A724" s="54"/>
      <c r="B724" s="13"/>
      <c r="C724" s="13"/>
      <c r="D724" s="13"/>
      <c r="E724" s="1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5.75" customHeight="1" x14ac:dyDescent="0.3">
      <c r="A725" s="54"/>
      <c r="B725" s="13"/>
      <c r="C725" s="13"/>
      <c r="D725" s="13"/>
      <c r="E725" s="1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5.75" customHeight="1" x14ac:dyDescent="0.3">
      <c r="A726" s="54"/>
      <c r="B726" s="13"/>
      <c r="C726" s="13"/>
      <c r="D726" s="13"/>
      <c r="E726" s="1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5.75" customHeight="1" x14ac:dyDescent="0.3">
      <c r="A727" s="54"/>
      <c r="B727" s="13"/>
      <c r="C727" s="13"/>
      <c r="D727" s="13"/>
      <c r="E727" s="1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5.75" customHeight="1" x14ac:dyDescent="0.3">
      <c r="A728" s="54"/>
      <c r="B728" s="13"/>
      <c r="C728" s="13"/>
      <c r="D728" s="13"/>
      <c r="E728" s="1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5.75" customHeight="1" x14ac:dyDescent="0.3">
      <c r="A729" s="54"/>
      <c r="B729" s="13"/>
      <c r="C729" s="13"/>
      <c r="D729" s="13"/>
      <c r="E729" s="1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5.75" customHeight="1" x14ac:dyDescent="0.3">
      <c r="A730" s="54"/>
      <c r="B730" s="13"/>
      <c r="C730" s="13"/>
      <c r="D730" s="13"/>
      <c r="E730" s="1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5.75" customHeight="1" x14ac:dyDescent="0.3">
      <c r="A731" s="54"/>
      <c r="B731" s="13"/>
      <c r="C731" s="13"/>
      <c r="D731" s="13"/>
      <c r="E731" s="1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5.75" customHeight="1" x14ac:dyDescent="0.3">
      <c r="A732" s="54"/>
      <c r="B732" s="13"/>
      <c r="C732" s="13"/>
      <c r="D732" s="13"/>
      <c r="E732" s="1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5.75" customHeight="1" x14ac:dyDescent="0.3">
      <c r="A733" s="54"/>
      <c r="B733" s="13"/>
      <c r="C733" s="13"/>
      <c r="D733" s="13"/>
      <c r="E733" s="1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5.75" customHeight="1" x14ac:dyDescent="0.3">
      <c r="A734" s="54"/>
      <c r="B734" s="13"/>
      <c r="C734" s="13"/>
      <c r="D734" s="13"/>
      <c r="E734" s="1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5.75" customHeight="1" x14ac:dyDescent="0.3">
      <c r="A735" s="54"/>
      <c r="B735" s="13"/>
      <c r="C735" s="13"/>
      <c r="D735" s="13"/>
      <c r="E735" s="1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5.75" customHeight="1" x14ac:dyDescent="0.3">
      <c r="A736" s="54"/>
      <c r="B736" s="13"/>
      <c r="C736" s="13"/>
      <c r="D736" s="13"/>
      <c r="E736" s="1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5.75" customHeight="1" x14ac:dyDescent="0.3">
      <c r="A737" s="54"/>
      <c r="B737" s="13"/>
      <c r="C737" s="13"/>
      <c r="D737" s="13"/>
      <c r="E737" s="1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5.75" customHeight="1" x14ac:dyDescent="0.3">
      <c r="A738" s="54"/>
      <c r="B738" s="13"/>
      <c r="C738" s="13"/>
      <c r="D738" s="13"/>
      <c r="E738" s="1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5.75" customHeight="1" x14ac:dyDescent="0.3">
      <c r="A739" s="54"/>
      <c r="B739" s="13"/>
      <c r="C739" s="13"/>
      <c r="D739" s="13"/>
      <c r="E739" s="1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5.75" customHeight="1" x14ac:dyDescent="0.3">
      <c r="A740" s="54"/>
      <c r="B740" s="13"/>
      <c r="C740" s="13"/>
      <c r="D740" s="13"/>
      <c r="E740" s="1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5.75" customHeight="1" x14ac:dyDescent="0.3">
      <c r="A741" s="54"/>
      <c r="B741" s="13"/>
      <c r="C741" s="13"/>
      <c r="D741" s="13"/>
      <c r="E741" s="1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5.75" customHeight="1" x14ac:dyDescent="0.3">
      <c r="A742" s="54"/>
      <c r="B742" s="13"/>
      <c r="C742" s="13"/>
      <c r="D742" s="13"/>
      <c r="E742" s="1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5.75" customHeight="1" x14ac:dyDescent="0.3">
      <c r="A743" s="54"/>
      <c r="B743" s="13"/>
      <c r="C743" s="13"/>
      <c r="D743" s="13"/>
      <c r="E743" s="1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5.75" customHeight="1" x14ac:dyDescent="0.3">
      <c r="A744" s="54"/>
      <c r="B744" s="13"/>
      <c r="C744" s="13"/>
      <c r="D744" s="13"/>
      <c r="E744" s="1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5.75" customHeight="1" x14ac:dyDescent="0.3">
      <c r="A745" s="54"/>
      <c r="B745" s="13"/>
      <c r="C745" s="13"/>
      <c r="D745" s="13"/>
      <c r="E745" s="1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5.75" customHeight="1" x14ac:dyDescent="0.3">
      <c r="A746" s="54"/>
      <c r="B746" s="13"/>
      <c r="C746" s="13"/>
      <c r="D746" s="13"/>
      <c r="E746" s="1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5.75" customHeight="1" x14ac:dyDescent="0.3">
      <c r="A747" s="54"/>
      <c r="B747" s="13"/>
      <c r="C747" s="13"/>
      <c r="D747" s="13"/>
      <c r="E747" s="1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5.75" customHeight="1" x14ac:dyDescent="0.3">
      <c r="A748" s="54"/>
      <c r="B748" s="13"/>
      <c r="C748" s="13"/>
      <c r="D748" s="13"/>
      <c r="E748" s="1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5.75" customHeight="1" x14ac:dyDescent="0.3">
      <c r="A749" s="54"/>
      <c r="B749" s="13"/>
      <c r="C749" s="13"/>
      <c r="D749" s="13"/>
      <c r="E749" s="1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5.75" customHeight="1" x14ac:dyDescent="0.3">
      <c r="A750" s="54"/>
      <c r="B750" s="13"/>
      <c r="C750" s="13"/>
      <c r="D750" s="13"/>
      <c r="E750" s="1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5.75" customHeight="1" x14ac:dyDescent="0.3">
      <c r="A751" s="54"/>
      <c r="B751" s="13"/>
      <c r="C751" s="13"/>
      <c r="D751" s="13"/>
      <c r="E751" s="1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5.75" customHeight="1" x14ac:dyDescent="0.3">
      <c r="A752" s="54"/>
      <c r="B752" s="13"/>
      <c r="C752" s="13"/>
      <c r="D752" s="13"/>
      <c r="E752" s="1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5.75" customHeight="1" x14ac:dyDescent="0.3">
      <c r="A753" s="54"/>
      <c r="B753" s="13"/>
      <c r="C753" s="13"/>
      <c r="D753" s="13"/>
      <c r="E753" s="1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5.75" customHeight="1" x14ac:dyDescent="0.3">
      <c r="A754" s="54"/>
      <c r="B754" s="13"/>
      <c r="C754" s="13"/>
      <c r="D754" s="13"/>
      <c r="E754" s="1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5.75" customHeight="1" x14ac:dyDescent="0.3">
      <c r="A755" s="54"/>
      <c r="B755" s="13"/>
      <c r="C755" s="13"/>
      <c r="D755" s="13"/>
      <c r="E755" s="1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5.75" customHeight="1" x14ac:dyDescent="0.3">
      <c r="A756" s="54"/>
      <c r="B756" s="13"/>
      <c r="C756" s="13"/>
      <c r="D756" s="13"/>
      <c r="E756" s="1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5.75" customHeight="1" x14ac:dyDescent="0.3">
      <c r="A757" s="54"/>
      <c r="B757" s="13"/>
      <c r="C757" s="13"/>
      <c r="D757" s="13"/>
      <c r="E757" s="1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5.75" customHeight="1" x14ac:dyDescent="0.3">
      <c r="A758" s="54"/>
      <c r="B758" s="13"/>
      <c r="C758" s="13"/>
      <c r="D758" s="13"/>
      <c r="E758" s="1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5.75" customHeight="1" x14ac:dyDescent="0.3">
      <c r="A759" s="54"/>
      <c r="B759" s="13"/>
      <c r="C759" s="13"/>
      <c r="D759" s="13"/>
      <c r="E759" s="1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5.75" customHeight="1" x14ac:dyDescent="0.3">
      <c r="A760" s="54"/>
      <c r="B760" s="13"/>
      <c r="C760" s="13"/>
      <c r="D760" s="13"/>
      <c r="E760" s="1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5.75" customHeight="1" x14ac:dyDescent="0.3">
      <c r="A761" s="54"/>
      <c r="B761" s="13"/>
      <c r="C761" s="13"/>
      <c r="D761" s="13"/>
      <c r="E761" s="1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5.75" customHeight="1" x14ac:dyDescent="0.3">
      <c r="A762" s="54"/>
      <c r="B762" s="13"/>
      <c r="C762" s="13"/>
      <c r="D762" s="13"/>
      <c r="E762" s="1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5.75" customHeight="1" x14ac:dyDescent="0.3">
      <c r="A763" s="54"/>
      <c r="B763" s="13"/>
      <c r="C763" s="13"/>
      <c r="D763" s="13"/>
      <c r="E763" s="1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5.75" customHeight="1" x14ac:dyDescent="0.3">
      <c r="A764" s="54"/>
      <c r="B764" s="13"/>
      <c r="C764" s="13"/>
      <c r="D764" s="13"/>
      <c r="E764" s="1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5.75" customHeight="1" x14ac:dyDescent="0.3">
      <c r="A765" s="54"/>
      <c r="B765" s="13"/>
      <c r="C765" s="13"/>
      <c r="D765" s="13"/>
      <c r="E765" s="1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5.75" customHeight="1" x14ac:dyDescent="0.3">
      <c r="A766" s="54"/>
      <c r="B766" s="13"/>
      <c r="C766" s="13"/>
      <c r="D766" s="13"/>
      <c r="E766" s="1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5.75" customHeight="1" x14ac:dyDescent="0.3">
      <c r="A767" s="54"/>
      <c r="B767" s="13"/>
      <c r="C767" s="13"/>
      <c r="D767" s="13"/>
      <c r="E767" s="1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5.75" customHeight="1" x14ac:dyDescent="0.3">
      <c r="A768" s="54"/>
      <c r="B768" s="13"/>
      <c r="C768" s="13"/>
      <c r="D768" s="13"/>
      <c r="E768" s="1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5.75" customHeight="1" x14ac:dyDescent="0.3">
      <c r="A769" s="54"/>
      <c r="B769" s="13"/>
      <c r="C769" s="13"/>
      <c r="D769" s="13"/>
      <c r="E769" s="1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5.75" customHeight="1" x14ac:dyDescent="0.3">
      <c r="A770" s="54"/>
      <c r="B770" s="13"/>
      <c r="C770" s="13"/>
      <c r="D770" s="13"/>
      <c r="E770" s="1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5.75" customHeight="1" x14ac:dyDescent="0.3">
      <c r="A771" s="54"/>
      <c r="B771" s="13"/>
      <c r="C771" s="13"/>
      <c r="D771" s="13"/>
      <c r="E771" s="1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5.75" customHeight="1" x14ac:dyDescent="0.3">
      <c r="A772" s="54"/>
      <c r="B772" s="13"/>
      <c r="C772" s="13"/>
      <c r="D772" s="13"/>
      <c r="E772" s="1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5.75" customHeight="1" x14ac:dyDescent="0.3">
      <c r="A773" s="54"/>
      <c r="B773" s="13"/>
      <c r="C773" s="13"/>
      <c r="D773" s="13"/>
      <c r="E773" s="1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5.75" customHeight="1" x14ac:dyDescent="0.3">
      <c r="A774" s="54"/>
      <c r="B774" s="13"/>
      <c r="C774" s="13"/>
      <c r="D774" s="13"/>
      <c r="E774" s="1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5.75" customHeight="1" x14ac:dyDescent="0.3">
      <c r="A775" s="54"/>
      <c r="B775" s="13"/>
      <c r="C775" s="13"/>
      <c r="D775" s="13"/>
      <c r="E775" s="1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5.75" customHeight="1" x14ac:dyDescent="0.3">
      <c r="A776" s="54"/>
      <c r="B776" s="13"/>
      <c r="C776" s="13"/>
      <c r="D776" s="13"/>
      <c r="E776" s="1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5.75" customHeight="1" x14ac:dyDescent="0.3">
      <c r="A777" s="54"/>
      <c r="B777" s="13"/>
      <c r="C777" s="13"/>
      <c r="D777" s="13"/>
      <c r="E777" s="1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5.75" customHeight="1" x14ac:dyDescent="0.3">
      <c r="A778" s="54"/>
      <c r="B778" s="13"/>
      <c r="C778" s="13"/>
      <c r="D778" s="13"/>
      <c r="E778" s="1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5.75" customHeight="1" x14ac:dyDescent="0.3">
      <c r="A779" s="54"/>
      <c r="B779" s="13"/>
      <c r="C779" s="13"/>
      <c r="D779" s="13"/>
      <c r="E779" s="1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5.75" customHeight="1" x14ac:dyDescent="0.3">
      <c r="A780" s="54"/>
      <c r="B780" s="13"/>
      <c r="C780" s="13"/>
      <c r="D780" s="13"/>
      <c r="E780" s="1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5.75" customHeight="1" x14ac:dyDescent="0.3">
      <c r="A781" s="54"/>
      <c r="B781" s="13"/>
      <c r="C781" s="13"/>
      <c r="D781" s="13"/>
      <c r="E781" s="1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5.75" customHeight="1" x14ac:dyDescent="0.3">
      <c r="A782" s="54"/>
      <c r="B782" s="13"/>
      <c r="C782" s="13"/>
      <c r="D782" s="13"/>
      <c r="E782" s="1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5.75" customHeight="1" x14ac:dyDescent="0.3">
      <c r="A783" s="54"/>
      <c r="B783" s="13"/>
      <c r="C783" s="13"/>
      <c r="D783" s="13"/>
      <c r="E783" s="1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5.75" customHeight="1" x14ac:dyDescent="0.3">
      <c r="A784" s="54"/>
      <c r="B784" s="13"/>
      <c r="C784" s="13"/>
      <c r="D784" s="13"/>
      <c r="E784" s="1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5.75" customHeight="1" x14ac:dyDescent="0.3">
      <c r="A785" s="54"/>
      <c r="B785" s="13"/>
      <c r="C785" s="13"/>
      <c r="D785" s="13"/>
      <c r="E785" s="1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5.75" customHeight="1" x14ac:dyDescent="0.3">
      <c r="A786" s="54"/>
      <c r="B786" s="13"/>
      <c r="C786" s="13"/>
      <c r="D786" s="13"/>
      <c r="E786" s="1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5.75" customHeight="1" x14ac:dyDescent="0.3">
      <c r="A787" s="54"/>
      <c r="B787" s="13"/>
      <c r="C787" s="13"/>
      <c r="D787" s="13"/>
      <c r="E787" s="1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5.75" customHeight="1" x14ac:dyDescent="0.3">
      <c r="A788" s="54"/>
      <c r="B788" s="13"/>
      <c r="C788" s="13"/>
      <c r="D788" s="13"/>
      <c r="E788" s="1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5.75" customHeight="1" x14ac:dyDescent="0.3">
      <c r="A789" s="54"/>
      <c r="B789" s="13"/>
      <c r="C789" s="13"/>
      <c r="D789" s="13"/>
      <c r="E789" s="1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5.75" customHeight="1" x14ac:dyDescent="0.3">
      <c r="A790" s="54"/>
      <c r="B790" s="13"/>
      <c r="C790" s="13"/>
      <c r="D790" s="13"/>
      <c r="E790" s="1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5.75" customHeight="1" x14ac:dyDescent="0.3">
      <c r="A791" s="54"/>
      <c r="B791" s="13"/>
      <c r="C791" s="13"/>
      <c r="D791" s="13"/>
      <c r="E791" s="1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5.75" customHeight="1" x14ac:dyDescent="0.3">
      <c r="A792" s="54"/>
      <c r="B792" s="13"/>
      <c r="C792" s="13"/>
      <c r="D792" s="13"/>
      <c r="E792" s="1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5.75" customHeight="1" x14ac:dyDescent="0.3">
      <c r="A793" s="54"/>
      <c r="B793" s="13"/>
      <c r="C793" s="13"/>
      <c r="D793" s="13"/>
      <c r="E793" s="1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5.75" customHeight="1" x14ac:dyDescent="0.3">
      <c r="A794" s="54"/>
      <c r="B794" s="13"/>
      <c r="C794" s="13"/>
      <c r="D794" s="13"/>
      <c r="E794" s="1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5.75" customHeight="1" x14ac:dyDescent="0.3">
      <c r="A795" s="54"/>
      <c r="B795" s="13"/>
      <c r="C795" s="13"/>
      <c r="D795" s="13"/>
      <c r="E795" s="1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5.75" customHeight="1" x14ac:dyDescent="0.3">
      <c r="A796" s="54"/>
      <c r="B796" s="13"/>
      <c r="C796" s="13"/>
      <c r="D796" s="13"/>
      <c r="E796" s="1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5.75" customHeight="1" x14ac:dyDescent="0.3">
      <c r="A797" s="54"/>
      <c r="B797" s="13"/>
      <c r="C797" s="13"/>
      <c r="D797" s="13"/>
      <c r="E797" s="1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5.75" customHeight="1" x14ac:dyDescent="0.3">
      <c r="A798" s="54"/>
      <c r="B798" s="13"/>
      <c r="C798" s="13"/>
      <c r="D798" s="13"/>
      <c r="E798" s="1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5.75" customHeight="1" x14ac:dyDescent="0.3">
      <c r="A799" s="54"/>
      <c r="B799" s="13"/>
      <c r="C799" s="13"/>
      <c r="D799" s="13"/>
      <c r="E799" s="1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5.75" customHeight="1" x14ac:dyDescent="0.3">
      <c r="A800" s="54"/>
      <c r="B800" s="13"/>
      <c r="C800" s="13"/>
      <c r="D800" s="13"/>
      <c r="E800" s="1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5.75" customHeight="1" x14ac:dyDescent="0.3">
      <c r="A801" s="54"/>
      <c r="B801" s="13"/>
      <c r="C801" s="13"/>
      <c r="D801" s="13"/>
      <c r="E801" s="1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5.75" customHeight="1" x14ac:dyDescent="0.3">
      <c r="A802" s="54"/>
      <c r="B802" s="13"/>
      <c r="C802" s="13"/>
      <c r="D802" s="13"/>
      <c r="E802" s="1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5.75" customHeight="1" x14ac:dyDescent="0.3">
      <c r="A803" s="54"/>
      <c r="B803" s="13"/>
      <c r="C803" s="13"/>
      <c r="D803" s="13"/>
      <c r="E803" s="1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5.75" customHeight="1" x14ac:dyDescent="0.3">
      <c r="A804" s="54"/>
      <c r="B804" s="13"/>
      <c r="C804" s="13"/>
      <c r="D804" s="13"/>
      <c r="E804" s="1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5.75" customHeight="1" x14ac:dyDescent="0.3">
      <c r="A805" s="54"/>
      <c r="B805" s="13"/>
      <c r="C805" s="13"/>
      <c r="D805" s="13"/>
      <c r="E805" s="1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5.75" customHeight="1" x14ac:dyDescent="0.3">
      <c r="A806" s="54"/>
      <c r="B806" s="13"/>
      <c r="C806" s="13"/>
      <c r="D806" s="13"/>
      <c r="E806" s="1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5.75" customHeight="1" x14ac:dyDescent="0.3">
      <c r="A807" s="54"/>
      <c r="B807" s="13"/>
      <c r="C807" s="13"/>
      <c r="D807" s="13"/>
      <c r="E807" s="1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5.75" customHeight="1" x14ac:dyDescent="0.3">
      <c r="A808" s="54"/>
      <c r="B808" s="13"/>
      <c r="C808" s="13"/>
      <c r="D808" s="13"/>
      <c r="E808" s="1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5.75" customHeight="1" x14ac:dyDescent="0.3">
      <c r="A809" s="54"/>
      <c r="B809" s="13"/>
      <c r="C809" s="13"/>
      <c r="D809" s="13"/>
      <c r="E809" s="1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5.75" customHeight="1" x14ac:dyDescent="0.3">
      <c r="A810" s="54"/>
      <c r="B810" s="13"/>
      <c r="C810" s="13"/>
      <c r="D810" s="13"/>
      <c r="E810" s="1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5.75" customHeight="1" x14ac:dyDescent="0.3">
      <c r="A811" s="54"/>
      <c r="B811" s="13"/>
      <c r="C811" s="13"/>
      <c r="D811" s="13"/>
      <c r="E811" s="1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5.75" customHeight="1" x14ac:dyDescent="0.3">
      <c r="A812" s="54"/>
      <c r="B812" s="13"/>
      <c r="C812" s="13"/>
      <c r="D812" s="13"/>
      <c r="E812" s="1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5.75" customHeight="1" x14ac:dyDescent="0.3">
      <c r="A813" s="54"/>
      <c r="B813" s="13"/>
      <c r="C813" s="13"/>
      <c r="D813" s="13"/>
      <c r="E813" s="1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5.75" customHeight="1" x14ac:dyDescent="0.3">
      <c r="A814" s="54"/>
      <c r="B814" s="13"/>
      <c r="C814" s="13"/>
      <c r="D814" s="13"/>
      <c r="E814" s="1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5.75" customHeight="1" x14ac:dyDescent="0.3">
      <c r="A815" s="54"/>
      <c r="B815" s="13"/>
      <c r="C815" s="13"/>
      <c r="D815" s="13"/>
      <c r="E815" s="1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5.75" customHeight="1" x14ac:dyDescent="0.3">
      <c r="A816" s="54"/>
      <c r="B816" s="13"/>
      <c r="C816" s="13"/>
      <c r="D816" s="13"/>
      <c r="E816" s="1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5.75" customHeight="1" x14ac:dyDescent="0.3">
      <c r="A817" s="54"/>
      <c r="B817" s="13"/>
      <c r="C817" s="13"/>
      <c r="D817" s="13"/>
      <c r="E817" s="1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5.75" customHeight="1" x14ac:dyDescent="0.3">
      <c r="A818" s="54"/>
      <c r="B818" s="13"/>
      <c r="C818" s="13"/>
      <c r="D818" s="13"/>
      <c r="E818" s="1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5.75" customHeight="1" x14ac:dyDescent="0.3">
      <c r="A819" s="54"/>
      <c r="B819" s="13"/>
      <c r="C819" s="13"/>
      <c r="D819" s="13"/>
      <c r="E819" s="1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5.75" customHeight="1" x14ac:dyDescent="0.3">
      <c r="A820" s="54"/>
      <c r="B820" s="13"/>
      <c r="C820" s="13"/>
      <c r="D820" s="13"/>
      <c r="E820" s="1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5.75" customHeight="1" x14ac:dyDescent="0.3">
      <c r="A821" s="54"/>
      <c r="B821" s="13"/>
      <c r="C821" s="13"/>
      <c r="D821" s="13"/>
      <c r="E821" s="1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5.75" customHeight="1" x14ac:dyDescent="0.3">
      <c r="A822" s="54"/>
      <c r="B822" s="13"/>
      <c r="C822" s="13"/>
      <c r="D822" s="13"/>
      <c r="E822" s="1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5.75" customHeight="1" x14ac:dyDescent="0.3">
      <c r="A823" s="54"/>
      <c r="B823" s="13"/>
      <c r="C823" s="13"/>
      <c r="D823" s="13"/>
      <c r="E823" s="1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5.75" customHeight="1" x14ac:dyDescent="0.3">
      <c r="A824" s="54"/>
      <c r="B824" s="13"/>
      <c r="C824" s="13"/>
      <c r="D824" s="13"/>
      <c r="E824" s="1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5.75" customHeight="1" x14ac:dyDescent="0.3">
      <c r="A825" s="54"/>
      <c r="B825" s="13"/>
      <c r="C825" s="13"/>
      <c r="D825" s="13"/>
      <c r="E825" s="1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5.75" customHeight="1" x14ac:dyDescent="0.3">
      <c r="A826" s="54"/>
      <c r="B826" s="13"/>
      <c r="C826" s="13"/>
      <c r="D826" s="13"/>
      <c r="E826" s="1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5.75" customHeight="1" x14ac:dyDescent="0.3">
      <c r="A827" s="54"/>
      <c r="B827" s="13"/>
      <c r="C827" s="13"/>
      <c r="D827" s="13"/>
      <c r="E827" s="1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5.75" customHeight="1" x14ac:dyDescent="0.3">
      <c r="A828" s="54"/>
      <c r="B828" s="13"/>
      <c r="C828" s="13"/>
      <c r="D828" s="13"/>
      <c r="E828" s="1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5.75" customHeight="1" x14ac:dyDescent="0.3">
      <c r="A829" s="54"/>
      <c r="B829" s="13"/>
      <c r="C829" s="13"/>
      <c r="D829" s="13"/>
      <c r="E829" s="1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5.75" customHeight="1" x14ac:dyDescent="0.3">
      <c r="A830" s="54"/>
      <c r="B830" s="13"/>
      <c r="C830" s="13"/>
      <c r="D830" s="13"/>
      <c r="E830" s="1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5.75" customHeight="1" x14ac:dyDescent="0.3">
      <c r="A831" s="54"/>
      <c r="B831" s="13"/>
      <c r="C831" s="13"/>
      <c r="D831" s="13"/>
      <c r="E831" s="1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5.75" customHeight="1" x14ac:dyDescent="0.3">
      <c r="A832" s="54"/>
      <c r="B832" s="13"/>
      <c r="C832" s="13"/>
      <c r="D832" s="13"/>
      <c r="E832" s="1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5.75" customHeight="1" x14ac:dyDescent="0.3">
      <c r="A833" s="54"/>
      <c r="B833" s="13"/>
      <c r="C833" s="13"/>
      <c r="D833" s="13"/>
      <c r="E833" s="1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5.75" customHeight="1" x14ac:dyDescent="0.3">
      <c r="A834" s="54"/>
      <c r="B834" s="13"/>
      <c r="C834" s="13"/>
      <c r="D834" s="13"/>
      <c r="E834" s="1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5.75" customHeight="1" x14ac:dyDescent="0.3">
      <c r="A835" s="54"/>
      <c r="B835" s="13"/>
      <c r="C835" s="13"/>
      <c r="D835" s="13"/>
      <c r="E835" s="1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5.75" customHeight="1" x14ac:dyDescent="0.3">
      <c r="A836" s="54"/>
      <c r="B836" s="13"/>
      <c r="C836" s="13"/>
      <c r="D836" s="13"/>
      <c r="E836" s="1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5.75" customHeight="1" x14ac:dyDescent="0.3">
      <c r="A837" s="54"/>
      <c r="B837" s="13"/>
      <c r="C837" s="13"/>
      <c r="D837" s="13"/>
      <c r="E837" s="1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5.75" customHeight="1" x14ac:dyDescent="0.3">
      <c r="A838" s="54"/>
      <c r="B838" s="13"/>
      <c r="C838" s="13"/>
      <c r="D838" s="13"/>
      <c r="E838" s="1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5.75" customHeight="1" x14ac:dyDescent="0.3">
      <c r="A839" s="54"/>
      <c r="B839" s="13"/>
      <c r="C839" s="13"/>
      <c r="D839" s="13"/>
      <c r="E839" s="1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5.75" customHeight="1" x14ac:dyDescent="0.3">
      <c r="A840" s="54"/>
      <c r="B840" s="13"/>
      <c r="C840" s="13"/>
      <c r="D840" s="13"/>
      <c r="E840" s="1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5.75" customHeight="1" x14ac:dyDescent="0.3">
      <c r="A841" s="54"/>
      <c r="B841" s="13"/>
      <c r="C841" s="13"/>
      <c r="D841" s="13"/>
      <c r="E841" s="1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5.75" customHeight="1" x14ac:dyDescent="0.3">
      <c r="A842" s="54"/>
      <c r="B842" s="13"/>
      <c r="C842" s="13"/>
      <c r="D842" s="13"/>
      <c r="E842" s="1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5.75" customHeight="1" x14ac:dyDescent="0.3">
      <c r="A843" s="54"/>
      <c r="B843" s="13"/>
      <c r="C843" s="13"/>
      <c r="D843" s="13"/>
      <c r="E843" s="1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5.75" customHeight="1" x14ac:dyDescent="0.3">
      <c r="A844" s="54"/>
      <c r="B844" s="13"/>
      <c r="C844" s="13"/>
      <c r="D844" s="13"/>
      <c r="E844" s="1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5.75" customHeight="1" x14ac:dyDescent="0.3">
      <c r="A845" s="54"/>
      <c r="B845" s="13"/>
      <c r="C845" s="13"/>
      <c r="D845" s="13"/>
      <c r="E845" s="1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5.75" customHeight="1" x14ac:dyDescent="0.3">
      <c r="A846" s="54"/>
      <c r="B846" s="13"/>
      <c r="C846" s="13"/>
      <c r="D846" s="13"/>
      <c r="E846" s="1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5.75" customHeight="1" x14ac:dyDescent="0.3">
      <c r="A847" s="54"/>
      <c r="B847" s="13"/>
      <c r="C847" s="13"/>
      <c r="D847" s="13"/>
      <c r="E847" s="1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5.75" customHeight="1" x14ac:dyDescent="0.3">
      <c r="A848" s="54"/>
      <c r="B848" s="13"/>
      <c r="C848" s="13"/>
      <c r="D848" s="13"/>
      <c r="E848" s="1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5.75" customHeight="1" x14ac:dyDescent="0.3">
      <c r="A849" s="54"/>
      <c r="B849" s="13"/>
      <c r="C849" s="13"/>
      <c r="D849" s="13"/>
      <c r="E849" s="1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5.75" customHeight="1" x14ac:dyDescent="0.3">
      <c r="A850" s="54"/>
      <c r="B850" s="13"/>
      <c r="C850" s="13"/>
      <c r="D850" s="13"/>
      <c r="E850" s="1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5.75" customHeight="1" x14ac:dyDescent="0.3">
      <c r="A851" s="54"/>
      <c r="B851" s="13"/>
      <c r="C851" s="13"/>
      <c r="D851" s="13"/>
      <c r="E851" s="1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5.75" customHeight="1" x14ac:dyDescent="0.3">
      <c r="A852" s="54"/>
      <c r="B852" s="13"/>
      <c r="C852" s="13"/>
      <c r="D852" s="13"/>
      <c r="E852" s="1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5.75" customHeight="1" x14ac:dyDescent="0.3">
      <c r="A853" s="54"/>
      <c r="B853" s="13"/>
      <c r="C853" s="13"/>
      <c r="D853" s="13"/>
      <c r="E853" s="1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5.75" customHeight="1" x14ac:dyDescent="0.3">
      <c r="A854" s="54"/>
      <c r="B854" s="13"/>
      <c r="C854" s="13"/>
      <c r="D854" s="13"/>
      <c r="E854" s="1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5.75" customHeight="1" x14ac:dyDescent="0.3">
      <c r="A855" s="54"/>
      <c r="B855" s="13"/>
      <c r="C855" s="13"/>
      <c r="D855" s="13"/>
      <c r="E855" s="1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5.75" customHeight="1" x14ac:dyDescent="0.3">
      <c r="A856" s="54"/>
      <c r="B856" s="13"/>
      <c r="C856" s="13"/>
      <c r="D856" s="13"/>
      <c r="E856" s="1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5.75" customHeight="1" x14ac:dyDescent="0.3">
      <c r="A857" s="54"/>
      <c r="B857" s="13"/>
      <c r="C857" s="13"/>
      <c r="D857" s="13"/>
      <c r="E857" s="1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5.75" customHeight="1" x14ac:dyDescent="0.3">
      <c r="A858" s="54"/>
      <c r="B858" s="13"/>
      <c r="C858" s="13"/>
      <c r="D858" s="13"/>
      <c r="E858" s="1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5.75" customHeight="1" x14ac:dyDescent="0.3">
      <c r="A859" s="54"/>
      <c r="B859" s="13"/>
      <c r="C859" s="13"/>
      <c r="D859" s="13"/>
      <c r="E859" s="1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5.75" customHeight="1" x14ac:dyDescent="0.3">
      <c r="A860" s="54"/>
      <c r="B860" s="13"/>
      <c r="C860" s="13"/>
      <c r="D860" s="13"/>
      <c r="E860" s="1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5.75" customHeight="1" x14ac:dyDescent="0.3">
      <c r="A861" s="54"/>
      <c r="B861" s="13"/>
      <c r="C861" s="13"/>
      <c r="D861" s="13"/>
      <c r="E861" s="1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5.75" customHeight="1" x14ac:dyDescent="0.3">
      <c r="A862" s="54"/>
      <c r="B862" s="13"/>
      <c r="C862" s="13"/>
      <c r="D862" s="13"/>
      <c r="E862" s="1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5.75" customHeight="1" x14ac:dyDescent="0.3">
      <c r="A863" s="54"/>
      <c r="B863" s="13"/>
      <c r="C863" s="13"/>
      <c r="D863" s="13"/>
      <c r="E863" s="1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5.75" customHeight="1" x14ac:dyDescent="0.3">
      <c r="A864" s="54"/>
      <c r="B864" s="13"/>
      <c r="C864" s="13"/>
      <c r="D864" s="13"/>
      <c r="E864" s="1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5.75" customHeight="1" x14ac:dyDescent="0.3">
      <c r="A865" s="54"/>
      <c r="B865" s="13"/>
      <c r="C865" s="13"/>
      <c r="D865" s="13"/>
      <c r="E865" s="1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5.75" customHeight="1" x14ac:dyDescent="0.3">
      <c r="A866" s="54"/>
      <c r="B866" s="13"/>
      <c r="C866" s="13"/>
      <c r="D866" s="13"/>
      <c r="E866" s="1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5.75" customHeight="1" x14ac:dyDescent="0.3">
      <c r="A867" s="54"/>
      <c r="B867" s="13"/>
      <c r="C867" s="13"/>
      <c r="D867" s="13"/>
      <c r="E867" s="1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5.75" customHeight="1" x14ac:dyDescent="0.3">
      <c r="A868" s="54"/>
      <c r="B868" s="13"/>
      <c r="C868" s="13"/>
      <c r="D868" s="13"/>
      <c r="E868" s="1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5.75" customHeight="1" x14ac:dyDescent="0.3">
      <c r="A869" s="54"/>
      <c r="B869" s="13"/>
      <c r="C869" s="13"/>
      <c r="D869" s="13"/>
      <c r="E869" s="1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5.75" customHeight="1" x14ac:dyDescent="0.3">
      <c r="A870" s="54"/>
      <c r="B870" s="13"/>
      <c r="C870" s="13"/>
      <c r="D870" s="13"/>
      <c r="E870" s="1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5.75" customHeight="1" x14ac:dyDescent="0.3">
      <c r="A871" s="54"/>
      <c r="B871" s="13"/>
      <c r="C871" s="13"/>
      <c r="D871" s="13"/>
      <c r="E871" s="1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5.75" customHeight="1" x14ac:dyDescent="0.3">
      <c r="A872" s="54"/>
      <c r="B872" s="13"/>
      <c r="C872" s="13"/>
      <c r="D872" s="13"/>
      <c r="E872" s="1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5.75" customHeight="1" x14ac:dyDescent="0.3">
      <c r="A873" s="54"/>
      <c r="B873" s="13"/>
      <c r="C873" s="13"/>
      <c r="D873" s="13"/>
      <c r="E873" s="1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5.75" customHeight="1" x14ac:dyDescent="0.3">
      <c r="A874" s="54"/>
      <c r="B874" s="13"/>
      <c r="C874" s="13"/>
      <c r="D874" s="13"/>
      <c r="E874" s="1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5.75" customHeight="1" x14ac:dyDescent="0.3">
      <c r="A875" s="54"/>
      <c r="B875" s="13"/>
      <c r="C875" s="13"/>
      <c r="D875" s="13"/>
      <c r="E875" s="1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5.75" customHeight="1" x14ac:dyDescent="0.3">
      <c r="A876" s="54"/>
      <c r="B876" s="13"/>
      <c r="C876" s="13"/>
      <c r="D876" s="13"/>
      <c r="E876" s="1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5.75" customHeight="1" x14ac:dyDescent="0.3">
      <c r="A877" s="54"/>
      <c r="B877" s="13"/>
      <c r="C877" s="13"/>
      <c r="D877" s="13"/>
      <c r="E877" s="1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5.75" customHeight="1" x14ac:dyDescent="0.3">
      <c r="A878" s="54"/>
      <c r="B878" s="13"/>
      <c r="C878" s="13"/>
      <c r="D878" s="13"/>
      <c r="E878" s="1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5.75" customHeight="1" x14ac:dyDescent="0.3">
      <c r="A879" s="54"/>
      <c r="B879" s="13"/>
      <c r="C879" s="13"/>
      <c r="D879" s="13"/>
      <c r="E879" s="1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5.75" customHeight="1" x14ac:dyDescent="0.3">
      <c r="A880" s="54"/>
      <c r="B880" s="13"/>
      <c r="C880" s="13"/>
      <c r="D880" s="13"/>
      <c r="E880" s="1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5.75" customHeight="1" x14ac:dyDescent="0.3">
      <c r="A881" s="54"/>
      <c r="B881" s="13"/>
      <c r="C881" s="13"/>
      <c r="D881" s="13"/>
      <c r="E881" s="1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5.75" customHeight="1" x14ac:dyDescent="0.3">
      <c r="A882" s="54"/>
      <c r="B882" s="13"/>
      <c r="C882" s="13"/>
      <c r="D882" s="13"/>
      <c r="E882" s="1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5.75" customHeight="1" x14ac:dyDescent="0.3">
      <c r="A883" s="54"/>
      <c r="B883" s="13"/>
      <c r="C883" s="13"/>
      <c r="D883" s="13"/>
      <c r="E883" s="1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5.75" customHeight="1" x14ac:dyDescent="0.3">
      <c r="A884" s="54"/>
      <c r="B884" s="13"/>
      <c r="C884" s="13"/>
      <c r="D884" s="13"/>
      <c r="E884" s="1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5.75" customHeight="1" x14ac:dyDescent="0.3">
      <c r="A885" s="54"/>
      <c r="B885" s="13"/>
      <c r="C885" s="13"/>
      <c r="D885" s="13"/>
      <c r="E885" s="1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5.75" customHeight="1" x14ac:dyDescent="0.3">
      <c r="A886" s="54"/>
      <c r="B886" s="13"/>
      <c r="C886" s="13"/>
      <c r="D886" s="13"/>
      <c r="E886" s="1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5.75" customHeight="1" x14ac:dyDescent="0.3">
      <c r="A887" s="54"/>
      <c r="B887" s="13"/>
      <c r="C887" s="13"/>
      <c r="D887" s="13"/>
      <c r="E887" s="1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5.75" customHeight="1" x14ac:dyDescent="0.3">
      <c r="A888" s="54"/>
      <c r="B888" s="13"/>
      <c r="C888" s="13"/>
      <c r="D888" s="13"/>
      <c r="E888" s="1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5.75" customHeight="1" x14ac:dyDescent="0.3">
      <c r="A889" s="54"/>
      <c r="B889" s="13"/>
      <c r="C889" s="13"/>
      <c r="D889" s="13"/>
      <c r="E889" s="1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5.75" customHeight="1" x14ac:dyDescent="0.3">
      <c r="A890" s="54"/>
      <c r="B890" s="13"/>
      <c r="C890" s="13"/>
      <c r="D890" s="13"/>
      <c r="E890" s="1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5.75" customHeight="1" x14ac:dyDescent="0.3">
      <c r="A891" s="54"/>
      <c r="B891" s="13"/>
      <c r="C891" s="13"/>
      <c r="D891" s="13"/>
      <c r="E891" s="1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5.75" customHeight="1" x14ac:dyDescent="0.3">
      <c r="A892" s="54"/>
      <c r="B892" s="13"/>
      <c r="C892" s="13"/>
      <c r="D892" s="13"/>
      <c r="E892" s="1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5.75" customHeight="1" x14ac:dyDescent="0.3">
      <c r="A893" s="54"/>
      <c r="B893" s="13"/>
      <c r="C893" s="13"/>
      <c r="D893" s="13"/>
      <c r="E893" s="1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5.75" customHeight="1" x14ac:dyDescent="0.3">
      <c r="A894" s="54"/>
      <c r="B894" s="13"/>
      <c r="C894" s="13"/>
      <c r="D894" s="13"/>
      <c r="E894" s="1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5.75" customHeight="1" x14ac:dyDescent="0.3">
      <c r="A895" s="54"/>
      <c r="B895" s="13"/>
      <c r="C895" s="13"/>
      <c r="D895" s="13"/>
      <c r="E895" s="1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5.75" customHeight="1" x14ac:dyDescent="0.3">
      <c r="A896" s="54"/>
      <c r="B896" s="13"/>
      <c r="C896" s="13"/>
      <c r="D896" s="13"/>
      <c r="E896" s="1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5.75" customHeight="1" x14ac:dyDescent="0.3">
      <c r="A897" s="54"/>
      <c r="B897" s="13"/>
      <c r="C897" s="13"/>
      <c r="D897" s="13"/>
      <c r="E897" s="1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5.75" customHeight="1" x14ac:dyDescent="0.3">
      <c r="A898" s="54"/>
      <c r="B898" s="13"/>
      <c r="C898" s="13"/>
      <c r="D898" s="13"/>
      <c r="E898" s="1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5.75" customHeight="1" x14ac:dyDescent="0.3">
      <c r="A899" s="54"/>
      <c r="B899" s="13"/>
      <c r="C899" s="13"/>
      <c r="D899" s="13"/>
      <c r="E899" s="1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5.75" customHeight="1" x14ac:dyDescent="0.3">
      <c r="A900" s="54"/>
      <c r="B900" s="13"/>
      <c r="C900" s="13"/>
      <c r="D900" s="13"/>
      <c r="E900" s="1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5.75" customHeight="1" x14ac:dyDescent="0.3">
      <c r="A901" s="54"/>
      <c r="B901" s="13"/>
      <c r="C901" s="13"/>
      <c r="D901" s="13"/>
      <c r="E901" s="1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5.75" customHeight="1" x14ac:dyDescent="0.3">
      <c r="A902" s="54"/>
      <c r="B902" s="13"/>
      <c r="C902" s="13"/>
      <c r="D902" s="13"/>
      <c r="E902" s="1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5.75" customHeight="1" x14ac:dyDescent="0.3">
      <c r="A903" s="54"/>
      <c r="B903" s="13"/>
      <c r="C903" s="13"/>
      <c r="D903" s="13"/>
      <c r="E903" s="1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5.75" customHeight="1" x14ac:dyDescent="0.3">
      <c r="A904" s="54"/>
      <c r="B904" s="13"/>
      <c r="C904" s="13"/>
      <c r="D904" s="13"/>
      <c r="E904" s="1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5.75" customHeight="1" x14ac:dyDescent="0.3">
      <c r="A905" s="54"/>
      <c r="B905" s="13"/>
      <c r="C905" s="13"/>
      <c r="D905" s="13"/>
      <c r="E905" s="1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5.75" customHeight="1" x14ac:dyDescent="0.3">
      <c r="A906" s="54"/>
      <c r="B906" s="13"/>
      <c r="C906" s="13"/>
      <c r="D906" s="13"/>
      <c r="E906" s="1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5.75" customHeight="1" x14ac:dyDescent="0.3">
      <c r="A907" s="54"/>
      <c r="B907" s="13"/>
      <c r="C907" s="13"/>
      <c r="D907" s="13"/>
      <c r="E907" s="1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5.75" customHeight="1" x14ac:dyDescent="0.3">
      <c r="A908" s="54"/>
      <c r="B908" s="13"/>
      <c r="C908" s="13"/>
      <c r="D908" s="13"/>
      <c r="E908" s="1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5.75" customHeight="1" x14ac:dyDescent="0.3">
      <c r="A909" s="54"/>
      <c r="B909" s="13"/>
      <c r="C909" s="13"/>
      <c r="D909" s="13"/>
      <c r="E909" s="1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5.75" customHeight="1" x14ac:dyDescent="0.3">
      <c r="A910" s="54"/>
      <c r="B910" s="13"/>
      <c r="C910" s="13"/>
      <c r="D910" s="13"/>
      <c r="E910" s="1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5.75" customHeight="1" x14ac:dyDescent="0.3">
      <c r="A911" s="54"/>
      <c r="B911" s="13"/>
      <c r="C911" s="13"/>
      <c r="D911" s="13"/>
      <c r="E911" s="1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5.75" customHeight="1" x14ac:dyDescent="0.3">
      <c r="A912" s="54"/>
      <c r="B912" s="13"/>
      <c r="C912" s="13"/>
      <c r="D912" s="13"/>
      <c r="E912" s="1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5.75" customHeight="1" x14ac:dyDescent="0.3">
      <c r="A913" s="54"/>
      <c r="B913" s="13"/>
      <c r="C913" s="13"/>
      <c r="D913" s="13"/>
      <c r="E913" s="1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5.75" customHeight="1" x14ac:dyDescent="0.3">
      <c r="A914" s="54"/>
      <c r="B914" s="13"/>
      <c r="C914" s="13"/>
      <c r="D914" s="13"/>
      <c r="E914" s="1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5.75" customHeight="1" x14ac:dyDescent="0.3">
      <c r="A915" s="54"/>
      <c r="B915" s="13"/>
      <c r="C915" s="13"/>
      <c r="D915" s="13"/>
      <c r="E915" s="1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5.75" customHeight="1" x14ac:dyDescent="0.3">
      <c r="A916" s="54"/>
      <c r="B916" s="13"/>
      <c r="C916" s="13"/>
      <c r="D916" s="13"/>
      <c r="E916" s="1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5.75" customHeight="1" x14ac:dyDescent="0.3">
      <c r="A917" s="54"/>
      <c r="B917" s="13"/>
      <c r="C917" s="13"/>
      <c r="D917" s="13"/>
      <c r="E917" s="1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5.75" customHeight="1" x14ac:dyDescent="0.3">
      <c r="A918" s="54"/>
      <c r="B918" s="13"/>
      <c r="C918" s="13"/>
      <c r="D918" s="13"/>
      <c r="E918" s="1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5.75" customHeight="1" x14ac:dyDescent="0.3">
      <c r="A919" s="54"/>
      <c r="B919" s="13"/>
      <c r="C919" s="13"/>
      <c r="D919" s="13"/>
      <c r="E919" s="1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5.75" customHeight="1" x14ac:dyDescent="0.3">
      <c r="A920" s="54"/>
      <c r="B920" s="13"/>
      <c r="C920" s="13"/>
      <c r="D920" s="13"/>
      <c r="E920" s="1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5.75" customHeight="1" x14ac:dyDescent="0.3">
      <c r="A921" s="54"/>
      <c r="B921" s="13"/>
      <c r="C921" s="13"/>
      <c r="D921" s="13"/>
      <c r="E921" s="1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5.75" customHeight="1" x14ac:dyDescent="0.3">
      <c r="A922" s="54"/>
      <c r="B922" s="13"/>
      <c r="C922" s="13"/>
      <c r="D922" s="13"/>
      <c r="E922" s="1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5.75" customHeight="1" x14ac:dyDescent="0.3">
      <c r="A923" s="54"/>
      <c r="B923" s="13"/>
      <c r="C923" s="13"/>
      <c r="D923" s="13"/>
      <c r="E923" s="1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5.75" customHeight="1" x14ac:dyDescent="0.3">
      <c r="A924" s="54"/>
      <c r="B924" s="13"/>
      <c r="C924" s="13"/>
      <c r="D924" s="13"/>
      <c r="E924" s="1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5.75" customHeight="1" x14ac:dyDescent="0.3">
      <c r="A925" s="54"/>
      <c r="B925" s="13"/>
      <c r="C925" s="13"/>
      <c r="D925" s="13"/>
      <c r="E925" s="1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5.75" customHeight="1" x14ac:dyDescent="0.3">
      <c r="A926" s="54"/>
      <c r="B926" s="13"/>
      <c r="C926" s="13"/>
      <c r="D926" s="13"/>
      <c r="E926" s="1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5.75" customHeight="1" x14ac:dyDescent="0.3">
      <c r="A927" s="54"/>
      <c r="B927" s="13"/>
      <c r="C927" s="13"/>
      <c r="D927" s="13"/>
      <c r="E927" s="1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5.75" customHeight="1" x14ac:dyDescent="0.3">
      <c r="A928" s="54"/>
      <c r="B928" s="13"/>
      <c r="C928" s="13"/>
      <c r="D928" s="13"/>
      <c r="E928" s="1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5.75" customHeight="1" x14ac:dyDescent="0.3">
      <c r="A929" s="54"/>
      <c r="B929" s="13"/>
      <c r="C929" s="13"/>
      <c r="D929" s="13"/>
      <c r="E929" s="1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5.75" customHeight="1" x14ac:dyDescent="0.3">
      <c r="A930" s="54"/>
      <c r="B930" s="13"/>
      <c r="C930" s="13"/>
      <c r="D930" s="13"/>
      <c r="E930" s="1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5.75" customHeight="1" x14ac:dyDescent="0.3">
      <c r="A931" s="54"/>
      <c r="B931" s="13"/>
      <c r="C931" s="13"/>
      <c r="D931" s="13"/>
      <c r="E931" s="1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5.75" customHeight="1" x14ac:dyDescent="0.3">
      <c r="A932" s="54"/>
      <c r="B932" s="13"/>
      <c r="C932" s="13"/>
      <c r="D932" s="13"/>
      <c r="E932" s="1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5.75" customHeight="1" x14ac:dyDescent="0.3">
      <c r="A933" s="54"/>
      <c r="B933" s="13"/>
      <c r="C933" s="13"/>
      <c r="D933" s="13"/>
      <c r="E933" s="1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5.75" customHeight="1" x14ac:dyDescent="0.3">
      <c r="A934" s="54"/>
      <c r="B934" s="13"/>
      <c r="C934" s="13"/>
      <c r="D934" s="13"/>
      <c r="E934" s="1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5.75" customHeight="1" x14ac:dyDescent="0.3">
      <c r="A935" s="54"/>
      <c r="B935" s="13"/>
      <c r="C935" s="13"/>
      <c r="D935" s="13"/>
      <c r="E935" s="1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5.75" customHeight="1" x14ac:dyDescent="0.3">
      <c r="A936" s="54"/>
      <c r="B936" s="13"/>
      <c r="C936" s="13"/>
      <c r="D936" s="13"/>
      <c r="E936" s="1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5.75" customHeight="1" x14ac:dyDescent="0.3">
      <c r="A937" s="54"/>
      <c r="B937" s="13"/>
      <c r="C937" s="13"/>
      <c r="D937" s="13"/>
      <c r="E937" s="1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5.75" customHeight="1" x14ac:dyDescent="0.3">
      <c r="A938" s="54"/>
      <c r="B938" s="13"/>
      <c r="C938" s="13"/>
      <c r="D938" s="13"/>
      <c r="E938" s="1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5.75" customHeight="1" x14ac:dyDescent="0.3">
      <c r="A939" s="54"/>
      <c r="B939" s="13"/>
      <c r="C939" s="13"/>
      <c r="D939" s="13"/>
      <c r="E939" s="1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5.75" customHeight="1" x14ac:dyDescent="0.3">
      <c r="A940" s="54"/>
      <c r="B940" s="13"/>
      <c r="C940" s="13"/>
      <c r="D940" s="13"/>
      <c r="E940" s="1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5.75" customHeight="1" x14ac:dyDescent="0.3">
      <c r="A941" s="54"/>
      <c r="B941" s="13"/>
      <c r="C941" s="13"/>
      <c r="D941" s="13"/>
      <c r="E941" s="1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5.75" customHeight="1" x14ac:dyDescent="0.3">
      <c r="A942" s="54"/>
      <c r="B942" s="13"/>
      <c r="C942" s="13"/>
      <c r="D942" s="13"/>
      <c r="E942" s="1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5.75" customHeight="1" x14ac:dyDescent="0.3">
      <c r="A943" s="54"/>
      <c r="B943" s="13"/>
      <c r="C943" s="13"/>
      <c r="D943" s="13"/>
      <c r="E943" s="1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5.75" customHeight="1" x14ac:dyDescent="0.3">
      <c r="A944" s="54"/>
      <c r="B944" s="13"/>
      <c r="C944" s="13"/>
      <c r="D944" s="13"/>
      <c r="E944" s="1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5.75" customHeight="1" x14ac:dyDescent="0.3">
      <c r="A945" s="54"/>
      <c r="B945" s="13"/>
      <c r="C945" s="13"/>
      <c r="D945" s="13"/>
      <c r="E945" s="1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5.75" customHeight="1" x14ac:dyDescent="0.3">
      <c r="A946" s="54"/>
      <c r="B946" s="13"/>
      <c r="C946" s="13"/>
      <c r="D946" s="13"/>
      <c r="E946" s="1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5.75" customHeight="1" x14ac:dyDescent="0.3">
      <c r="A947" s="54"/>
      <c r="B947" s="13"/>
      <c r="C947" s="13"/>
      <c r="D947" s="13"/>
      <c r="E947" s="1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5.75" customHeight="1" x14ac:dyDescent="0.3">
      <c r="A948" s="54"/>
      <c r="B948" s="13"/>
      <c r="C948" s="13"/>
      <c r="D948" s="13"/>
      <c r="E948" s="1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5.75" customHeight="1" x14ac:dyDescent="0.3">
      <c r="A949" s="54"/>
      <c r="B949" s="13"/>
      <c r="C949" s="13"/>
      <c r="D949" s="13"/>
      <c r="E949" s="1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5.75" customHeight="1" x14ac:dyDescent="0.3">
      <c r="A950" s="54"/>
      <c r="B950" s="13"/>
      <c r="C950" s="13"/>
      <c r="D950" s="13"/>
      <c r="E950" s="1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5.75" customHeight="1" x14ac:dyDescent="0.3">
      <c r="A951" s="54"/>
      <c r="B951" s="13"/>
      <c r="C951" s="13"/>
      <c r="D951" s="13"/>
      <c r="E951" s="1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5.75" customHeight="1" x14ac:dyDescent="0.3">
      <c r="A952" s="54"/>
      <c r="B952" s="13"/>
      <c r="C952" s="13"/>
      <c r="D952" s="13"/>
      <c r="E952" s="1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5.75" customHeight="1" x14ac:dyDescent="0.3">
      <c r="A953" s="54"/>
      <c r="B953" s="13"/>
      <c r="C953" s="13"/>
      <c r="D953" s="13"/>
      <c r="E953" s="1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5.75" customHeight="1" x14ac:dyDescent="0.3">
      <c r="A954" s="54"/>
      <c r="B954" s="13"/>
      <c r="C954" s="13"/>
      <c r="D954" s="13"/>
      <c r="E954" s="1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5.75" customHeight="1" x14ac:dyDescent="0.3">
      <c r="A955" s="54"/>
      <c r="B955" s="13"/>
      <c r="C955" s="13"/>
      <c r="D955" s="13"/>
      <c r="E955" s="1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5.75" customHeight="1" x14ac:dyDescent="0.3">
      <c r="A956" s="54"/>
      <c r="B956" s="13"/>
      <c r="C956" s="13"/>
      <c r="D956" s="13"/>
      <c r="E956" s="1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5.75" customHeight="1" x14ac:dyDescent="0.3">
      <c r="A957" s="54"/>
      <c r="B957" s="13"/>
      <c r="C957" s="13"/>
      <c r="D957" s="13"/>
      <c r="E957" s="1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5.75" customHeight="1" x14ac:dyDescent="0.3">
      <c r="A958" s="54"/>
      <c r="B958" s="13"/>
      <c r="C958" s="13"/>
      <c r="D958" s="13"/>
      <c r="E958" s="1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5.75" customHeight="1" x14ac:dyDescent="0.3">
      <c r="A959" s="54"/>
      <c r="B959" s="13"/>
      <c r="C959" s="13"/>
      <c r="D959" s="13"/>
      <c r="E959" s="1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5.75" customHeight="1" x14ac:dyDescent="0.3">
      <c r="A960" s="54"/>
      <c r="B960" s="13"/>
      <c r="C960" s="13"/>
      <c r="D960" s="13"/>
      <c r="E960" s="1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5.75" customHeight="1" x14ac:dyDescent="0.3">
      <c r="A961" s="54"/>
      <c r="B961" s="13"/>
      <c r="C961" s="13"/>
      <c r="D961" s="13"/>
      <c r="E961" s="1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</sheetData>
  <mergeCells count="11">
    <mergeCell ref="A73:A75"/>
    <mergeCell ref="A76:A90"/>
    <mergeCell ref="A31:A37"/>
    <mergeCell ref="A38:A45"/>
    <mergeCell ref="A46:A48"/>
    <mergeCell ref="A49:A58"/>
    <mergeCell ref="A59:A64"/>
    <mergeCell ref="A65:A72"/>
    <mergeCell ref="A3:A11"/>
    <mergeCell ref="A12:A23"/>
    <mergeCell ref="A24:A30"/>
  </mergeCells>
  <pageMargins left="0.7" right="0.7" top="0.75" bottom="0.75" header="0" footer="0"/>
  <pageSetup orientation="portrait" r:id="rId1"/>
  <headerFooter>
    <oddFooter>&amp;R&amp;"Calibri"&amp;11&amp;K000000#FF0000Public_x000D_&amp;1#&amp;"Calibri"&amp;10&amp;KFF0000Public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FAT32</vt:lpstr>
      <vt:lpstr>FAT16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2021-12-18T11:00:09Z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2021-12-18T11:00:09Z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be469940-0aab-4ba4-b976-79b1f1589d76</vt:lpwstr>
  </property>
  <property fmtid="{D5CDD505-2E9C-101B-9397-08002B2CF9AE}" pid="8" name="MSIP_Label_029374dd-2437-4816-8d63-bf9cc1b578e5_ContentBits">
    <vt:lpwstr>2</vt:lpwstr>
  </property>
</Properties>
</file>