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F1BD1608-7859-4F8F-A0E5-D3DD77D727C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FAT32" sheetId="1" r:id="rId1"/>
    <sheet name="FAT16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AE17" i="3" l="1"/>
  <c r="AE9" i="3"/>
  <c r="D90" i="3"/>
  <c r="C90" i="3"/>
  <c r="B90" i="3"/>
  <c r="D89" i="3"/>
  <c r="C89" i="3" s="1"/>
  <c r="B89" i="3"/>
  <c r="D88" i="3"/>
  <c r="C88" i="3" s="1"/>
  <c r="B88" i="3"/>
  <c r="D86" i="3"/>
  <c r="C86" i="3" s="1"/>
  <c r="B86" i="3"/>
  <c r="D85" i="3"/>
  <c r="C85" i="3" s="1"/>
  <c r="B85" i="3"/>
  <c r="D84" i="3"/>
  <c r="C84" i="3" s="1"/>
  <c r="B84" i="3"/>
  <c r="D82" i="3"/>
  <c r="C82" i="3" s="1"/>
  <c r="B82" i="3"/>
  <c r="D81" i="3"/>
  <c r="C81" i="3" s="1"/>
  <c r="B81" i="3"/>
  <c r="D80" i="3"/>
  <c r="C80" i="3" s="1"/>
  <c r="B80" i="3"/>
  <c r="D78" i="3"/>
  <c r="C78" i="3" s="1"/>
  <c r="B78" i="3"/>
  <c r="D77" i="3"/>
  <c r="C77" i="3" s="1"/>
  <c r="B77" i="3"/>
  <c r="D76" i="3"/>
  <c r="C76" i="3" s="1"/>
  <c r="B76" i="3"/>
  <c r="D75" i="3"/>
  <c r="C75" i="3"/>
  <c r="B75" i="3"/>
  <c r="D74" i="3"/>
  <c r="C74" i="3" s="1"/>
  <c r="B74" i="3"/>
  <c r="D73" i="3"/>
  <c r="C73" i="3" s="1"/>
  <c r="B73" i="3"/>
  <c r="D72" i="3"/>
  <c r="C72" i="3"/>
  <c r="B72" i="3"/>
  <c r="D71" i="3"/>
  <c r="C71" i="3" s="1"/>
  <c r="B71" i="3"/>
  <c r="D70" i="3"/>
  <c r="C70" i="3" s="1"/>
  <c r="B70" i="3"/>
  <c r="D69" i="3"/>
  <c r="C69" i="3" s="1"/>
  <c r="B69" i="3"/>
  <c r="D68" i="3"/>
  <c r="C68" i="3" s="1"/>
  <c r="B68" i="3"/>
  <c r="D67" i="3"/>
  <c r="C67" i="3" s="1"/>
  <c r="B67" i="3"/>
  <c r="D66" i="3"/>
  <c r="C66" i="3" s="1"/>
  <c r="B66" i="3"/>
  <c r="D65" i="3"/>
  <c r="C65" i="3" s="1"/>
  <c r="B65" i="3"/>
  <c r="D64" i="3"/>
  <c r="C64" i="3"/>
  <c r="B64" i="3"/>
  <c r="D63" i="3"/>
  <c r="C63" i="3"/>
  <c r="B63" i="3"/>
  <c r="D62" i="3"/>
  <c r="C62" i="3" s="1"/>
  <c r="B62" i="3"/>
  <c r="D61" i="3"/>
  <c r="C61" i="3" s="1"/>
  <c r="B61" i="3"/>
  <c r="D60" i="3"/>
  <c r="C60" i="3" s="1"/>
  <c r="B60" i="3"/>
  <c r="D59" i="3"/>
  <c r="C59" i="3" s="1"/>
  <c r="B59" i="3"/>
  <c r="D58" i="3"/>
  <c r="C58" i="3"/>
  <c r="B58" i="3"/>
  <c r="D57" i="3"/>
  <c r="C57" i="3" s="1"/>
  <c r="B57" i="3"/>
  <c r="D56" i="3"/>
  <c r="C56" i="3" s="1"/>
  <c r="B56" i="3"/>
  <c r="D55" i="3"/>
  <c r="C55" i="3" s="1"/>
  <c r="B55" i="3"/>
  <c r="D54" i="3"/>
  <c r="C54" i="3" s="1"/>
  <c r="B54" i="3"/>
  <c r="D53" i="3"/>
  <c r="C53" i="3" s="1"/>
  <c r="B53" i="3"/>
  <c r="D52" i="3"/>
  <c r="C52" i="3" s="1"/>
  <c r="B52" i="3"/>
  <c r="D51" i="3"/>
  <c r="C51" i="3" s="1"/>
  <c r="B51" i="3"/>
  <c r="D50" i="3"/>
  <c r="C50" i="3" s="1"/>
  <c r="B50" i="3"/>
  <c r="D49" i="3"/>
  <c r="C49" i="3" s="1"/>
  <c r="B49" i="3"/>
  <c r="D48" i="3"/>
  <c r="C48" i="3"/>
  <c r="B48" i="3"/>
  <c r="D47" i="3"/>
  <c r="C47" i="3" s="1"/>
  <c r="B47" i="3"/>
  <c r="D46" i="3"/>
  <c r="C46" i="3" s="1"/>
  <c r="B46" i="3"/>
  <c r="D45" i="3"/>
  <c r="C45" i="3"/>
  <c r="B45" i="3"/>
  <c r="D44" i="3"/>
  <c r="C44" i="3" s="1"/>
  <c r="B44" i="3"/>
  <c r="D43" i="3"/>
  <c r="C43" i="3" s="1"/>
  <c r="B43" i="3"/>
  <c r="D42" i="3"/>
  <c r="C42" i="3" s="1"/>
  <c r="B42" i="3"/>
  <c r="D41" i="3"/>
  <c r="C41" i="3" s="1"/>
  <c r="B41" i="3"/>
  <c r="D40" i="3"/>
  <c r="C40" i="3" s="1"/>
  <c r="B40" i="3"/>
  <c r="D39" i="3"/>
  <c r="C39" i="3" s="1"/>
  <c r="B39" i="3"/>
  <c r="D38" i="3"/>
  <c r="C38" i="3" s="1"/>
  <c r="B38" i="3"/>
  <c r="D37" i="3"/>
  <c r="C37" i="3"/>
  <c r="B37" i="3"/>
  <c r="D36" i="3"/>
  <c r="C36" i="3" s="1"/>
  <c r="B36" i="3"/>
  <c r="D35" i="3"/>
  <c r="C35" i="3" s="1"/>
  <c r="B35" i="3"/>
  <c r="D34" i="3"/>
  <c r="C34" i="3" s="1"/>
  <c r="B34" i="3"/>
  <c r="D33" i="3"/>
  <c r="C33" i="3" s="1"/>
  <c r="B33" i="3"/>
  <c r="D32" i="3"/>
  <c r="C32" i="3" s="1"/>
  <c r="B32" i="3"/>
  <c r="D31" i="3"/>
  <c r="C31" i="3"/>
  <c r="B31" i="3"/>
  <c r="D30" i="3"/>
  <c r="C30" i="3"/>
  <c r="B30" i="3"/>
  <c r="D29" i="3"/>
  <c r="C29" i="3" s="1"/>
  <c r="B29" i="3"/>
  <c r="D28" i="3"/>
  <c r="C28" i="3" s="1"/>
  <c r="B28" i="3"/>
  <c r="D27" i="3"/>
  <c r="C27" i="3" s="1"/>
  <c r="B27" i="3"/>
  <c r="D26" i="3"/>
  <c r="C26" i="3" s="1"/>
  <c r="B26" i="3"/>
  <c r="D25" i="3"/>
  <c r="C25" i="3" s="1"/>
  <c r="B25" i="3"/>
  <c r="D24" i="3"/>
  <c r="C24" i="3" s="1"/>
  <c r="B24" i="3"/>
  <c r="D23" i="3"/>
  <c r="C23" i="3" s="1"/>
  <c r="B23" i="3"/>
  <c r="D22" i="3"/>
  <c r="C22" i="3"/>
  <c r="B22" i="3"/>
  <c r="D21" i="3"/>
  <c r="C21" i="3" s="1"/>
  <c r="B21" i="3"/>
  <c r="D20" i="3"/>
  <c r="C20" i="3" s="1"/>
  <c r="B20" i="3"/>
  <c r="D19" i="3"/>
  <c r="C19" i="3" s="1"/>
  <c r="B19" i="3"/>
  <c r="D18" i="3"/>
  <c r="C18" i="3"/>
  <c r="B18" i="3"/>
  <c r="D17" i="3"/>
  <c r="C17" i="3" s="1"/>
  <c r="B17" i="3"/>
  <c r="D16" i="3"/>
  <c r="C16" i="3" s="1"/>
  <c r="B16" i="3"/>
  <c r="D15" i="3"/>
  <c r="C15" i="3"/>
  <c r="B15" i="3"/>
  <c r="D14" i="3"/>
  <c r="C14" i="3" s="1"/>
  <c r="B14" i="3"/>
  <c r="D13" i="3"/>
  <c r="C13" i="3" s="1"/>
  <c r="B13" i="3"/>
  <c r="D12" i="3"/>
  <c r="C12" i="3" s="1"/>
  <c r="B12" i="3"/>
  <c r="B11" i="3"/>
  <c r="B10" i="3"/>
  <c r="B9" i="3"/>
  <c r="B8" i="3"/>
  <c r="B7" i="3"/>
  <c r="B6" i="3"/>
  <c r="B5" i="3"/>
  <c r="B4" i="3"/>
  <c r="B3" i="3"/>
  <c r="D68" i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<sst xmlns="http://schemas.openxmlformats.org/spreadsheetml/2006/main" count="3231" uniqueCount="372">
  <si>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</si>
  <si>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</si>
  <si>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</si>
  <si>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</si>
  <si>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</si>
  <si>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</si>
  <si>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</si>
  <si>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</si>
  <si>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</si>
  <si>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</si>
  <si>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</si>
  <si>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</si>
  <si>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</si>
  <si>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</si>
  <si>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</si>
  <si>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</si>
  <si>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</si>
  <si>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</si>
  <si>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</si>
  <si>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</si>
  <si>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</si>
  <si>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</si>
  <si>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</si>
  <si>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</si>
  <si>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00</t>
  </si>
  <si>
    <t>10</t>
  </si>
  <si>
    <t>d8</t>
  </si>
  <si>
    <t>|................|</t>
  </si>
  <si>
    <t>06</t>
  </si>
  <si>
    <t>02</t>
  </si>
  <si>
    <t>21</t>
  </si>
  <si>
    <t>07</t>
  </si>
  <si>
    <t>38</t>
  </si>
  <si>
    <t>04</t>
  </si>
  <si>
    <t>75</t>
  </si>
  <si>
    <t>0b</t>
  </si>
  <si>
    <t>fe</t>
  </si>
  <si>
    <t>eb</t>
  </si>
  <si>
    <t>01</t>
  </si>
  <si>
    <t>80</t>
  </si>
  <si>
    <t>74</t>
  </si>
  <si>
    <t>4c</t>
  </si>
  <si>
    <t>*</t>
  </si>
  <si>
    <t>000001b0</t>
  </si>
  <si>
    <t>05</t>
  </si>
  <si>
    <t>|...........&amp;....|</t>
  </si>
  <si>
    <t>Partition entry #0:</t>
  </si>
  <si>
    <t>000001c0</t>
  </si>
  <si>
    <t>0c</t>
  </si>
  <si>
    <t>03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</si>
  <si>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</si>
  <si>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</si>
  <si>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</si>
  <si>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</si>
  <si>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</si>
  <si>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</si>
  <si>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</si>
  <si>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</si>
  <si>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</si>
  <si>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</si>
  <si>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</si>
  <si>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</si>
  <si>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</si>
  <si>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</si>
  <si>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</si>
  <si>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58</t>
  </si>
  <si>
    <t>90</t>
  </si>
  <si>
    <t>6d</t>
  </si>
  <si>
    <t>73</t>
  </si>
  <si>
    <t>2e</t>
  </si>
  <si>
    <t>61</t>
  </si>
  <si>
    <t>20</t>
  </si>
  <si>
    <t>00 02 - bytes per sector: 512</t>
  </si>
  <si>
    <t>04 - sectors per cluster: 4</t>
  </si>
  <si>
    <t>20 00 - reserved sectors: 32</t>
  </si>
  <si>
    <t>02 - number of FATs</t>
  </si>
  <si>
    <t>29</t>
  </si>
  <si>
    <t>39</t>
  </si>
  <si>
    <t>46</t>
  </si>
  <si>
    <t>4f</t>
  </si>
  <si>
    <t>52</t>
  </si>
  <si>
    <t>54</t>
  </si>
  <si>
    <t>4e</t>
  </si>
  <si>
    <t>41</t>
  </si>
  <si>
    <t>00 f8 07 00 - Total number of sectors: 522.240</t>
  </si>
  <si>
    <t>33</t>
  </si>
  <si>
    <t>32</t>
  </si>
  <si>
    <t>0e</t>
  </si>
  <si>
    <t>77</t>
  </si>
  <si>
    <t>f8 03 00 00 - Sectors occupied by one FAT: 1.106</t>
  </si>
  <si>
    <t>22</t>
  </si>
  <si>
    <t>56</t>
  </si>
  <si>
    <t>02 00 00 00 - First cluster of root dir: 2</t>
  </si>
  <si>
    <t>68</t>
  </si>
  <si>
    <t>69</t>
  </si>
  <si>
    <t>6e</t>
  </si>
  <si>
    <t>01 00 - Sector of FSINFO: 1</t>
  </si>
  <si>
    <t>6f</t>
  </si>
  <si>
    <t>6c</t>
  </si>
  <si>
    <t>65</t>
  </si>
  <si>
    <t>64</t>
  </si>
  <si>
    <t>4f .. 20 - Label: FORTUNA____</t>
  </si>
  <si>
    <t>55 aa - boot sector signature</t>
  </si>
  <si>
    <t>72</t>
  </si>
  <si>
    <t>70</t>
  </si>
  <si>
    <t>0d</t>
  </si>
  <si>
    <t>0a</t>
  </si>
  <si>
    <t>67</t>
  </si>
  <si>
    <t>FSINFO</t>
  </si>
  <si>
    <t>|RRaA............|</t>
  </si>
  <si>
    <t>52 52 61 41 - FSInfo signature</t>
  </si>
  <si>
    <t>72 72 41 61 - FSInfo struct signature</t>
  </si>
  <si>
    <t>eb fb 01 00 - last known free cluster count (130.027)</t>
  </si>
  <si>
    <t>11</t>
  </si>
  <si>
    <t>|....rrAa........|</t>
  </si>
  <si>
    <t>11 00 00 00 - hint for next free cluster (0x11)</t>
  </si>
  <si>
    <t>55 aa - FSInfo sector signature</t>
  </si>
  <si>
    <t>BOOT SECTOR (copy)</t>
  </si>
  <si>
    <t>#</t>
  </si>
  <si>
    <t>FAT</t>
  </si>
  <si>
    <t>0f</t>
  </si>
  <si>
    <t>f8 ff ff 0f - Cluster #0 - FAT ID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</si>
  <si>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</si>
  <si>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</si>
  <si>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</si>
  <si>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</si>
  <si>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</si>
  <si>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</si>
  <si>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</si>
  <si>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</si>
  <si>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ff ff ff 0f - File in cluster 209 - EOC (/HELLO/WORLD/WORLD.TXT)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</si>
  <si>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</si>
  <si>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</si>
  <si>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</si>
  <si>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</si>
  <si>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</si>
  <si>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</si>
  <si>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</si>
  <si>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0f 00 00 00</t>
  </si>
  <si>
    <t>44</t>
  </si>
  <si>
    <t>53</t>
  </si>
  <si>
    <t>10 00 00 00</t>
  </si>
  <si>
    <t>11 00 00 00</t>
  </si>
  <si>
    <t>ff ff ff 0f - EOC</t>
  </si>
  <si>
    <t>48</t>
  </si>
  <si>
    <t>45</t>
  </si>
  <si>
    <t>00..0A - Filename</t>
  </si>
  <si>
    <t>47</t>
  </si>
  <si>
    <t>09     - Attributes</t>
  </si>
  <si>
    <t>94</t>
  </si>
  <si>
    <t>1C..1F - File size</t>
  </si>
  <si>
    <t>/FORTUNA.DAT (file)</t>
  </si>
  <si>
    <t>04 00 00 00 - cluster of HELLO/</t>
  </si>
  <si>
    <t>08 00 00 00 - cluster of TAGS.TXT</t>
  </si>
  <si>
    <t>/HELLO (dir)</t>
  </si>
  <si>
    <t>57</t>
  </si>
  <si>
    <t>/HELLO/FORTUNA (dir)</t>
  </si>
  <si>
    <t>/HELLO/WORLD (dir)</t>
  </si>
  <si>
    <t>|Hello world!....|</t>
  </si>
  <si>
    <t>/TAGS.TXT (large file)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</si>
  <si>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</si>
  <si>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</si>
  <si>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</si>
  <si>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</si>
  <si>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</si>
  <si>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</si>
  <si>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</si>
  <si>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</si>
  <si>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</si>
  <si>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</si>
  <si>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</si>
  <si>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</si>
  <si>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| call to "write_|</t>
  </si>
  <si>
    <t>|char" and press.|</t>
  </si>
  <si>
    <t>|e..To split the |</t>
  </si>
  <si>
    <t>|current window a|</t>
  </si>
  <si>
    <t>6a</t>
  </si>
  <si>
    <t>|nd jump to the t|</t>
  </si>
  <si>
    <t>|rl:.............|</t>
  </si>
  <si>
    <t>35</t>
  </si>
  <si>
    <t>3f</t>
  </si>
  <si>
    <t>82</t>
  </si>
  <si>
    <t>4d</t>
  </si>
  <si>
    <t>7f</t>
  </si>
  <si>
    <t>fd</t>
  </si>
  <si>
    <t>c1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</si>
  <si>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</si>
  <si>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</si>
  <si>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</si>
  <si>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</si>
  <si>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</si>
  <si>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</si>
  <si>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</si>
  <si>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</si>
  <si>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</si>
  <si>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</si>
  <si>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</si>
  <si>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</si>
  <si>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</si>
  <si>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</si>
  <si>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</si>
  <si>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</si>
  <si>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</si>
  <si>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</si>
  <si>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</si>
  <si>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</si>
  <si>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</si>
  <si>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</si>
  <si>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</si>
  <si>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</si>
  <si>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</si>
  <si>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</si>
  <si>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</si>
  <si>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</si>
  <si>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</si>
  <si>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</si>
  <si>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</si>
  <si>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</si>
  <si>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</si>
  <si>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</si>
  <si>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</si>
  <si>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</si>
  <si>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</si>
  <si>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</si>
  <si>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</si>
  <si>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</si>
  <si>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</si>
  <si>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</si>
  <si>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</si>
  <si>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</si>
  <si>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</si>
  <si>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</si>
  <si>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</si>
  <si>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</si>
  <si>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</si>
  <si>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</si>
  <si>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</si>
  <si>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</si>
  <si>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</si>
  <si>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</si>
  <si>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</si>
  <si>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</si>
  <si>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</si>
  <si>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</si>
  <si>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</si>
  <si>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</si>
  <si>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</si>
  <si>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</si>
  <si>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</si>
  <si>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</si>
  <si>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</si>
  <si>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</si>
  <si>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</si>
  <si>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</si>
  <si>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</si>
  <si>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</si>
  <si>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</si>
  <si>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</si>
  <si>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</si>
  <si>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</si>
  <si>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</si>
  <si>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</si>
  <si>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</si>
  <si>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</si>
  <si>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</si>
  <si>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</si>
  <si>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</si>
  <si>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</si>
  <si>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</si>
  <si>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</si>
  <si>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</si>
  <si>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</si>
  <si>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</si>
  <si>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</si>
  <si>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</si>
  <si>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</si>
  <si>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</si>
  <si>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</si>
  <si>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</si>
  <si>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</si>
  <si>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</si>
  <si>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</si>
  <si>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</si>
  <si>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</si>
  <si>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</si>
  <si>
    <t>|.....A?...ﾁ.....|</t>
  </si>
  <si>
    <t>|・.MSDOS5.0.....|</t>
  </si>
  <si>
    <t>|...ﾁ.・.?..?...|</t>
  </si>
  <si>
    <t>|.....)ﾁ...NO NA|</t>
  </si>
  <si>
    <t>|ME    FAT     ..|</t>
  </si>
  <si>
    <t>|・..|</t>
  </si>
  <si>
    <t>00008020</t>
  </si>
  <si>
    <t>|..............|</t>
  </si>
  <si>
    <t>0000c000</t>
  </si>
  <si>
    <t>0000c010</t>
  </si>
  <si>
    <t>0000c020</t>
  </si>
  <si>
    <t>0000c030</t>
  </si>
  <si>
    <t>0000c040</t>
  </si>
  <si>
    <t>0000c050</t>
  </si>
  <si>
    <t>00010000</t>
  </si>
  <si>
    <t>00010010</t>
  </si>
  <si>
    <t>00010020</t>
  </si>
  <si>
    <t>00010030</t>
  </si>
  <si>
    <t>00010040</t>
  </si>
  <si>
    <t>00010050</t>
  </si>
  <si>
    <t>|............年..|</t>
  </si>
  <si>
    <t>00010060</t>
  </si>
  <si>
    <t>00014000</t>
  </si>
  <si>
    <t>00014010</t>
  </si>
  <si>
    <t>00014800</t>
  </si>
  <si>
    <t>00014810</t>
  </si>
  <si>
    <t>00014820</t>
  </si>
  <si>
    <t>00014830</t>
  </si>
  <si>
    <t>00014840</t>
  </si>
  <si>
    <t>00014850</t>
  </si>
  <si>
    <t>00014860</t>
  </si>
  <si>
    <t>00014870</t>
  </si>
  <si>
    <t>00014880</t>
  </si>
  <si>
    <t>00015000</t>
  </si>
  <si>
    <t>00015010</t>
  </si>
  <si>
    <t>00015020</t>
  </si>
  <si>
    <t>00015030</t>
  </si>
  <si>
    <t>00015040</t>
  </si>
  <si>
    <t>00015800</t>
  </si>
  <si>
    <t>00015810</t>
  </si>
  <si>
    <t>00015820</t>
  </si>
  <si>
    <t>00015830</t>
  </si>
  <si>
    <t>00015840</t>
  </si>
  <si>
    <t>00015850</t>
  </si>
  <si>
    <t>00015860</t>
  </si>
  <si>
    <t>00016000</t>
  </si>
  <si>
    <t>00016010</t>
  </si>
  <si>
    <t>00016800</t>
  </si>
  <si>
    <t>00016810</t>
  </si>
  <si>
    <t>00016820</t>
  </si>
  <si>
    <t>00016ff0</t>
  </si>
  <si>
    <t>00017000</t>
  </si>
  <si>
    <t>00017010</t>
  </si>
  <si>
    <t>000177f0</t>
  </si>
  <si>
    <t>00017800</t>
  </si>
  <si>
    <t>00017810</t>
  </si>
  <si>
    <t>0001b690</t>
  </si>
  <si>
    <t>0001b6a0</t>
  </si>
  <si>
    <t>01 00 - reserved sectors: 1</t>
  </si>
  <si>
    <t>00 02 - directory entries in root dir: 512</t>
  </si>
  <si>
    <t>20 00 - FAT size, in sectors: 512</t>
  </si>
  <si>
    <t>00008030</t>
  </si>
  <si>
    <t>00008040</t>
  </si>
  <si>
    <t>00008050</t>
  </si>
  <si>
    <t>c1 7f - total sectors in volume (16bit): 32705</t>
  </si>
  <si>
    <t>00 00 00 00 - total sectors in volume (32bit): 0 (use 16-bit value)</t>
  </si>
  <si>
    <t>00 00 c1 7f - Number of sectors: 522.240</t>
  </si>
  <si>
    <t>f8 ff - Cluster #0 - FAT ID</t>
  </si>
  <si>
    <t>ff ff - Cluster #1 - unused</t>
  </si>
  <si>
    <t>ff ff - Dir in cluster 204 - EOF (root dir)</t>
  </si>
  <si>
    <t>ff ff - File in cluster 205 - EOC (/FORTUNA.DAT)</t>
  </si>
  <si>
    <t>ff ff - Dir in cluster 206 - EOC (/HELLO/)</t>
  </si>
  <si>
    <t>ff ff - Dir in cluster 207 - EOC (/HELLO/FORTUNA/)</t>
  </si>
  <si>
    <t>ff ff - Dir in cluster 208 - EOC (/HELLO/WORLD/)</t>
  </si>
  <si>
    <t>ff ff - File in cluster 209 - EOC (/HELLO/WORLD/WORLD.TXT)</t>
  </si>
  <si>
    <t>08 00 - File in cluster 20A - linked list until EOC (/TAGS.TXT)</t>
  </si>
  <si>
    <t>09 00</t>
  </si>
  <si>
    <t>0a 00</t>
  </si>
  <si>
    <t>0b 00</t>
  </si>
  <si>
    <t>0c 00</t>
  </si>
  <si>
    <t>0d 00</t>
  </si>
  <si>
    <t>0e 00</t>
  </si>
  <si>
    <t>0f 00</t>
  </si>
  <si>
    <t>10 00</t>
  </si>
  <si>
    <t>ff ff - EOC</t>
  </si>
  <si>
    <t>03 00 00 00 - cluster of HELLO/</t>
  </si>
  <si>
    <t>07 00 00 00 - cluster of TAGS.TXT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</si>
</sst>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Roboto Mono"/>
      <family val="3"/>
    </font>
    <font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/>
        <bgColor rgb="FFE2EFD9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theme="7"/>
      </patternFill>
    </fill>
    <fill>
      <patternFill patternType="solid">
        <fgColor rgb="FFFFFF00"/>
        <bgColor rgb="FFFBE4D5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A8D08D"/>
      </patternFill>
    </fill>
    <fill>
      <patternFill patternType="solid">
        <fgColor theme="4" tint="0.59999389629810485"/>
        <bgColor rgb="FFF4B083"/>
      </patternFill>
    </fill>
  </fills>
  <borders count="7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49" fontId="3" fillId="0" borderId="2" xfId="0" quotePrefix="1" applyNumberFormat="1" applyFont="1" applyBorder="1"/>
    <xf numFmtId="49" fontId="1" fillId="16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/>
    <xf numFmtId="0" fontId="1" fillId="0" borderId="48" xfId="0" applyFont="1" applyBorder="1" applyAlignment="1">
      <alignment horizontal="center" vertical="center"/>
    </xf>
    <xf numFmtId="49" fontId="3" fillId="0" borderId="48" xfId="0" applyNumberFormat="1" applyFont="1" applyBorder="1"/>
    <xf numFmtId="0" fontId="3" fillId="0" borderId="48" xfId="0" applyFont="1" applyBorder="1"/>
    <xf numFmtId="49" fontId="3" fillId="0" borderId="49" xfId="0" applyNumberFormat="1" applyFont="1" applyBorder="1"/>
    <xf numFmtId="49" fontId="3" fillId="0" borderId="15" xfId="0" applyNumberFormat="1" applyFont="1" applyBorder="1"/>
    <xf numFmtId="0" fontId="3" fillId="0" borderId="15" xfId="0" applyFont="1" applyBorder="1"/>
    <xf numFmtId="49" fontId="3" fillId="0" borderId="50" xfId="0" applyNumberFormat="1" applyFont="1" applyBorder="1"/>
    <xf numFmtId="0" fontId="1" fillId="0" borderId="51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51" xfId="0" applyFont="1" applyBorder="1"/>
    <xf numFmtId="0" fontId="1" fillId="0" borderId="52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49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/>
    <xf numFmtId="49" fontId="1" fillId="0" borderId="48" xfId="0" applyNumberFormat="1" applyFont="1" applyBorder="1"/>
    <xf numFmtId="49" fontId="1" fillId="2" borderId="48" xfId="0" applyNumberFormat="1" applyFont="1" applyFill="1" applyBorder="1"/>
    <xf numFmtId="49" fontId="1" fillId="6" borderId="48" xfId="0" applyNumberFormat="1" applyFont="1" applyFill="1" applyBorder="1"/>
    <xf numFmtId="49" fontId="1" fillId="5" borderId="48" xfId="0" applyNumberFormat="1" applyFont="1" applyFill="1" applyBorder="1"/>
    <xf numFmtId="49" fontId="1" fillId="0" borderId="49" xfId="0" applyNumberFormat="1" applyFont="1" applyBorder="1"/>
    <xf numFmtId="49" fontId="1" fillId="0" borderId="50" xfId="0" applyNumberFormat="1" applyFont="1" applyBorder="1"/>
    <xf numFmtId="49" fontId="3" fillId="0" borderId="15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3" xfId="0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5" xfId="0" applyFont="1" applyBorder="1"/>
    <xf numFmtId="0" fontId="1" fillId="0" borderId="18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center" vertical="center"/>
    </xf>
    <xf numFmtId="0" fontId="3" fillId="5" borderId="15" xfId="0" applyFont="1" applyFill="1" applyBorder="1"/>
    <xf numFmtId="49" fontId="1" fillId="17" borderId="15" xfId="0" applyNumberFormat="1" applyFont="1" applyFill="1" applyBorder="1"/>
    <xf numFmtId="0" fontId="3" fillId="18" borderId="15" xfId="0" applyFont="1" applyFill="1" applyBorder="1"/>
    <xf numFmtId="49" fontId="1" fillId="19" borderId="15" xfId="0" applyNumberFormat="1" applyFont="1" applyFill="1" applyBorder="1"/>
    <xf numFmtId="0" fontId="3" fillId="19" borderId="15" xfId="0" applyFont="1" applyFill="1" applyBorder="1"/>
    <xf numFmtId="49" fontId="1" fillId="20" borderId="15" xfId="0" applyNumberFormat="1" applyFont="1" applyFill="1" applyBorder="1"/>
    <xf numFmtId="0" fontId="3" fillId="20" borderId="15" xfId="0" applyFont="1" applyFill="1" applyBorder="1"/>
    <xf numFmtId="49" fontId="1" fillId="21" borderId="15" xfId="0" applyNumberFormat="1" applyFont="1" applyFill="1" applyBorder="1"/>
    <xf numFmtId="0" fontId="3" fillId="21" borderId="15" xfId="0" applyFont="1" applyFill="1" applyBorder="1"/>
    <xf numFmtId="0" fontId="3" fillId="22" borderId="15" xfId="0" applyFont="1" applyFill="1" applyBorder="1"/>
    <xf numFmtId="49" fontId="3" fillId="23" borderId="0" xfId="0" applyNumberFormat="1" applyFont="1" applyFill="1"/>
    <xf numFmtId="0" fontId="1" fillId="24" borderId="15" xfId="0" applyFont="1" applyFill="1" applyBorder="1"/>
    <xf numFmtId="49" fontId="3" fillId="25" borderId="0" xfId="0" applyNumberFormat="1" applyFont="1" applyFill="1"/>
    <xf numFmtId="49" fontId="1" fillId="0" borderId="61" xfId="0" applyNumberFormat="1" applyFont="1" applyBorder="1"/>
    <xf numFmtId="49" fontId="1" fillId="0" borderId="62" xfId="0" applyNumberFormat="1" applyFont="1" applyBorder="1"/>
    <xf numFmtId="49" fontId="1" fillId="0" borderId="63" xfId="0" applyNumberFormat="1" applyFont="1" applyBorder="1"/>
    <xf numFmtId="49" fontId="1" fillId="0" borderId="64" xfId="0" applyNumberFormat="1" applyFont="1" applyBorder="1"/>
    <xf numFmtId="0" fontId="1" fillId="0" borderId="65" xfId="0" applyFont="1" applyBorder="1"/>
    <xf numFmtId="49" fontId="1" fillId="0" borderId="66" xfId="0" applyNumberFormat="1" applyFont="1" applyBorder="1"/>
    <xf numFmtId="49" fontId="1" fillId="0" borderId="67" xfId="0" applyNumberFormat="1" applyFont="1" applyBorder="1"/>
    <xf numFmtId="49" fontId="1" fillId="0" borderId="68" xfId="0" applyNumberFormat="1" applyFont="1" applyBorder="1"/>
    <xf numFmtId="49" fontId="1" fillId="0" borderId="69" xfId="0" applyNumberFormat="1" applyFont="1" applyBorder="1"/>
    <xf numFmtId="49" fontId="1" fillId="0" borderId="13" xfId="0" applyNumberFormat="1" applyFont="1" applyBorder="1"/>
    <xf numFmtId="0" fontId="1" fillId="0" borderId="53" xfId="0" applyFont="1" applyBorder="1" applyAlignment="1">
      <alignment horizontal="center" vertical="center"/>
    </xf>
    <xf numFmtId="49" fontId="1" fillId="2" borderId="70" xfId="0" applyNumberFormat="1" applyFont="1" applyFill="1" applyBorder="1"/>
    <xf numFmtId="49" fontId="1" fillId="2" borderId="71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49" fontId="1" fillId="0" borderId="14" xfId="0" applyNumberFormat="1" applyFont="1" applyBorder="1"/>
    <xf numFmtId="0" fontId="1" fillId="0" borderId="55" xfId="0" applyFont="1" applyBorder="1" applyAlignment="1">
      <alignment horizontal="center" vertical="center"/>
    </xf>
    <xf numFmtId="0" fontId="3" fillId="10" borderId="15" xfId="0" applyFont="1" applyFill="1" applyBorder="1"/>
    <xf numFmtId="0" fontId="3" fillId="11" borderId="15" xfId="0" applyFont="1" applyFill="1" applyBorder="1"/>
    <xf numFmtId="0" fontId="3" fillId="26" borderId="15" xfId="0" applyFont="1" applyFill="1" applyBorder="1"/>
    <xf numFmtId="49" fontId="1" fillId="27" borderId="72" xfId="0" applyNumberFormat="1" applyFont="1" applyFill="1" applyBorder="1"/>
    <xf numFmtId="0" fontId="3" fillId="28" borderId="15" xfId="0" applyFont="1" applyFill="1" applyBorder="1"/>
    <xf numFmtId="49" fontId="1" fillId="29" borderId="70" xfId="0" applyNumberFormat="1" applyFont="1" applyFill="1" applyBorder="1"/>
    <xf numFmtId="49" fontId="1" fillId="29" borderId="71" xfId="0" applyNumberFormat="1" applyFont="1" applyFill="1" applyBorder="1"/>
    <xf numFmtId="0" fontId="3" fillId="30" borderId="15" xfId="0" applyFont="1" applyFill="1" applyBorder="1"/>
    <xf numFmtId="49" fontId="1" fillId="31" borderId="72" xfId="0" applyNumberFormat="1" applyFont="1" applyFill="1" applyBorder="1"/>
    <xf numFmtId="49" fontId="1" fillId="31" borderId="73" xfId="0" applyNumberFormat="1" applyFont="1" applyFill="1" applyBorder="1"/>
    <xf numFmtId="49" fontId="1" fillId="32" borderId="70" xfId="0" applyNumberFormat="1" applyFont="1" applyFill="1" applyBorder="1"/>
    <xf numFmtId="49" fontId="1" fillId="32" borderId="71" xfId="0" applyNumberFormat="1" applyFont="1" applyFill="1" applyBorder="1"/>
    <xf numFmtId="0" fontId="3" fillId="24" borderId="15" xfId="0" applyFont="1" applyFill="1" applyBorder="1"/>
    <xf numFmtId="49" fontId="1" fillId="33" borderId="72" xfId="0" applyNumberFormat="1" applyFont="1" applyFill="1" applyBorder="1"/>
    <xf numFmtId="0" fontId="3" fillId="34" borderId="15" xfId="0" applyFont="1" applyFill="1" applyBorder="1"/>
    <xf numFmtId="49" fontId="1" fillId="35" borderId="70" xfId="0" applyNumberFormat="1" applyFont="1" applyFill="1" applyBorder="1"/>
    <xf numFmtId="49" fontId="1" fillId="35" borderId="71" xfId="0" applyNumberFormat="1" applyFont="1" applyFill="1" applyBorder="1"/>
    <xf numFmtId="0" fontId="3" fillId="36" borderId="15" xfId="0" applyFont="1" applyFill="1" applyBorder="1"/>
    <xf numFmtId="0" fontId="3" fillId="37" borderId="15" xfId="0" applyFont="1" applyFill="1" applyBorder="1"/>
    <xf numFmtId="49" fontId="1" fillId="38" borderId="72" xfId="0" applyNumberFormat="1" applyFont="1" applyFill="1" applyBorder="1"/>
    <xf numFmtId="49" fontId="1" fillId="38" borderId="73" xfId="0" applyNumberFormat="1" applyFont="1" applyFill="1" applyBorder="1"/>
    <xf numFmtId="49" fontId="1" fillId="39" borderId="59" xfId="0" applyNumberFormat="1" applyFont="1" applyFill="1" applyBorder="1"/>
    <xf numFmtId="49" fontId="1" fillId="39" borderId="60" xfId="0" applyNumberFormat="1" applyFont="1" applyFill="1" applyBorder="1"/>
    <xf numFmtId="49" fontId="1" fillId="39" borderId="22" xfId="0" applyNumberFormat="1" applyFont="1" applyFill="1" applyBorder="1"/>
    <xf numFmtId="49" fontId="1" fillId="40" borderId="59" xfId="0" applyNumberFormat="1" applyFont="1" applyFill="1" applyBorder="1"/>
    <xf numFmtId="49" fontId="1" fillId="40" borderId="60" xfId="0" applyNumberFormat="1" applyFont="1" applyFill="1" applyBorder="1"/>
    <xf numFmtId="49" fontId="1" fillId="40" borderId="22" xfId="0" applyNumberFormat="1" applyFont="1" applyFill="1" applyBorder="1"/>
    <xf numFmtId="49" fontId="1" fillId="40" borderId="23" xfId="0" applyNumberFormat="1" applyFont="1" applyFill="1" applyBorder="1"/>
    <xf numFmtId="49" fontId="1" fillId="41" borderId="59" xfId="0" applyNumberFormat="1" applyFont="1" applyFill="1" applyBorder="1"/>
    <xf numFmtId="49" fontId="1" fillId="41" borderId="60" xfId="0" applyNumberFormat="1" applyFont="1" applyFill="1" applyBorder="1"/>
    <xf numFmtId="49" fontId="1" fillId="41" borderId="22" xfId="0" applyNumberFormat="1" applyFont="1" applyFill="1" applyBorder="1"/>
    <xf numFmtId="49" fontId="1" fillId="42" borderId="59" xfId="0" applyNumberFormat="1" applyFont="1" applyFill="1" applyBorder="1"/>
    <xf numFmtId="49" fontId="1" fillId="42" borderId="60" xfId="0" applyNumberFormat="1" applyFont="1" applyFill="1" applyBorder="1"/>
    <xf numFmtId="49" fontId="1" fillId="42" borderId="22" xfId="0" applyNumberFormat="1" applyFont="1" applyFill="1" applyBorder="1"/>
    <xf numFmtId="49" fontId="1" fillId="42" borderId="23" xfId="0" applyNumberFormat="1" applyFont="1" applyFill="1" applyBorder="1"/>
    <xf numFmtId="49" fontId="1" fillId="37" borderId="57" xfId="0" applyNumberFormat="1" applyFont="1" applyFill="1" applyBorder="1"/>
    <xf numFmtId="49" fontId="1" fillId="37" borderId="58" xfId="0" applyNumberFormat="1" applyFont="1" applyFill="1" applyBorder="1"/>
    <xf numFmtId="49" fontId="1" fillId="0" borderId="74" xfId="0" applyNumberFormat="1" applyFont="1" applyFill="1" applyBorder="1"/>
    <xf numFmtId="49" fontId="1" fillId="0" borderId="57" xfId="0" applyNumberFormat="1" applyFont="1" applyFill="1" applyBorder="1"/>
    <xf numFmtId="49" fontId="1" fillId="0" borderId="58" xfId="0" applyNumberFormat="1" applyFont="1" applyFill="1" applyBorder="1"/>
    <xf numFmtId="49" fontId="1" fillId="0" borderId="75" xfId="0" applyNumberFormat="1" applyFont="1" applyFill="1" applyBorder="1"/>
    <xf numFmtId="49" fontId="1" fillId="0" borderId="76" xfId="0" applyNumberFormat="1" applyFont="1" applyFill="1" applyBorder="1"/>
    <xf numFmtId="0" fontId="1" fillId="0" borderId="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zoomScale="115" zoomScaleNormal="115" workbookViewId="0">
      <pane ySplit="1" topLeftCell="A47" activePane="bottomLeft" state="frozen"/>
      <selection pane="bottomLeft" activeCell="C61" sqref="C61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45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75" t="s">
        <v>48</v>
      </c>
      <c r="J6" s="127" t="s">
        <v>29</v>
      </c>
      <c r="K6" s="127" t="s">
        <v>181</v>
      </c>
      <c r="L6" s="127" t="s">
        <v>51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27" t="s">
        <v>185</v>
      </c>
      <c r="S6" s="127" t="s">
        <v>50</v>
      </c>
      <c r="T6" s="127" t="s">
        <v>31</v>
      </c>
      <c r="U6" s="127" t="s">
        <v>24</v>
      </c>
      <c r="V6" s="127" t="s">
        <v>24</v>
      </c>
      <c r="W6" s="127" t="s">
        <v>24</v>
      </c>
      <c r="X6" s="128"/>
      <c r="Y6" s="127" t="s">
        <v>219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174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176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32" t="s">
        <v>61</v>
      </c>
      <c r="AC9" s="5"/>
      <c r="AD9" s="5">
        <v>522240</v>
      </c>
      <c r="AE9" s="5">
        <f>(AD9*512)/1024/1024</f>
        <v>255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7"/>
      <c r="D11" s="7"/>
      <c r="E11" s="33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5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190</v>
      </c>
      <c r="F12" s="3"/>
      <c r="G12" s="11" t="s">
        <v>37</v>
      </c>
      <c r="H12" s="11" t="s">
        <v>36</v>
      </c>
      <c r="I12" s="11" t="s">
        <v>66</v>
      </c>
      <c r="J12" s="11" t="s">
        <v>182</v>
      </c>
      <c r="K12" s="11" t="s">
        <v>140</v>
      </c>
      <c r="L12" s="11" t="s">
        <v>139</v>
      </c>
      <c r="M12" s="11" t="s">
        <v>79</v>
      </c>
      <c r="N12" s="11" t="s">
        <v>140</v>
      </c>
      <c r="O12" s="3"/>
      <c r="P12" s="11" t="s">
        <v>179</v>
      </c>
      <c r="Q12" s="11" t="s">
        <v>69</v>
      </c>
      <c r="R12" s="11" t="s">
        <v>165</v>
      </c>
      <c r="S12" s="34" t="s">
        <v>24</v>
      </c>
      <c r="T12" s="34" t="s">
        <v>29</v>
      </c>
      <c r="U12" s="35" t="s">
        <v>33</v>
      </c>
      <c r="V12" s="36" t="s">
        <v>71</v>
      </c>
      <c r="W12" s="36" t="s">
        <v>24</v>
      </c>
      <c r="X12" s="3"/>
      <c r="Y12" s="12" t="s">
        <v>186</v>
      </c>
      <c r="Z12" s="5"/>
      <c r="AA12" s="5"/>
      <c r="AB12" s="29" t="s">
        <v>72</v>
      </c>
      <c r="AC12" s="5"/>
      <c r="AD12" s="5"/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191</v>
      </c>
      <c r="F13" s="5"/>
      <c r="G13" s="37" t="s">
        <v>29</v>
      </c>
      <c r="H13" s="15" t="s">
        <v>24</v>
      </c>
      <c r="I13" s="15" t="s">
        <v>24</v>
      </c>
      <c r="J13" s="15" t="s">
        <v>24</v>
      </c>
      <c r="K13" s="15" t="s">
        <v>24</v>
      </c>
      <c r="L13" s="15" t="s">
        <v>52</v>
      </c>
      <c r="M13" s="15" t="s">
        <v>24</v>
      </c>
      <c r="N13" s="15" t="s">
        <v>24</v>
      </c>
      <c r="O13" s="5"/>
      <c r="P13" s="15" t="s">
        <v>180</v>
      </c>
      <c r="Q13" s="15" t="s">
        <v>24</v>
      </c>
      <c r="R13" s="15" t="s">
        <v>50</v>
      </c>
      <c r="S13" s="15" t="s">
        <v>24</v>
      </c>
      <c r="T13" s="15" t="s">
        <v>180</v>
      </c>
      <c r="U13" s="15" t="s">
        <v>24</v>
      </c>
      <c r="V13" s="15" t="s">
        <v>24</v>
      </c>
      <c r="W13" s="15" t="s">
        <v>24</v>
      </c>
      <c r="X13" s="5"/>
      <c r="Y13" s="16" t="s">
        <v>187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192</v>
      </c>
      <c r="F14" s="5"/>
      <c r="G14" s="39" t="s">
        <v>185</v>
      </c>
      <c r="H14" s="39" t="s">
        <v>50</v>
      </c>
      <c r="I14" s="39" t="s">
        <v>31</v>
      </c>
      <c r="J14" s="39" t="s">
        <v>24</v>
      </c>
      <c r="K14" s="40" t="s">
        <v>24</v>
      </c>
      <c r="L14" s="40" t="s">
        <v>33</v>
      </c>
      <c r="M14" s="40" t="s">
        <v>24</v>
      </c>
      <c r="N14" s="40" t="s">
        <v>24</v>
      </c>
      <c r="O14" s="5"/>
      <c r="P14" s="15" t="s">
        <v>24</v>
      </c>
      <c r="Q14" s="15" t="s">
        <v>24</v>
      </c>
      <c r="R14" s="15" t="s">
        <v>24</v>
      </c>
      <c r="S14" s="15" t="s">
        <v>24</v>
      </c>
      <c r="T14" s="41" t="s">
        <v>29</v>
      </c>
      <c r="U14" s="41" t="s">
        <v>24</v>
      </c>
      <c r="V14" s="41" t="s">
        <v>24</v>
      </c>
      <c r="W14" s="41" t="s">
        <v>24</v>
      </c>
      <c r="X14" s="5"/>
      <c r="Y14" s="16" t="s">
        <v>27</v>
      </c>
      <c r="Z14" s="5"/>
      <c r="AA14" s="5"/>
      <c r="AB14" s="32" t="s">
        <v>74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193</v>
      </c>
      <c r="F15" s="5"/>
      <c r="G15" s="42" t="s">
        <v>38</v>
      </c>
      <c r="H15" s="42" t="s">
        <v>24</v>
      </c>
      <c r="I15" s="15" t="s">
        <v>28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5"/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5"/>
      <c r="Y15" s="16" t="s">
        <v>27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194</v>
      </c>
      <c r="F16" s="5"/>
      <c r="G16" s="15" t="s">
        <v>39</v>
      </c>
      <c r="H16" s="15" t="s">
        <v>24</v>
      </c>
      <c r="I16" s="15" t="s">
        <v>76</v>
      </c>
      <c r="J16" s="15" t="s">
        <v>185</v>
      </c>
      <c r="K16" s="15" t="s">
        <v>50</v>
      </c>
      <c r="L16" s="15" t="s">
        <v>31</v>
      </c>
      <c r="M16" s="15" t="s">
        <v>24</v>
      </c>
      <c r="N16" s="43" t="s">
        <v>82</v>
      </c>
      <c r="O16" s="44"/>
      <c r="P16" s="43" t="s">
        <v>79</v>
      </c>
      <c r="Q16" s="43" t="s">
        <v>71</v>
      </c>
      <c r="R16" s="43" t="s">
        <v>82</v>
      </c>
      <c r="S16" s="43" t="s">
        <v>83</v>
      </c>
      <c r="T16" s="43" t="s">
        <v>182</v>
      </c>
      <c r="U16" s="43" t="s">
        <v>145</v>
      </c>
      <c r="V16" s="43" t="s">
        <v>71</v>
      </c>
      <c r="W16" s="43" t="s">
        <v>71</v>
      </c>
      <c r="X16" s="5"/>
      <c r="Y16" s="16" t="s">
        <v>188</v>
      </c>
      <c r="Z16" s="5"/>
      <c r="AA16" s="5"/>
      <c r="AB16" s="45" t="s">
        <v>84</v>
      </c>
      <c r="AC16" s="5"/>
      <c r="AD16" s="5">
        <v>522240</v>
      </c>
      <c r="AE16" s="5">
        <f>(AD16*512)/1024/1024</f>
        <v>255</v>
      </c>
      <c r="AF16" s="5" t="s">
        <v>62</v>
      </c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195</v>
      </c>
      <c r="F17" s="5"/>
      <c r="G17" s="43" t="s">
        <v>71</v>
      </c>
      <c r="H17" s="43" t="s">
        <v>71</v>
      </c>
      <c r="I17" s="15" t="s">
        <v>78</v>
      </c>
      <c r="J17" s="15" t="s">
        <v>83</v>
      </c>
      <c r="K17" s="15" t="s">
        <v>81</v>
      </c>
      <c r="L17" s="15" t="s">
        <v>85</v>
      </c>
      <c r="M17" s="15" t="s">
        <v>86</v>
      </c>
      <c r="N17" s="15" t="s">
        <v>71</v>
      </c>
      <c r="O17" s="5"/>
      <c r="P17" s="15" t="s">
        <v>71</v>
      </c>
      <c r="Q17" s="15" t="s">
        <v>71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5"/>
      <c r="Y17" s="16" t="s">
        <v>189</v>
      </c>
      <c r="Z17" s="5"/>
      <c r="AA17" s="5"/>
      <c r="AB17" s="29" t="s">
        <v>89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196</v>
      </c>
      <c r="F18" s="5"/>
      <c r="G18" s="15" t="s">
        <v>24</v>
      </c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5"/>
      <c r="P18" s="15" t="s">
        <v>24</v>
      </c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5"/>
      <c r="Y18" s="16" t="s">
        <v>27</v>
      </c>
      <c r="Z18" s="5"/>
      <c r="AA18" s="5"/>
      <c r="AB18" s="31" t="s">
        <v>92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11" t="s">
        <v>197</v>
      </c>
      <c r="F19" s="5"/>
      <c r="G19" s="15" t="s">
        <v>24</v>
      </c>
      <c r="H19" s="15" t="s">
        <v>24</v>
      </c>
      <c r="I19" s="15" t="s">
        <v>24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5"/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5" t="s">
        <v>24</v>
      </c>
      <c r="V19" s="15" t="s">
        <v>24</v>
      </c>
      <c r="W19" s="15" t="s">
        <v>24</v>
      </c>
      <c r="X19" s="5"/>
      <c r="Y19" s="16" t="s">
        <v>27</v>
      </c>
      <c r="Z19" s="5"/>
      <c r="AA19" s="5"/>
      <c r="AB19" s="38" t="s">
        <v>96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11" t="s">
        <v>198</v>
      </c>
      <c r="F20" s="5"/>
      <c r="G20" s="15" t="s">
        <v>24</v>
      </c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5"/>
      <c r="P20" s="15" t="s">
        <v>24</v>
      </c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24</v>
      </c>
      <c r="X20" s="5"/>
      <c r="Y20" s="16" t="s">
        <v>27</v>
      </c>
      <c r="Z20" s="5"/>
      <c r="AA20" s="5"/>
      <c r="AB20" s="44" t="s">
        <v>101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11" t="s">
        <v>199</v>
      </c>
      <c r="F21" s="5"/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5"/>
      <c r="P21" s="15" t="s">
        <v>24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5"/>
      <c r="Y21" s="16" t="s">
        <v>27</v>
      </c>
      <c r="Z21" s="5"/>
      <c r="AA21" s="5"/>
      <c r="AB21" s="46" t="s">
        <v>102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200</v>
      </c>
      <c r="F23" s="5"/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5"/>
      <c r="P23" s="15" t="s">
        <v>24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47" t="s">
        <v>58</v>
      </c>
      <c r="W23" s="47" t="s">
        <v>59</v>
      </c>
      <c r="X23" s="5"/>
      <c r="Y23" s="16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3" t="s">
        <v>108</v>
      </c>
      <c r="B24" s="112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201</v>
      </c>
      <c r="F24" s="3"/>
      <c r="G24" s="34" t="s">
        <v>80</v>
      </c>
      <c r="H24" s="34" t="s">
        <v>80</v>
      </c>
      <c r="I24" s="34" t="s">
        <v>70</v>
      </c>
      <c r="J24" s="34" t="s">
        <v>83</v>
      </c>
      <c r="K24" s="11" t="s">
        <v>24</v>
      </c>
      <c r="L24" s="11" t="s">
        <v>24</v>
      </c>
      <c r="M24" s="11" t="s">
        <v>24</v>
      </c>
      <c r="N24" s="11" t="s">
        <v>24</v>
      </c>
      <c r="O24" s="3"/>
      <c r="P24" s="11" t="s">
        <v>24</v>
      </c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3"/>
      <c r="Y24" s="12" t="s">
        <v>109</v>
      </c>
      <c r="Z24" s="5"/>
      <c r="AA24" s="5"/>
      <c r="AB24" s="29" t="s">
        <v>110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4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202</v>
      </c>
      <c r="F25" s="5"/>
      <c r="G25" s="15" t="s">
        <v>24</v>
      </c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5"/>
      <c r="P25" s="15" t="s">
        <v>24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5"/>
      <c r="Y25" s="16" t="s">
        <v>27</v>
      </c>
      <c r="Z25" s="5"/>
      <c r="AA25" s="5"/>
      <c r="AB25" s="31" t="s">
        <v>111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4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112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4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203</v>
      </c>
      <c r="F27" s="5"/>
      <c r="G27" s="15" t="s">
        <v>24</v>
      </c>
      <c r="H27" s="15" t="s">
        <v>24</v>
      </c>
      <c r="I27" s="15" t="s">
        <v>24</v>
      </c>
      <c r="J27" s="15" t="s">
        <v>24</v>
      </c>
      <c r="K27" s="41" t="s">
        <v>103</v>
      </c>
      <c r="L27" s="41" t="s">
        <v>103</v>
      </c>
      <c r="M27" s="41" t="s">
        <v>83</v>
      </c>
      <c r="N27" s="41" t="s">
        <v>70</v>
      </c>
      <c r="O27" s="5"/>
      <c r="P27" s="43" t="s">
        <v>26</v>
      </c>
      <c r="Q27" s="43" t="s">
        <v>184</v>
      </c>
      <c r="R27" s="43" t="s">
        <v>38</v>
      </c>
      <c r="S27" s="43" t="s">
        <v>24</v>
      </c>
      <c r="T27" s="39" t="s">
        <v>113</v>
      </c>
      <c r="U27" s="39" t="s">
        <v>24</v>
      </c>
      <c r="V27" s="39" t="s">
        <v>24</v>
      </c>
      <c r="W27" s="39" t="s">
        <v>24</v>
      </c>
      <c r="X27" s="5"/>
      <c r="Y27" s="16" t="s">
        <v>114</v>
      </c>
      <c r="Z27" s="5"/>
      <c r="AA27" s="5"/>
      <c r="AB27" s="45" t="s">
        <v>115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45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204</v>
      </c>
      <c r="F28" s="8"/>
      <c r="G28" s="51" t="s">
        <v>24</v>
      </c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8"/>
      <c r="P28" s="51" t="s">
        <v>24</v>
      </c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2" t="s">
        <v>58</v>
      </c>
      <c r="W28" s="52" t="s">
        <v>59</v>
      </c>
      <c r="X28" s="8"/>
      <c r="Y28" s="53" t="s">
        <v>60</v>
      </c>
      <c r="Z28" s="5"/>
      <c r="AA28" s="5"/>
      <c r="AB28" s="46" t="s">
        <v>116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205</v>
      </c>
      <c r="F29" s="5"/>
      <c r="G29" s="15" t="s">
        <v>24</v>
      </c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5"/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5"/>
      <c r="Y29" s="15" t="s">
        <v>27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43" t="s">
        <v>117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206</v>
      </c>
      <c r="F31" s="3"/>
      <c r="G31" s="11" t="s">
        <v>37</v>
      </c>
      <c r="H31" s="11" t="s">
        <v>36</v>
      </c>
      <c r="I31" s="11" t="s">
        <v>66</v>
      </c>
      <c r="J31" s="11" t="s">
        <v>182</v>
      </c>
      <c r="K31" s="11" t="s">
        <v>140</v>
      </c>
      <c r="L31" s="11" t="s">
        <v>139</v>
      </c>
      <c r="M31" s="11" t="s">
        <v>79</v>
      </c>
      <c r="N31" s="11" t="s">
        <v>140</v>
      </c>
      <c r="O31" s="3"/>
      <c r="P31" s="11" t="s">
        <v>179</v>
      </c>
      <c r="Q31" s="11" t="s">
        <v>69</v>
      </c>
      <c r="R31" s="11" t="s">
        <v>165</v>
      </c>
      <c r="S31" s="11" t="s">
        <v>24</v>
      </c>
      <c r="T31" s="11" t="s">
        <v>29</v>
      </c>
      <c r="U31" s="11" t="s">
        <v>33</v>
      </c>
      <c r="V31" s="11" t="s">
        <v>71</v>
      </c>
      <c r="W31" s="11" t="s">
        <v>24</v>
      </c>
      <c r="X31" s="3"/>
      <c r="Y31" s="12" t="s">
        <v>186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44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207</v>
      </c>
      <c r="F32" s="5"/>
      <c r="G32" s="15" t="s">
        <v>29</v>
      </c>
      <c r="H32" s="15" t="s">
        <v>24</v>
      </c>
      <c r="I32" s="15" t="s">
        <v>24</v>
      </c>
      <c r="J32" s="15" t="s">
        <v>24</v>
      </c>
      <c r="K32" s="15" t="s">
        <v>24</v>
      </c>
      <c r="L32" s="15" t="s">
        <v>52</v>
      </c>
      <c r="M32" s="15" t="s">
        <v>24</v>
      </c>
      <c r="N32" s="15" t="s">
        <v>24</v>
      </c>
      <c r="O32" s="5"/>
      <c r="P32" s="15" t="s">
        <v>180</v>
      </c>
      <c r="Q32" s="15" t="s">
        <v>24</v>
      </c>
      <c r="R32" s="15" t="s">
        <v>50</v>
      </c>
      <c r="S32" s="15" t="s">
        <v>24</v>
      </c>
      <c r="T32" s="15" t="s">
        <v>180</v>
      </c>
      <c r="U32" s="15" t="s">
        <v>24</v>
      </c>
      <c r="V32" s="15" t="s">
        <v>24</v>
      </c>
      <c r="W32" s="15" t="s">
        <v>24</v>
      </c>
      <c r="X32" s="5"/>
      <c r="Y32" s="16" t="s">
        <v>187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44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208</v>
      </c>
      <c r="F33" s="5"/>
      <c r="G33" s="15" t="s">
        <v>185</v>
      </c>
      <c r="H33" s="15" t="s">
        <v>50</v>
      </c>
      <c r="I33" s="15" t="s">
        <v>31</v>
      </c>
      <c r="J33" s="15" t="s">
        <v>24</v>
      </c>
      <c r="K33" s="15" t="s">
        <v>24</v>
      </c>
      <c r="L33" s="15" t="s">
        <v>33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29</v>
      </c>
      <c r="U33" s="15" t="s">
        <v>24</v>
      </c>
      <c r="V33" s="15" t="s">
        <v>24</v>
      </c>
      <c r="W33" s="15" t="s">
        <v>24</v>
      </c>
      <c r="X33" s="5"/>
      <c r="Y33" s="16" t="s">
        <v>27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44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209</v>
      </c>
      <c r="F34" s="5"/>
      <c r="G34" s="15" t="s">
        <v>38</v>
      </c>
      <c r="H34" s="15" t="s">
        <v>24</v>
      </c>
      <c r="I34" s="15" t="s">
        <v>28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44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210</v>
      </c>
      <c r="F35" s="5"/>
      <c r="G35" s="15" t="s">
        <v>39</v>
      </c>
      <c r="H35" s="15" t="s">
        <v>24</v>
      </c>
      <c r="I35" s="15" t="s">
        <v>76</v>
      </c>
      <c r="J35" s="15" t="s">
        <v>185</v>
      </c>
      <c r="K35" s="15" t="s">
        <v>50</v>
      </c>
      <c r="L35" s="15" t="s">
        <v>31</v>
      </c>
      <c r="M35" s="15" t="s">
        <v>24</v>
      </c>
      <c r="N35" s="15" t="s">
        <v>82</v>
      </c>
      <c r="O35" s="5"/>
      <c r="P35" s="15" t="s">
        <v>79</v>
      </c>
      <c r="Q35" s="15" t="s">
        <v>71</v>
      </c>
      <c r="R35" s="15" t="s">
        <v>82</v>
      </c>
      <c r="S35" s="15" t="s">
        <v>83</v>
      </c>
      <c r="T35" s="15" t="s">
        <v>182</v>
      </c>
      <c r="U35" s="15" t="s">
        <v>145</v>
      </c>
      <c r="V35" s="15" t="s">
        <v>71</v>
      </c>
      <c r="W35" s="15" t="s">
        <v>71</v>
      </c>
      <c r="X35" s="5"/>
      <c r="Y35" s="16" t="s">
        <v>188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44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211</v>
      </c>
      <c r="F36" s="5"/>
      <c r="G36" s="15" t="s">
        <v>71</v>
      </c>
      <c r="H36" s="15" t="s">
        <v>71</v>
      </c>
      <c r="I36" s="15" t="s">
        <v>78</v>
      </c>
      <c r="J36" s="15" t="s">
        <v>83</v>
      </c>
      <c r="K36" s="15" t="s">
        <v>81</v>
      </c>
      <c r="L36" s="15" t="s">
        <v>85</v>
      </c>
      <c r="M36" s="15" t="s">
        <v>86</v>
      </c>
      <c r="N36" s="15" t="s">
        <v>71</v>
      </c>
      <c r="O36" s="5"/>
      <c r="P36" s="15" t="s">
        <v>71</v>
      </c>
      <c r="Q36" s="15" t="s">
        <v>71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189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44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212</v>
      </c>
      <c r="F37" s="5"/>
      <c r="G37" s="15" t="s">
        <v>24</v>
      </c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5"/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5"/>
      <c r="Y37" s="16" t="s">
        <v>27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44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42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45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213</v>
      </c>
      <c r="F39" s="8"/>
      <c r="G39" s="51" t="s">
        <v>24</v>
      </c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8"/>
      <c r="P39" s="51" t="s">
        <v>24</v>
      </c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58</v>
      </c>
      <c r="W39" s="51" t="s">
        <v>59</v>
      </c>
      <c r="X39" s="8"/>
      <c r="Y39" s="53" t="s">
        <v>60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43" t="s">
        <v>108</v>
      </c>
      <c r="B40" s="112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214</v>
      </c>
      <c r="F40" s="3"/>
      <c r="G40" s="117" t="s">
        <v>80</v>
      </c>
      <c r="H40" s="117" t="s">
        <v>80</v>
      </c>
      <c r="I40" s="117" t="s">
        <v>70</v>
      </c>
      <c r="J40" s="117" t="s">
        <v>83</v>
      </c>
      <c r="K40" s="118" t="s">
        <v>24</v>
      </c>
      <c r="L40" s="118" t="s">
        <v>24</v>
      </c>
      <c r="M40" s="118" t="s">
        <v>24</v>
      </c>
      <c r="N40" s="118" t="s">
        <v>24</v>
      </c>
      <c r="O40" s="119"/>
      <c r="P40" s="118" t="s">
        <v>24</v>
      </c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3"/>
      <c r="Y40" s="12" t="s">
        <v>109</v>
      </c>
      <c r="Z40" s="5"/>
      <c r="AA40" s="5"/>
      <c r="AB40" s="126"/>
      <c r="AC40" s="5"/>
      <c r="AD40" s="5"/>
      <c r="AE40" s="5"/>
      <c r="AF40" s="5"/>
      <c r="AG40" s="5"/>
      <c r="AH40" s="5"/>
    </row>
    <row r="41" spans="1:34" ht="15.75" customHeight="1" x14ac:dyDescent="0.3">
      <c r="A41" s="144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215</v>
      </c>
      <c r="F41" s="5"/>
      <c r="G41" s="120" t="s">
        <v>24</v>
      </c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1"/>
      <c r="P41" s="120" t="s">
        <v>24</v>
      </c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5"/>
      <c r="Y41" s="16" t="s">
        <v>27</v>
      </c>
      <c r="Z41" s="5"/>
      <c r="AA41" s="5"/>
      <c r="AB41" s="126"/>
      <c r="AC41" s="5"/>
      <c r="AD41" s="5"/>
      <c r="AE41" s="5"/>
      <c r="AF41" s="5"/>
      <c r="AG41" s="5"/>
      <c r="AH41" s="5"/>
    </row>
    <row r="42" spans="1:34" ht="15.75" customHeight="1" x14ac:dyDescent="0.3">
      <c r="A42" s="144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42</v>
      </c>
      <c r="F42" s="5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5"/>
      <c r="Y42" s="18"/>
      <c r="Z42" s="5"/>
      <c r="AA42" s="5"/>
      <c r="AB42" s="126"/>
      <c r="AC42" s="5"/>
      <c r="AD42" s="5"/>
      <c r="AE42" s="5"/>
      <c r="AF42" s="5"/>
      <c r="AG42" s="5"/>
      <c r="AH42" s="5"/>
    </row>
    <row r="43" spans="1:34" ht="15.75" customHeight="1" x14ac:dyDescent="0.3">
      <c r="A43" s="144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216</v>
      </c>
      <c r="F43" s="5"/>
      <c r="G43" s="120" t="s">
        <v>24</v>
      </c>
      <c r="H43" s="120" t="s">
        <v>24</v>
      </c>
      <c r="I43" s="120" t="s">
        <v>24</v>
      </c>
      <c r="J43" s="120" t="s">
        <v>24</v>
      </c>
      <c r="K43" s="122" t="s">
        <v>103</v>
      </c>
      <c r="L43" s="122" t="s">
        <v>103</v>
      </c>
      <c r="M43" s="122" t="s">
        <v>83</v>
      </c>
      <c r="N43" s="122" t="s">
        <v>70</v>
      </c>
      <c r="O43" s="121"/>
      <c r="P43" s="122" t="s">
        <v>26</v>
      </c>
      <c r="Q43" s="122" t="s">
        <v>184</v>
      </c>
      <c r="R43" s="122" t="s">
        <v>38</v>
      </c>
      <c r="S43" s="122" t="s">
        <v>24</v>
      </c>
      <c r="T43" s="122" t="s">
        <v>113</v>
      </c>
      <c r="U43" s="122" t="s">
        <v>24</v>
      </c>
      <c r="V43" s="122" t="s">
        <v>24</v>
      </c>
      <c r="W43" s="122" t="s">
        <v>24</v>
      </c>
      <c r="X43" s="5"/>
      <c r="Y43" s="16" t="s">
        <v>114</v>
      </c>
      <c r="Z43" s="5"/>
      <c r="AA43" s="5"/>
      <c r="AB43" s="126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45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217</v>
      </c>
      <c r="F44" s="8"/>
      <c r="G44" s="123" t="s">
        <v>24</v>
      </c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4"/>
      <c r="P44" s="123" t="s">
        <v>24</v>
      </c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5" t="s">
        <v>58</v>
      </c>
      <c r="W44" s="125" t="s">
        <v>59</v>
      </c>
      <c r="X44" s="8"/>
      <c r="Y44" s="53" t="s">
        <v>60</v>
      </c>
      <c r="Z44" s="5"/>
      <c r="AA44" s="5"/>
      <c r="AB44" s="126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218</v>
      </c>
      <c r="F45" s="5"/>
      <c r="G45" s="15" t="s">
        <v>24</v>
      </c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5"/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5"/>
      <c r="Y45" s="15" t="s">
        <v>27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42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118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49" t="s">
        <v>119</v>
      </c>
      <c r="B47" s="113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220</v>
      </c>
      <c r="F47" s="3"/>
      <c r="G47" s="19" t="s">
        <v>52</v>
      </c>
      <c r="H47" s="55" t="s">
        <v>50</v>
      </c>
      <c r="I47" s="55" t="s">
        <v>50</v>
      </c>
      <c r="J47" s="56" t="s">
        <v>50</v>
      </c>
      <c r="K47" s="57" t="s">
        <v>50</v>
      </c>
      <c r="L47" s="58" t="s">
        <v>50</v>
      </c>
      <c r="M47" s="58" t="s">
        <v>50</v>
      </c>
      <c r="N47" s="59" t="s">
        <v>50</v>
      </c>
      <c r="O47" s="3"/>
      <c r="P47" s="60" t="s">
        <v>50</v>
      </c>
      <c r="Q47" s="27" t="s">
        <v>50</v>
      </c>
      <c r="R47" s="27" t="s">
        <v>50</v>
      </c>
      <c r="S47" s="28" t="s">
        <v>120</v>
      </c>
      <c r="T47" s="61" t="s">
        <v>50</v>
      </c>
      <c r="U47" s="26" t="s">
        <v>50</v>
      </c>
      <c r="V47" s="26" t="s">
        <v>50</v>
      </c>
      <c r="W47" s="62" t="s">
        <v>120</v>
      </c>
      <c r="X47" s="3"/>
      <c r="Y47" s="12" t="s">
        <v>27</v>
      </c>
      <c r="Z47" s="5"/>
      <c r="AA47" s="54">
        <v>0</v>
      </c>
      <c r="AB47" s="29" t="s">
        <v>121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47"/>
      <c r="B48" s="114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221</v>
      </c>
      <c r="F48" s="5"/>
      <c r="G48" s="63" t="s">
        <v>50</v>
      </c>
      <c r="H48" s="64" t="s">
        <v>50</v>
      </c>
      <c r="I48" s="64" t="s">
        <v>50</v>
      </c>
      <c r="J48" s="65" t="s">
        <v>120</v>
      </c>
      <c r="K48" s="66" t="s">
        <v>50</v>
      </c>
      <c r="L48" s="67" t="s">
        <v>50</v>
      </c>
      <c r="M48" s="67" t="s">
        <v>50</v>
      </c>
      <c r="N48" s="68" t="s">
        <v>120</v>
      </c>
      <c r="O48" s="69"/>
      <c r="P48" s="70" t="s">
        <v>50</v>
      </c>
      <c r="Q48" s="71" t="s">
        <v>50</v>
      </c>
      <c r="R48" s="71" t="s">
        <v>50</v>
      </c>
      <c r="S48" s="72" t="s">
        <v>120</v>
      </c>
      <c r="T48" s="73" t="s">
        <v>50</v>
      </c>
      <c r="U48" s="74" t="s">
        <v>50</v>
      </c>
      <c r="V48" s="74" t="s">
        <v>50</v>
      </c>
      <c r="W48" s="75" t="s">
        <v>120</v>
      </c>
      <c r="X48" s="5"/>
      <c r="Y48" s="16" t="s">
        <v>27</v>
      </c>
      <c r="Z48" s="5"/>
      <c r="AA48" s="54">
        <v>1</v>
      </c>
      <c r="AB48" s="76" t="s">
        <v>122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47"/>
      <c r="B49" s="114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222</v>
      </c>
      <c r="F49" s="5"/>
      <c r="G49" s="77" t="s">
        <v>123</v>
      </c>
      <c r="H49" s="78" t="s">
        <v>24</v>
      </c>
      <c r="I49" s="78" t="s">
        <v>24</v>
      </c>
      <c r="J49" s="79" t="s">
        <v>24</v>
      </c>
      <c r="K49" s="80" t="s">
        <v>106</v>
      </c>
      <c r="L49" s="78" t="s">
        <v>24</v>
      </c>
      <c r="M49" s="78" t="s">
        <v>24</v>
      </c>
      <c r="N49" s="79" t="s">
        <v>24</v>
      </c>
      <c r="O49" s="81"/>
      <c r="P49" s="80" t="s">
        <v>35</v>
      </c>
      <c r="Q49" s="78" t="s">
        <v>24</v>
      </c>
      <c r="R49" s="78" t="s">
        <v>24</v>
      </c>
      <c r="S49" s="79" t="s">
        <v>24</v>
      </c>
      <c r="T49" s="80" t="s">
        <v>48</v>
      </c>
      <c r="U49" s="78" t="s">
        <v>24</v>
      </c>
      <c r="V49" s="78" t="s">
        <v>24</v>
      </c>
      <c r="W49" s="82" t="s">
        <v>24</v>
      </c>
      <c r="X49" s="5"/>
      <c r="Y49" s="16" t="s">
        <v>27</v>
      </c>
      <c r="Z49" s="5"/>
      <c r="AA49" s="54">
        <v>2</v>
      </c>
      <c r="AB49" s="32" t="s">
        <v>124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47"/>
      <c r="B50" s="114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223</v>
      </c>
      <c r="F50" s="5"/>
      <c r="G50" s="83" t="s">
        <v>105</v>
      </c>
      <c r="H50" s="84" t="s">
        <v>24</v>
      </c>
      <c r="I50" s="84" t="s">
        <v>24</v>
      </c>
      <c r="J50" s="85" t="s">
        <v>24</v>
      </c>
      <c r="K50" s="86" t="s">
        <v>87</v>
      </c>
      <c r="L50" s="84" t="s">
        <v>24</v>
      </c>
      <c r="M50" s="84" t="s">
        <v>24</v>
      </c>
      <c r="N50" s="85" t="s">
        <v>24</v>
      </c>
      <c r="O50" s="69"/>
      <c r="P50" s="87" t="s">
        <v>120</v>
      </c>
      <c r="Q50" s="88" t="s">
        <v>24</v>
      </c>
      <c r="R50" s="88" t="s">
        <v>24</v>
      </c>
      <c r="S50" s="89" t="s">
        <v>24</v>
      </c>
      <c r="T50" s="87" t="s">
        <v>25</v>
      </c>
      <c r="U50" s="88" t="s">
        <v>24</v>
      </c>
      <c r="V50" s="88" t="s">
        <v>24</v>
      </c>
      <c r="W50" s="90" t="s">
        <v>24</v>
      </c>
      <c r="X50" s="5"/>
      <c r="Y50" s="16" t="s">
        <v>27</v>
      </c>
      <c r="Z50" s="5"/>
      <c r="AA50" s="54">
        <v>3</v>
      </c>
      <c r="AB50" s="30" t="s">
        <v>125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47"/>
      <c r="B51" s="114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224</v>
      </c>
      <c r="F51" s="5"/>
      <c r="G51" s="91" t="s">
        <v>113</v>
      </c>
      <c r="H51" s="92" t="s">
        <v>24</v>
      </c>
      <c r="I51" s="92" t="s">
        <v>24</v>
      </c>
      <c r="J51" s="93" t="s">
        <v>24</v>
      </c>
      <c r="K51" s="94" t="s">
        <v>50</v>
      </c>
      <c r="L51" s="92" t="s">
        <v>50</v>
      </c>
      <c r="M51" s="92" t="s">
        <v>50</v>
      </c>
      <c r="N51" s="95" t="s">
        <v>120</v>
      </c>
      <c r="O51" s="96"/>
      <c r="P51" s="97" t="s">
        <v>24</v>
      </c>
      <c r="Q51" s="98" t="s">
        <v>24</v>
      </c>
      <c r="R51" s="98" t="s">
        <v>24</v>
      </c>
      <c r="S51" s="99" t="s">
        <v>24</v>
      </c>
      <c r="T51" s="97" t="s">
        <v>24</v>
      </c>
      <c r="U51" s="98" t="s">
        <v>24</v>
      </c>
      <c r="V51" s="98" t="s">
        <v>24</v>
      </c>
      <c r="W51" s="99" t="s">
        <v>24</v>
      </c>
      <c r="X51" s="5"/>
      <c r="Y51" s="16" t="s">
        <v>27</v>
      </c>
      <c r="Z51" s="5"/>
      <c r="AA51" s="54">
        <v>4</v>
      </c>
      <c r="AB51" s="100" t="s">
        <v>126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225</v>
      </c>
      <c r="F52" s="5"/>
      <c r="G52" s="97" t="s">
        <v>24</v>
      </c>
      <c r="H52" s="98" t="s">
        <v>24</v>
      </c>
      <c r="I52" s="98" t="s">
        <v>24</v>
      </c>
      <c r="J52" s="99" t="s">
        <v>24</v>
      </c>
      <c r="K52" s="97" t="s">
        <v>24</v>
      </c>
      <c r="L52" s="98" t="s">
        <v>24</v>
      </c>
      <c r="M52" s="98" t="s">
        <v>24</v>
      </c>
      <c r="N52" s="99" t="s">
        <v>24</v>
      </c>
      <c r="O52" s="5"/>
      <c r="P52" s="24" t="s">
        <v>24</v>
      </c>
      <c r="Q52" s="25" t="s">
        <v>24</v>
      </c>
      <c r="R52" s="25" t="s">
        <v>24</v>
      </c>
      <c r="S52" s="20" t="s">
        <v>24</v>
      </c>
      <c r="T52" s="24" t="s">
        <v>24</v>
      </c>
      <c r="U52" s="25" t="s">
        <v>24</v>
      </c>
      <c r="V52" s="25" t="s">
        <v>24</v>
      </c>
      <c r="W52" s="20" t="s">
        <v>24</v>
      </c>
      <c r="X52" s="5"/>
      <c r="Y52" s="16" t="s">
        <v>27</v>
      </c>
      <c r="Z52" s="5"/>
      <c r="AA52" s="54">
        <v>5</v>
      </c>
      <c r="AB52" s="31" t="s">
        <v>127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48"/>
      <c r="B53" s="164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42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128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49" t="s">
        <v>129</v>
      </c>
      <c r="B54" s="115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226</v>
      </c>
      <c r="F54" s="3"/>
      <c r="G54" s="11" t="s">
        <v>52</v>
      </c>
      <c r="H54" s="11" t="s">
        <v>50</v>
      </c>
      <c r="I54" s="11" t="s">
        <v>50</v>
      </c>
      <c r="J54" s="11" t="s">
        <v>50</v>
      </c>
      <c r="K54" s="11" t="s">
        <v>50</v>
      </c>
      <c r="L54" s="11" t="s">
        <v>50</v>
      </c>
      <c r="M54" s="11" t="s">
        <v>50</v>
      </c>
      <c r="N54" s="11" t="s">
        <v>50</v>
      </c>
      <c r="O54" s="3"/>
      <c r="P54" s="11" t="s">
        <v>50</v>
      </c>
      <c r="Q54" s="11" t="s">
        <v>50</v>
      </c>
      <c r="R54" s="11" t="s">
        <v>50</v>
      </c>
      <c r="S54" s="11" t="s">
        <v>120</v>
      </c>
      <c r="T54" s="11" t="s">
        <v>50</v>
      </c>
      <c r="U54" s="11" t="s">
        <v>50</v>
      </c>
      <c r="V54" s="11" t="s">
        <v>50</v>
      </c>
      <c r="W54" s="11" t="s">
        <v>120</v>
      </c>
      <c r="X54" s="3"/>
      <c r="Y54" s="12" t="s">
        <v>27</v>
      </c>
      <c r="Z54" s="5"/>
      <c r="AA54" s="54">
        <v>7</v>
      </c>
      <c r="AB54" s="102" t="s">
        <v>130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227</v>
      </c>
      <c r="F55" s="5"/>
      <c r="G55" s="15" t="s">
        <v>50</v>
      </c>
      <c r="H55" s="15" t="s">
        <v>50</v>
      </c>
      <c r="I55" s="15" t="s">
        <v>50</v>
      </c>
      <c r="J55" s="15" t="s">
        <v>120</v>
      </c>
      <c r="K55" s="15" t="s">
        <v>50</v>
      </c>
      <c r="L55" s="15" t="s">
        <v>50</v>
      </c>
      <c r="M55" s="15" t="s">
        <v>50</v>
      </c>
      <c r="N55" s="15" t="s">
        <v>120</v>
      </c>
      <c r="O55" s="5"/>
      <c r="P55" s="15" t="s">
        <v>50</v>
      </c>
      <c r="Q55" s="15" t="s">
        <v>50</v>
      </c>
      <c r="R55" s="15" t="s">
        <v>50</v>
      </c>
      <c r="S55" s="15" t="s">
        <v>120</v>
      </c>
      <c r="T55" s="15" t="s">
        <v>50</v>
      </c>
      <c r="U55" s="15" t="s">
        <v>50</v>
      </c>
      <c r="V55" s="15" t="s">
        <v>50</v>
      </c>
      <c r="W55" s="15" t="s">
        <v>120</v>
      </c>
      <c r="X55" s="5"/>
      <c r="Y55" s="16" t="s">
        <v>27</v>
      </c>
      <c r="Z55" s="5"/>
      <c r="AA55" s="54">
        <v>8</v>
      </c>
      <c r="AB55" s="45" t="s">
        <v>131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228</v>
      </c>
      <c r="F56" s="5"/>
      <c r="G56" s="15" t="s">
        <v>123</v>
      </c>
      <c r="H56" s="15" t="s">
        <v>24</v>
      </c>
      <c r="I56" s="15" t="s">
        <v>24</v>
      </c>
      <c r="J56" s="15" t="s">
        <v>24</v>
      </c>
      <c r="K56" s="15" t="s">
        <v>106</v>
      </c>
      <c r="L56" s="15" t="s">
        <v>24</v>
      </c>
      <c r="M56" s="15" t="s">
        <v>24</v>
      </c>
      <c r="N56" s="15" t="s">
        <v>24</v>
      </c>
      <c r="O56" s="5"/>
      <c r="P56" s="15" t="s">
        <v>35</v>
      </c>
      <c r="Q56" s="15" t="s">
        <v>24</v>
      </c>
      <c r="R56" s="15" t="s">
        <v>24</v>
      </c>
      <c r="S56" s="15" t="s">
        <v>24</v>
      </c>
      <c r="T56" s="15" t="s">
        <v>48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4">
        <v>9</v>
      </c>
      <c r="AB56" s="45" t="s">
        <v>132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229</v>
      </c>
      <c r="F57" s="5"/>
      <c r="G57" s="15" t="s">
        <v>105</v>
      </c>
      <c r="H57" s="15" t="s">
        <v>24</v>
      </c>
      <c r="I57" s="15" t="s">
        <v>24</v>
      </c>
      <c r="J57" s="15" t="s">
        <v>24</v>
      </c>
      <c r="K57" s="15" t="s">
        <v>87</v>
      </c>
      <c r="L57" s="15" t="s">
        <v>24</v>
      </c>
      <c r="M57" s="15" t="s">
        <v>24</v>
      </c>
      <c r="N57" s="15" t="s">
        <v>24</v>
      </c>
      <c r="O57" s="5"/>
      <c r="P57" s="15" t="s">
        <v>120</v>
      </c>
      <c r="Q57" s="15" t="s">
        <v>24</v>
      </c>
      <c r="R57" s="15" t="s">
        <v>24</v>
      </c>
      <c r="S57" s="15" t="s">
        <v>24</v>
      </c>
      <c r="T57" s="15" t="s">
        <v>25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4">
        <v>10</v>
      </c>
      <c r="AB57" s="45" t="s">
        <v>133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47"/>
      <c r="B58" s="114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230</v>
      </c>
      <c r="F58" s="5"/>
      <c r="G58" s="15" t="s">
        <v>113</v>
      </c>
      <c r="H58" s="15" t="s">
        <v>24</v>
      </c>
      <c r="I58" s="15" t="s">
        <v>24</v>
      </c>
      <c r="J58" s="15" t="s">
        <v>24</v>
      </c>
      <c r="K58" s="15" t="s">
        <v>50</v>
      </c>
      <c r="L58" s="15" t="s">
        <v>50</v>
      </c>
      <c r="M58" s="15" t="s">
        <v>50</v>
      </c>
      <c r="N58" s="15" t="s">
        <v>120</v>
      </c>
      <c r="O58" s="5"/>
      <c r="P58" s="15" t="s">
        <v>24</v>
      </c>
      <c r="Q58" s="15" t="s">
        <v>24</v>
      </c>
      <c r="R58" s="15" t="s">
        <v>24</v>
      </c>
      <c r="S58" s="15" t="s">
        <v>24</v>
      </c>
      <c r="T58" s="15" t="s">
        <v>24</v>
      </c>
      <c r="U58" s="15" t="s">
        <v>24</v>
      </c>
      <c r="V58" s="15" t="s">
        <v>24</v>
      </c>
      <c r="W58" s="15" t="s">
        <v>24</v>
      </c>
      <c r="X58" s="5"/>
      <c r="Y58" s="16" t="s">
        <v>27</v>
      </c>
      <c r="Z58" s="5"/>
      <c r="AA58" s="54">
        <v>11</v>
      </c>
      <c r="AB58" s="45" t="s">
        <v>134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47"/>
      <c r="B59" s="114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231</v>
      </c>
      <c r="F59" s="5"/>
      <c r="G59" s="15" t="s">
        <v>24</v>
      </c>
      <c r="H59" s="15" t="s">
        <v>24</v>
      </c>
      <c r="I59" s="15" t="s">
        <v>24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5"/>
      <c r="P59" s="15" t="s">
        <v>24</v>
      </c>
      <c r="Q59" s="15" t="s">
        <v>24</v>
      </c>
      <c r="R59" s="15" t="s">
        <v>24</v>
      </c>
      <c r="S59" s="15" t="s">
        <v>24</v>
      </c>
      <c r="T59" s="15" t="s">
        <v>24</v>
      </c>
      <c r="U59" s="15" t="s">
        <v>24</v>
      </c>
      <c r="V59" s="15" t="s">
        <v>24</v>
      </c>
      <c r="W59" s="15" t="s">
        <v>24</v>
      </c>
      <c r="X59" s="5"/>
      <c r="Y59" s="16" t="s">
        <v>27</v>
      </c>
      <c r="Z59" s="5"/>
      <c r="AA59" s="54">
        <v>12</v>
      </c>
      <c r="AB59" s="45" t="s">
        <v>135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48"/>
      <c r="B60" s="164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42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136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49" t="s">
        <v>137</v>
      </c>
      <c r="B61" s="115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232</v>
      </c>
      <c r="F61" s="3"/>
      <c r="G61" s="103" t="s">
        <v>78</v>
      </c>
      <c r="H61" s="103" t="s">
        <v>79</v>
      </c>
      <c r="I61" s="103" t="s">
        <v>80</v>
      </c>
      <c r="J61" s="103" t="s">
        <v>81</v>
      </c>
      <c r="K61" s="103" t="s">
        <v>58</v>
      </c>
      <c r="L61" s="103" t="s">
        <v>82</v>
      </c>
      <c r="M61" s="103" t="s">
        <v>83</v>
      </c>
      <c r="N61" s="103" t="s">
        <v>71</v>
      </c>
      <c r="O61" s="3"/>
      <c r="P61" s="103" t="s">
        <v>139</v>
      </c>
      <c r="Q61" s="103" t="s">
        <v>83</v>
      </c>
      <c r="R61" s="103" t="s">
        <v>81</v>
      </c>
      <c r="S61" s="104" t="s">
        <v>71</v>
      </c>
      <c r="T61" s="11" t="s">
        <v>24</v>
      </c>
      <c r="U61" s="11" t="s">
        <v>24</v>
      </c>
      <c r="V61" s="11" t="s">
        <v>24</v>
      </c>
      <c r="W61" s="11" t="s">
        <v>24</v>
      </c>
      <c r="X61" s="3"/>
      <c r="Y61" s="12" t="s">
        <v>233</v>
      </c>
      <c r="Z61" s="5"/>
      <c r="AA61" s="54">
        <v>14</v>
      </c>
      <c r="AB61" s="45" t="s">
        <v>138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234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43" t="s">
        <v>48</v>
      </c>
      <c r="U62" s="43" t="s">
        <v>24</v>
      </c>
      <c r="V62" s="43" t="s">
        <v>24</v>
      </c>
      <c r="W62" s="43" t="s">
        <v>24</v>
      </c>
      <c r="X62" s="5"/>
      <c r="Y62" s="16" t="s">
        <v>27</v>
      </c>
      <c r="Z62" s="5"/>
      <c r="AA62" s="54">
        <v>15</v>
      </c>
      <c r="AB62" s="45" t="s">
        <v>141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235</v>
      </c>
      <c r="F63" s="5"/>
      <c r="G63" s="105" t="s">
        <v>144</v>
      </c>
      <c r="H63" s="105" t="s">
        <v>145</v>
      </c>
      <c r="I63" s="105" t="s">
        <v>41</v>
      </c>
      <c r="J63" s="105" t="s">
        <v>41</v>
      </c>
      <c r="K63" s="105" t="s">
        <v>79</v>
      </c>
      <c r="L63" s="105" t="s">
        <v>71</v>
      </c>
      <c r="M63" s="105" t="s">
        <v>71</v>
      </c>
      <c r="N63" s="105" t="s">
        <v>71</v>
      </c>
      <c r="O63" s="5"/>
      <c r="P63" s="105" t="s">
        <v>71</v>
      </c>
      <c r="Q63" s="105" t="s">
        <v>71</v>
      </c>
      <c r="R63" s="105" t="s">
        <v>71</v>
      </c>
      <c r="S63" s="106" t="s">
        <v>25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236</v>
      </c>
      <c r="Z63" s="5"/>
      <c r="AA63" s="54">
        <v>16</v>
      </c>
      <c r="AB63" s="45" t="s">
        <v>142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47"/>
      <c r="B64" s="114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237</v>
      </c>
      <c r="F64" s="5"/>
      <c r="G64" s="15" t="s">
        <v>24</v>
      </c>
      <c r="H64" s="15" t="s">
        <v>24</v>
      </c>
      <c r="I64" s="15" t="s">
        <v>24</v>
      </c>
      <c r="J64" s="15" t="s">
        <v>24</v>
      </c>
      <c r="K64" s="39" t="s">
        <v>24</v>
      </c>
      <c r="L64" s="39" t="s">
        <v>24</v>
      </c>
      <c r="M64" s="15" t="s">
        <v>24</v>
      </c>
      <c r="N64" s="15" t="s">
        <v>24</v>
      </c>
      <c r="O64" s="5"/>
      <c r="P64" s="15" t="s">
        <v>24</v>
      </c>
      <c r="Q64" s="15" t="s">
        <v>24</v>
      </c>
      <c r="R64" s="39" t="s">
        <v>33</v>
      </c>
      <c r="S64" s="39" t="s">
        <v>24</v>
      </c>
      <c r="T64" s="43" t="s">
        <v>24</v>
      </c>
      <c r="U64" s="43" t="s">
        <v>24</v>
      </c>
      <c r="V64" s="43" t="s">
        <v>24</v>
      </c>
      <c r="W64" s="43" t="s">
        <v>24</v>
      </c>
      <c r="X64" s="5"/>
      <c r="Y64" s="16" t="s">
        <v>27</v>
      </c>
      <c r="Z64" s="5"/>
      <c r="AA64" s="54">
        <v>17</v>
      </c>
      <c r="AB64" s="45" t="s">
        <v>143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47"/>
      <c r="B65" s="114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238</v>
      </c>
      <c r="F65" s="5"/>
      <c r="G65" s="105" t="s">
        <v>81</v>
      </c>
      <c r="H65" s="105" t="s">
        <v>83</v>
      </c>
      <c r="I65" s="105" t="s">
        <v>147</v>
      </c>
      <c r="J65" s="105" t="s">
        <v>140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5"/>
      <c r="P65" s="105" t="s">
        <v>81</v>
      </c>
      <c r="Q65" s="105" t="s">
        <v>65</v>
      </c>
      <c r="R65" s="105" t="s">
        <v>81</v>
      </c>
      <c r="S65" s="106" t="s">
        <v>71</v>
      </c>
      <c r="T65" s="15" t="s">
        <v>24</v>
      </c>
      <c r="U65" s="15" t="s">
        <v>24</v>
      </c>
      <c r="V65" s="15" t="s">
        <v>24</v>
      </c>
      <c r="W65" s="15" t="s">
        <v>24</v>
      </c>
      <c r="X65" s="5"/>
      <c r="Y65" s="16" t="s">
        <v>239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240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39" t="s">
        <v>24</v>
      </c>
      <c r="L66" s="39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39" t="s">
        <v>51</v>
      </c>
      <c r="S66" s="39" t="s">
        <v>24</v>
      </c>
      <c r="T66" s="43" t="s">
        <v>149</v>
      </c>
      <c r="U66" s="43" t="s">
        <v>82</v>
      </c>
      <c r="V66" s="43" t="s">
        <v>24</v>
      </c>
      <c r="W66" s="43" t="s">
        <v>24</v>
      </c>
      <c r="X66" s="5"/>
      <c r="Y66" s="16" t="s">
        <v>241</v>
      </c>
      <c r="Z66" s="5"/>
      <c r="AA66" s="5"/>
      <c r="AB66" s="107" t="s">
        <v>146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242</v>
      </c>
      <c r="F67" s="5"/>
      <c r="G67" s="122" t="s">
        <v>24</v>
      </c>
      <c r="H67" s="122" t="s">
        <v>24</v>
      </c>
      <c r="I67" s="122" t="s">
        <v>24</v>
      </c>
      <c r="J67" s="122" t="s">
        <v>24</v>
      </c>
      <c r="K67" s="122" t="s">
        <v>24</v>
      </c>
      <c r="L67" s="122" t="s">
        <v>24</v>
      </c>
      <c r="M67" s="122" t="s">
        <v>24</v>
      </c>
      <c r="N67" s="122" t="s">
        <v>24</v>
      </c>
      <c r="O67" s="121"/>
      <c r="P67" s="122" t="s">
        <v>24</v>
      </c>
      <c r="Q67" s="122" t="s">
        <v>24</v>
      </c>
      <c r="R67" s="122" t="s">
        <v>24</v>
      </c>
      <c r="S67" s="122" t="s">
        <v>24</v>
      </c>
      <c r="T67" s="120" t="s">
        <v>24</v>
      </c>
      <c r="U67" s="120" t="s">
        <v>24</v>
      </c>
      <c r="V67" s="120" t="s">
        <v>24</v>
      </c>
      <c r="W67" s="120" t="s">
        <v>24</v>
      </c>
      <c r="X67" s="5"/>
      <c r="Y67" s="16" t="s">
        <v>27</v>
      </c>
      <c r="Z67" s="5"/>
      <c r="AA67" s="5"/>
      <c r="AB67" s="108" t="s">
        <v>148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147"/>
      <c r="B68" s="114" t="str">
        <f t="shared" ref="B68" si="5">IF(E68="*","*",DEC2HEX(HEX2DEC(E68)/512,4))</f>
        <v>*</v>
      </c>
      <c r="C68" s="112" t="str">
        <f t="shared" ref="C68" si="6">IF(E68="*","*",DEC2HEX(HEX2DEC(D68)/4,4))</f>
        <v>*</v>
      </c>
      <c r="D68" s="112" t="str">
        <f t="shared" ref="D68" si="7">IF(E68="*","*",DEC2HEX((HEX2DEC(E68)/512)-(HEX2DEC($E$12)/512),4))</f>
        <v>*</v>
      </c>
      <c r="E68" s="129" t="s">
        <v>42</v>
      </c>
      <c r="F68" s="130"/>
      <c r="G68" s="122"/>
      <c r="H68" s="122"/>
      <c r="I68" s="122"/>
      <c r="J68" s="122"/>
      <c r="K68" s="122"/>
      <c r="L68" s="122"/>
      <c r="M68" s="122"/>
      <c r="N68" s="122"/>
      <c r="O68" s="126"/>
      <c r="P68" s="122"/>
      <c r="Q68" s="122"/>
      <c r="R68" s="122"/>
      <c r="S68" s="122"/>
      <c r="T68" s="122"/>
      <c r="U68" s="122"/>
      <c r="V68" s="122"/>
      <c r="W68" s="122"/>
      <c r="X68" s="130"/>
      <c r="Y68" s="16"/>
      <c r="Z68" s="5"/>
      <c r="AA68" s="5"/>
      <c r="AB68" s="44" t="s">
        <v>150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60" t="s">
        <v>151</v>
      </c>
      <c r="B69" s="113" t="str">
        <f t="shared" si="0"/>
        <v>0863</v>
      </c>
      <c r="C69" s="132" t="str">
        <f t="shared" si="1"/>
        <v>0209</v>
      </c>
      <c r="D69" s="132" t="str">
        <f t="shared" si="2"/>
        <v>0824</v>
      </c>
      <c r="E69" s="133" t="s">
        <v>243</v>
      </c>
      <c r="F69" s="134"/>
      <c r="G69" s="133" t="s">
        <v>144</v>
      </c>
      <c r="H69" s="133" t="s">
        <v>99</v>
      </c>
      <c r="I69" s="133" t="s">
        <v>98</v>
      </c>
      <c r="J69" s="133" t="s">
        <v>98</v>
      </c>
      <c r="K69" s="133" t="s">
        <v>97</v>
      </c>
      <c r="L69" s="133" t="s">
        <v>71</v>
      </c>
      <c r="M69" s="133" t="s">
        <v>88</v>
      </c>
      <c r="N69" s="133" t="s">
        <v>97</v>
      </c>
      <c r="O69" s="134"/>
      <c r="P69" s="133" t="s">
        <v>103</v>
      </c>
      <c r="Q69" s="133" t="s">
        <v>98</v>
      </c>
      <c r="R69" s="133" t="s">
        <v>100</v>
      </c>
      <c r="S69" s="133" t="s">
        <v>30</v>
      </c>
      <c r="T69" s="133" t="s">
        <v>24</v>
      </c>
      <c r="U69" s="133" t="s">
        <v>24</v>
      </c>
      <c r="V69" s="133" t="s">
        <v>24</v>
      </c>
      <c r="W69" s="133" t="s">
        <v>24</v>
      </c>
      <c r="X69" s="134"/>
      <c r="Y69" s="135" t="s">
        <v>158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61"/>
      <c r="B70" s="114" t="str">
        <f t="shared" si="0"/>
        <v>0863</v>
      </c>
      <c r="C70" s="112" t="str">
        <f t="shared" si="1"/>
        <v>0209</v>
      </c>
      <c r="D70" s="112" t="str">
        <f t="shared" si="2"/>
        <v>0824</v>
      </c>
      <c r="E70" s="136" t="s">
        <v>244</v>
      </c>
      <c r="F70" s="137"/>
      <c r="G70" s="136" t="s">
        <v>24</v>
      </c>
      <c r="H70" s="136" t="s">
        <v>24</v>
      </c>
      <c r="I70" s="136" t="s">
        <v>24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24</v>
      </c>
      <c r="O70" s="137"/>
      <c r="P70" s="136" t="s">
        <v>24</v>
      </c>
      <c r="Q70" s="136" t="s">
        <v>24</v>
      </c>
      <c r="R70" s="136" t="s">
        <v>24</v>
      </c>
      <c r="S70" s="136" t="s">
        <v>24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7"/>
      <c r="Y70" s="138" t="s">
        <v>27</v>
      </c>
      <c r="Z70" s="5"/>
      <c r="AA70" s="5"/>
      <c r="AB70" s="45" t="s">
        <v>152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162"/>
      <c r="B71" s="116" t="str">
        <f t="shared" si="0"/>
        <v>*</v>
      </c>
      <c r="C71" s="139" t="str">
        <f t="shared" si="1"/>
        <v>*</v>
      </c>
      <c r="D71" s="139" t="str">
        <f t="shared" ref="D71:D113" si="8">IF(E71="*","*",DEC2HEX((HEX2DEC(E71)/512)-(HEX2DEC($E$12)/512),4))</f>
        <v>*</v>
      </c>
      <c r="E71" s="140" t="s">
        <v>42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5"/>
      <c r="AA71" s="5"/>
      <c r="AB71" s="45" t="s">
        <v>153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63" t="s">
        <v>154</v>
      </c>
      <c r="B72" s="114" t="str">
        <f t="shared" si="0"/>
        <v>0867</v>
      </c>
      <c r="C72" s="112" t="str">
        <f t="shared" si="1"/>
        <v>020A</v>
      </c>
      <c r="D72" s="112" t="str">
        <f t="shared" si="8"/>
        <v>0828</v>
      </c>
      <c r="E72" s="129" t="s">
        <v>245</v>
      </c>
      <c r="F72" s="130"/>
      <c r="G72" s="131" t="s">
        <v>69</v>
      </c>
      <c r="H72" s="131" t="s">
        <v>71</v>
      </c>
      <c r="I72" s="131" t="s">
        <v>71</v>
      </c>
      <c r="J72" s="131" t="s">
        <v>71</v>
      </c>
      <c r="K72" s="131" t="s">
        <v>71</v>
      </c>
      <c r="L72" s="131" t="s">
        <v>71</v>
      </c>
      <c r="M72" s="131" t="s">
        <v>71</v>
      </c>
      <c r="N72" s="131" t="s">
        <v>71</v>
      </c>
      <c r="O72" s="130"/>
      <c r="P72" s="131" t="s">
        <v>71</v>
      </c>
      <c r="Q72" s="131" t="s">
        <v>71</v>
      </c>
      <c r="R72" s="131" t="s">
        <v>71</v>
      </c>
      <c r="S72" s="131" t="s">
        <v>25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0"/>
      <c r="Y72" s="16" t="s">
        <v>246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7"/>
      <c r="B73" s="114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247</v>
      </c>
      <c r="F73" s="5"/>
      <c r="G73" s="15" t="s">
        <v>24</v>
      </c>
      <c r="H73" s="15" t="s">
        <v>24</v>
      </c>
      <c r="I73" s="15" t="s">
        <v>24</v>
      </c>
      <c r="J73" s="15" t="s">
        <v>24</v>
      </c>
      <c r="K73" s="39" t="s">
        <v>24</v>
      </c>
      <c r="L73" s="39" t="s">
        <v>24</v>
      </c>
      <c r="M73" s="15" t="s">
        <v>24</v>
      </c>
      <c r="N73" s="15" t="s">
        <v>24</v>
      </c>
      <c r="O73" s="5"/>
      <c r="P73" s="15" t="s">
        <v>24</v>
      </c>
      <c r="Q73" s="15" t="s">
        <v>24</v>
      </c>
      <c r="R73" s="39" t="s">
        <v>33</v>
      </c>
      <c r="S73" s="39" t="s">
        <v>24</v>
      </c>
      <c r="T73" s="15" t="s">
        <v>24</v>
      </c>
      <c r="U73" s="15" t="s">
        <v>24</v>
      </c>
      <c r="V73" s="15" t="s">
        <v>24</v>
      </c>
      <c r="W73" s="15" t="s">
        <v>24</v>
      </c>
      <c r="X73" s="5"/>
      <c r="Y73" s="16" t="s">
        <v>27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248</v>
      </c>
      <c r="F74" s="5"/>
      <c r="G74" s="15" t="s">
        <v>69</v>
      </c>
      <c r="H74" s="15" t="s">
        <v>69</v>
      </c>
      <c r="I74" s="15" t="s">
        <v>71</v>
      </c>
      <c r="J74" s="15" t="s">
        <v>71</v>
      </c>
      <c r="K74" s="15" t="s">
        <v>71</v>
      </c>
      <c r="L74" s="15" t="s">
        <v>71</v>
      </c>
      <c r="M74" s="15" t="s">
        <v>71</v>
      </c>
      <c r="N74" s="15" t="s">
        <v>71</v>
      </c>
      <c r="O74" s="5"/>
      <c r="P74" s="15" t="s">
        <v>71</v>
      </c>
      <c r="Q74" s="15" t="s">
        <v>71</v>
      </c>
      <c r="R74" s="15" t="s">
        <v>71</v>
      </c>
      <c r="S74" s="15" t="s">
        <v>25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249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47"/>
      <c r="B75" s="114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250</v>
      </c>
      <c r="F75" s="5"/>
      <c r="G75" s="15" t="s">
        <v>24</v>
      </c>
      <c r="H75" s="15" t="s">
        <v>24</v>
      </c>
      <c r="I75" s="15" t="s">
        <v>24</v>
      </c>
      <c r="J75" s="15" t="s">
        <v>24</v>
      </c>
      <c r="K75" s="39" t="s">
        <v>24</v>
      </c>
      <c r="L75" s="39" t="s">
        <v>24</v>
      </c>
      <c r="M75" s="15" t="s">
        <v>24</v>
      </c>
      <c r="N75" s="15" t="s">
        <v>24</v>
      </c>
      <c r="O75" s="5"/>
      <c r="P75" s="15" t="s">
        <v>24</v>
      </c>
      <c r="Q75" s="15" t="s">
        <v>24</v>
      </c>
      <c r="R75" s="39" t="s">
        <v>24</v>
      </c>
      <c r="S75" s="39" t="s">
        <v>24</v>
      </c>
      <c r="T75" s="15" t="s">
        <v>24</v>
      </c>
      <c r="U75" s="15" t="s">
        <v>24</v>
      </c>
      <c r="V75" s="15" t="s">
        <v>24</v>
      </c>
      <c r="W75" s="15" t="s">
        <v>24</v>
      </c>
      <c r="X75" s="5"/>
      <c r="Y75" s="16" t="s">
        <v>27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7"/>
      <c r="B76" s="114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251</v>
      </c>
      <c r="F76" s="5"/>
      <c r="G76" s="15" t="s">
        <v>78</v>
      </c>
      <c r="H76" s="15" t="s">
        <v>79</v>
      </c>
      <c r="I76" s="15" t="s">
        <v>80</v>
      </c>
      <c r="J76" s="15" t="s">
        <v>81</v>
      </c>
      <c r="K76" s="15" t="s">
        <v>58</v>
      </c>
      <c r="L76" s="15" t="s">
        <v>82</v>
      </c>
      <c r="M76" s="15" t="s">
        <v>83</v>
      </c>
      <c r="N76" s="15" t="s">
        <v>71</v>
      </c>
      <c r="O76" s="5"/>
      <c r="P76" s="15" t="s">
        <v>71</v>
      </c>
      <c r="Q76" s="15" t="s">
        <v>71</v>
      </c>
      <c r="R76" s="15" t="s">
        <v>71</v>
      </c>
      <c r="S76" s="15" t="s">
        <v>25</v>
      </c>
      <c r="T76" s="15" t="s">
        <v>24</v>
      </c>
      <c r="U76" s="15" t="s">
        <v>24</v>
      </c>
      <c r="V76" s="15" t="s">
        <v>24</v>
      </c>
      <c r="W76" s="15" t="s">
        <v>24</v>
      </c>
      <c r="X76" s="5"/>
      <c r="Y76" s="16" t="s">
        <v>252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253</v>
      </c>
      <c r="F77" s="5"/>
      <c r="G77" s="15" t="s">
        <v>24</v>
      </c>
      <c r="H77" s="15" t="s">
        <v>24</v>
      </c>
      <c r="I77" s="15" t="s">
        <v>24</v>
      </c>
      <c r="J77" s="15" t="s">
        <v>24</v>
      </c>
      <c r="K77" s="39" t="s">
        <v>24</v>
      </c>
      <c r="L77" s="39" t="s">
        <v>24</v>
      </c>
      <c r="M77" s="15" t="s">
        <v>24</v>
      </c>
      <c r="N77" s="15" t="s">
        <v>24</v>
      </c>
      <c r="O77" s="5"/>
      <c r="P77" s="15" t="s">
        <v>24</v>
      </c>
      <c r="Q77" s="15" t="s">
        <v>24</v>
      </c>
      <c r="R77" s="39" t="s">
        <v>44</v>
      </c>
      <c r="S77" s="39" t="s">
        <v>24</v>
      </c>
      <c r="T77" s="15" t="s">
        <v>24</v>
      </c>
      <c r="U77" s="15" t="s">
        <v>24</v>
      </c>
      <c r="V77" s="15" t="s">
        <v>24</v>
      </c>
      <c r="W77" s="15" t="s">
        <v>24</v>
      </c>
      <c r="X77" s="5"/>
      <c r="Y77" s="16" t="s">
        <v>27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254</v>
      </c>
      <c r="F78" s="5"/>
      <c r="G78" s="15" t="s">
        <v>155</v>
      </c>
      <c r="H78" s="15" t="s">
        <v>79</v>
      </c>
      <c r="I78" s="15" t="s">
        <v>80</v>
      </c>
      <c r="J78" s="15" t="s">
        <v>41</v>
      </c>
      <c r="K78" s="15" t="s">
        <v>139</v>
      </c>
      <c r="L78" s="15" t="s">
        <v>71</v>
      </c>
      <c r="M78" s="15" t="s">
        <v>71</v>
      </c>
      <c r="N78" s="15" t="s">
        <v>71</v>
      </c>
      <c r="O78" s="5"/>
      <c r="P78" s="15" t="s">
        <v>71</v>
      </c>
      <c r="Q78" s="15" t="s">
        <v>71</v>
      </c>
      <c r="R78" s="15" t="s">
        <v>71</v>
      </c>
      <c r="S78" s="15" t="s">
        <v>25</v>
      </c>
      <c r="T78" s="15" t="s">
        <v>24</v>
      </c>
      <c r="U78" s="15" t="s">
        <v>24</v>
      </c>
      <c r="V78" s="15" t="s">
        <v>24</v>
      </c>
      <c r="W78" s="15" t="s">
        <v>24</v>
      </c>
      <c r="X78" s="5"/>
      <c r="Y78" s="16" t="s">
        <v>255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256</v>
      </c>
      <c r="F79" s="5"/>
      <c r="G79" s="15" t="s">
        <v>24</v>
      </c>
      <c r="H79" s="15" t="s">
        <v>24</v>
      </c>
      <c r="I79" s="15" t="s">
        <v>24</v>
      </c>
      <c r="J79" s="15" t="s">
        <v>24</v>
      </c>
      <c r="K79" s="39" t="s">
        <v>24</v>
      </c>
      <c r="L79" s="39" t="s">
        <v>24</v>
      </c>
      <c r="M79" s="15" t="s">
        <v>24</v>
      </c>
      <c r="N79" s="15" t="s">
        <v>24</v>
      </c>
      <c r="O79" s="5"/>
      <c r="P79" s="15" t="s">
        <v>24</v>
      </c>
      <c r="Q79" s="15" t="s">
        <v>24</v>
      </c>
      <c r="R79" s="39" t="s">
        <v>28</v>
      </c>
      <c r="S79" s="39" t="s">
        <v>24</v>
      </c>
      <c r="T79" s="15" t="s">
        <v>24</v>
      </c>
      <c r="U79" s="15" t="s">
        <v>24</v>
      </c>
      <c r="V79" s="15" t="s">
        <v>24</v>
      </c>
      <c r="W79" s="15" t="s">
        <v>24</v>
      </c>
      <c r="X79" s="5"/>
      <c r="Y79" s="16" t="s">
        <v>27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257</v>
      </c>
      <c r="F80" s="5"/>
      <c r="G80" s="15" t="s">
        <v>24</v>
      </c>
      <c r="H80" s="15" t="s">
        <v>24</v>
      </c>
      <c r="I80" s="15" t="s">
        <v>24</v>
      </c>
      <c r="J80" s="15" t="s">
        <v>24</v>
      </c>
      <c r="K80" s="15" t="s">
        <v>24</v>
      </c>
      <c r="L80" s="15" t="s">
        <v>24</v>
      </c>
      <c r="M80" s="15" t="s">
        <v>24</v>
      </c>
      <c r="N80" s="15" t="s">
        <v>24</v>
      </c>
      <c r="O80" s="5"/>
      <c r="P80" s="15" t="s">
        <v>24</v>
      </c>
      <c r="Q80" s="15" t="s">
        <v>24</v>
      </c>
      <c r="R80" s="15" t="s">
        <v>24</v>
      </c>
      <c r="S80" s="15" t="s">
        <v>24</v>
      </c>
      <c r="T80" s="15" t="s">
        <v>24</v>
      </c>
      <c r="U80" s="15" t="s">
        <v>24</v>
      </c>
      <c r="V80" s="15" t="s">
        <v>24</v>
      </c>
      <c r="W80" s="15" t="s">
        <v>24</v>
      </c>
      <c r="X80" s="5"/>
      <c r="Y80" s="16" t="s">
        <v>27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148"/>
      <c r="B81" s="164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42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9" t="s">
        <v>156</v>
      </c>
      <c r="B82" s="115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258</v>
      </c>
      <c r="F82" s="3"/>
      <c r="G82" s="11" t="s">
        <v>69</v>
      </c>
      <c r="H82" s="11" t="s">
        <v>71</v>
      </c>
      <c r="I82" s="11" t="s">
        <v>71</v>
      </c>
      <c r="J82" s="11" t="s">
        <v>71</v>
      </c>
      <c r="K82" s="11" t="s">
        <v>71</v>
      </c>
      <c r="L82" s="11" t="s">
        <v>71</v>
      </c>
      <c r="M82" s="11" t="s">
        <v>71</v>
      </c>
      <c r="N82" s="11" t="s">
        <v>71</v>
      </c>
      <c r="O82" s="3"/>
      <c r="P82" s="11" t="s">
        <v>71</v>
      </c>
      <c r="Q82" s="11" t="s">
        <v>71</v>
      </c>
      <c r="R82" s="11" t="s">
        <v>71</v>
      </c>
      <c r="S82" s="11" t="s">
        <v>25</v>
      </c>
      <c r="T82" s="11" t="s">
        <v>24</v>
      </c>
      <c r="U82" s="11" t="s">
        <v>24</v>
      </c>
      <c r="V82" s="11" t="s">
        <v>24</v>
      </c>
      <c r="W82" s="11" t="s">
        <v>24</v>
      </c>
      <c r="X82" s="3"/>
      <c r="Y82" s="12" t="s">
        <v>246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259</v>
      </c>
      <c r="F83" s="5"/>
      <c r="G83" s="15" t="s">
        <v>24</v>
      </c>
      <c r="H83" s="15" t="s">
        <v>24</v>
      </c>
      <c r="I83" s="15" t="s">
        <v>24</v>
      </c>
      <c r="J83" s="15" t="s">
        <v>24</v>
      </c>
      <c r="K83" s="15" t="s">
        <v>24</v>
      </c>
      <c r="L83" s="15" t="s">
        <v>24</v>
      </c>
      <c r="M83" s="15" t="s">
        <v>24</v>
      </c>
      <c r="N83" s="15" t="s">
        <v>24</v>
      </c>
      <c r="O83" s="5"/>
      <c r="P83" s="15" t="s">
        <v>24</v>
      </c>
      <c r="Q83" s="15" t="s">
        <v>24</v>
      </c>
      <c r="R83" s="15" t="s">
        <v>44</v>
      </c>
      <c r="S83" s="15" t="s">
        <v>24</v>
      </c>
      <c r="T83" s="15" t="s">
        <v>24</v>
      </c>
      <c r="U83" s="15" t="s">
        <v>24</v>
      </c>
      <c r="V83" s="15" t="s">
        <v>24</v>
      </c>
      <c r="W83" s="15" t="s">
        <v>24</v>
      </c>
      <c r="X83" s="5"/>
      <c r="Y83" s="16" t="s">
        <v>27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260</v>
      </c>
      <c r="F84" s="5"/>
      <c r="G84" s="15" t="s">
        <v>69</v>
      </c>
      <c r="H84" s="15" t="s">
        <v>69</v>
      </c>
      <c r="I84" s="15" t="s">
        <v>71</v>
      </c>
      <c r="J84" s="15" t="s">
        <v>71</v>
      </c>
      <c r="K84" s="15" t="s">
        <v>71</v>
      </c>
      <c r="L84" s="15" t="s">
        <v>71</v>
      </c>
      <c r="M84" s="15" t="s">
        <v>71</v>
      </c>
      <c r="N84" s="15" t="s">
        <v>71</v>
      </c>
      <c r="O84" s="5"/>
      <c r="P84" s="15" t="s">
        <v>71</v>
      </c>
      <c r="Q84" s="15" t="s">
        <v>71</v>
      </c>
      <c r="R84" s="15" t="s">
        <v>71</v>
      </c>
      <c r="S84" s="15" t="s">
        <v>25</v>
      </c>
      <c r="T84" s="15" t="s">
        <v>24</v>
      </c>
      <c r="U84" s="15" t="s">
        <v>24</v>
      </c>
      <c r="V84" s="15" t="s">
        <v>24</v>
      </c>
      <c r="W84" s="15" t="s">
        <v>24</v>
      </c>
      <c r="X84" s="5"/>
      <c r="Y84" s="16" t="s">
        <v>249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261</v>
      </c>
      <c r="F85" s="5"/>
      <c r="G85" s="15" t="s">
        <v>24</v>
      </c>
      <c r="H85" s="15" t="s">
        <v>24</v>
      </c>
      <c r="I85" s="15" t="s">
        <v>24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5"/>
      <c r="P85" s="15" t="s">
        <v>24</v>
      </c>
      <c r="Q85" s="15" t="s">
        <v>24</v>
      </c>
      <c r="R85" s="15" t="s">
        <v>33</v>
      </c>
      <c r="S85" s="15" t="s">
        <v>24</v>
      </c>
      <c r="T85" s="15" t="s">
        <v>24</v>
      </c>
      <c r="U85" s="15" t="s">
        <v>24</v>
      </c>
      <c r="V85" s="15" t="s">
        <v>24</v>
      </c>
      <c r="W85" s="15" t="s">
        <v>24</v>
      </c>
      <c r="X85" s="5"/>
      <c r="Y85" s="16" t="s">
        <v>27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262</v>
      </c>
      <c r="F86" s="5"/>
      <c r="G86" s="15" t="s">
        <v>24</v>
      </c>
      <c r="H86" s="15" t="s">
        <v>24</v>
      </c>
      <c r="I86" s="15" t="s">
        <v>24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5"/>
      <c r="P86" s="15" t="s">
        <v>24</v>
      </c>
      <c r="Q86" s="15" t="s">
        <v>24</v>
      </c>
      <c r="R86" s="15" t="s">
        <v>24</v>
      </c>
      <c r="S86" s="15" t="s">
        <v>24</v>
      </c>
      <c r="T86" s="15" t="s">
        <v>24</v>
      </c>
      <c r="U86" s="15" t="s">
        <v>24</v>
      </c>
      <c r="V86" s="15" t="s">
        <v>24</v>
      </c>
      <c r="W86" s="15" t="s">
        <v>24</v>
      </c>
      <c r="X86" s="5"/>
      <c r="Y86" s="16" t="s">
        <v>27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148"/>
      <c r="B87" s="164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9" t="s">
        <v>157</v>
      </c>
      <c r="B88" s="115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263</v>
      </c>
      <c r="F88" s="3"/>
      <c r="G88" s="11" t="s">
        <v>69</v>
      </c>
      <c r="H88" s="11" t="s">
        <v>71</v>
      </c>
      <c r="I88" s="11" t="s">
        <v>71</v>
      </c>
      <c r="J88" s="11" t="s">
        <v>71</v>
      </c>
      <c r="K88" s="11" t="s">
        <v>71</v>
      </c>
      <c r="L88" s="11" t="s">
        <v>71</v>
      </c>
      <c r="M88" s="11" t="s">
        <v>71</v>
      </c>
      <c r="N88" s="11" t="s">
        <v>71</v>
      </c>
      <c r="O88" s="3"/>
      <c r="P88" s="11" t="s">
        <v>71</v>
      </c>
      <c r="Q88" s="11" t="s">
        <v>71</v>
      </c>
      <c r="R88" s="11" t="s">
        <v>71</v>
      </c>
      <c r="S88" s="11" t="s">
        <v>25</v>
      </c>
      <c r="T88" s="11" t="s">
        <v>24</v>
      </c>
      <c r="U88" s="11" t="s">
        <v>24</v>
      </c>
      <c r="V88" s="11" t="s">
        <v>24</v>
      </c>
      <c r="W88" s="11" t="s">
        <v>24</v>
      </c>
      <c r="X88" s="3"/>
      <c r="Y88" s="12" t="s">
        <v>246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264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28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147"/>
      <c r="B90" s="114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265</v>
      </c>
      <c r="F90" s="5"/>
      <c r="G90" s="15" t="s">
        <v>69</v>
      </c>
      <c r="H90" s="15" t="s">
        <v>69</v>
      </c>
      <c r="I90" s="15" t="s">
        <v>71</v>
      </c>
      <c r="J90" s="15" t="s">
        <v>71</v>
      </c>
      <c r="K90" s="15" t="s">
        <v>71</v>
      </c>
      <c r="L90" s="15" t="s">
        <v>71</v>
      </c>
      <c r="M90" s="15" t="s">
        <v>71</v>
      </c>
      <c r="N90" s="15" t="s">
        <v>71</v>
      </c>
      <c r="O90" s="5"/>
      <c r="P90" s="15" t="s">
        <v>71</v>
      </c>
      <c r="Q90" s="15" t="s">
        <v>71</v>
      </c>
      <c r="R90" s="15" t="s">
        <v>71</v>
      </c>
      <c r="S90" s="15" t="s">
        <v>25</v>
      </c>
      <c r="T90" s="15" t="s">
        <v>24</v>
      </c>
      <c r="U90" s="15" t="s">
        <v>24</v>
      </c>
      <c r="V90" s="15" t="s">
        <v>24</v>
      </c>
      <c r="W90" s="15" t="s">
        <v>24</v>
      </c>
      <c r="X90" s="5"/>
      <c r="Y90" s="16" t="s">
        <v>249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47"/>
      <c r="B91" s="114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266</v>
      </c>
      <c r="F91" s="5"/>
      <c r="G91" s="15" t="s">
        <v>24</v>
      </c>
      <c r="H91" s="15" t="s">
        <v>24</v>
      </c>
      <c r="I91" s="15" t="s">
        <v>24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24</v>
      </c>
      <c r="O91" s="5"/>
      <c r="P91" s="15" t="s">
        <v>24</v>
      </c>
      <c r="Q91" s="15" t="s">
        <v>24</v>
      </c>
      <c r="R91" s="15" t="s">
        <v>33</v>
      </c>
      <c r="S91" s="15" t="s">
        <v>24</v>
      </c>
      <c r="T91" s="15" t="s">
        <v>24</v>
      </c>
      <c r="U91" s="15" t="s">
        <v>24</v>
      </c>
      <c r="V91" s="15" t="s">
        <v>24</v>
      </c>
      <c r="W91" s="15" t="s">
        <v>24</v>
      </c>
      <c r="X91" s="5"/>
      <c r="Y91" s="16" t="s">
        <v>27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47"/>
      <c r="B92" s="114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267</v>
      </c>
      <c r="F92" s="5"/>
      <c r="G92" s="15" t="s">
        <v>155</v>
      </c>
      <c r="H92" s="15" t="s">
        <v>79</v>
      </c>
      <c r="I92" s="15" t="s">
        <v>80</v>
      </c>
      <c r="J92" s="15" t="s">
        <v>41</v>
      </c>
      <c r="K92" s="15" t="s">
        <v>139</v>
      </c>
      <c r="L92" s="15" t="s">
        <v>71</v>
      </c>
      <c r="M92" s="15" t="s">
        <v>71</v>
      </c>
      <c r="N92" s="15" t="s">
        <v>71</v>
      </c>
      <c r="O92" s="5"/>
      <c r="P92" s="15" t="s">
        <v>81</v>
      </c>
      <c r="Q92" s="15" t="s">
        <v>65</v>
      </c>
      <c r="R92" s="15" t="s">
        <v>81</v>
      </c>
      <c r="S92" s="15" t="s">
        <v>71</v>
      </c>
      <c r="T92" s="15" t="s">
        <v>24</v>
      </c>
      <c r="U92" s="15" t="s">
        <v>24</v>
      </c>
      <c r="V92" s="15" t="s">
        <v>24</v>
      </c>
      <c r="W92" s="15" t="s">
        <v>24</v>
      </c>
      <c r="X92" s="5"/>
      <c r="Y92" s="16" t="s">
        <v>268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47"/>
      <c r="B93" s="114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269</v>
      </c>
      <c r="F93" s="5"/>
      <c r="G93" s="15" t="s">
        <v>24</v>
      </c>
      <c r="H93" s="15" t="s">
        <v>24</v>
      </c>
      <c r="I93" s="15" t="s">
        <v>24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24</v>
      </c>
      <c r="O93" s="5"/>
      <c r="P93" s="15" t="s">
        <v>24</v>
      </c>
      <c r="Q93" s="15" t="s">
        <v>24</v>
      </c>
      <c r="R93" s="15" t="s">
        <v>31</v>
      </c>
      <c r="S93" s="15" t="s">
        <v>24</v>
      </c>
      <c r="T93" s="15" t="s">
        <v>48</v>
      </c>
      <c r="U93" s="15" t="s">
        <v>24</v>
      </c>
      <c r="V93" s="15" t="s">
        <v>24</v>
      </c>
      <c r="W93" s="15" t="s">
        <v>24</v>
      </c>
      <c r="X93" s="5"/>
      <c r="Y93" s="16" t="s">
        <v>27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47"/>
      <c r="B94" s="114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270</v>
      </c>
      <c r="F94" s="5"/>
      <c r="G94" s="15" t="s">
        <v>24</v>
      </c>
      <c r="H94" s="15" t="s">
        <v>24</v>
      </c>
      <c r="I94" s="15" t="s">
        <v>24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24</v>
      </c>
      <c r="O94" s="5"/>
      <c r="P94" s="15" t="s">
        <v>24</v>
      </c>
      <c r="Q94" s="15" t="s">
        <v>24</v>
      </c>
      <c r="R94" s="15" t="s">
        <v>24</v>
      </c>
      <c r="S94" s="15" t="s">
        <v>24</v>
      </c>
      <c r="T94" s="15" t="s">
        <v>24</v>
      </c>
      <c r="U94" s="15" t="s">
        <v>24</v>
      </c>
      <c r="V94" s="15" t="s">
        <v>24</v>
      </c>
      <c r="W94" s="15" t="s">
        <v>24</v>
      </c>
      <c r="X94" s="5"/>
      <c r="Y94" s="16" t="s">
        <v>27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148"/>
      <c r="B95" s="164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42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49" t="s">
        <v>284</v>
      </c>
      <c r="B96" s="115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271</v>
      </c>
      <c r="F96" s="3"/>
      <c r="G96" s="11" t="s">
        <v>144</v>
      </c>
      <c r="H96" s="11" t="s">
        <v>99</v>
      </c>
      <c r="I96" s="11" t="s">
        <v>98</v>
      </c>
      <c r="J96" s="11" t="s">
        <v>98</v>
      </c>
      <c r="K96" s="11" t="s">
        <v>97</v>
      </c>
      <c r="L96" s="11" t="s">
        <v>71</v>
      </c>
      <c r="M96" s="11" t="s">
        <v>88</v>
      </c>
      <c r="N96" s="11" t="s">
        <v>97</v>
      </c>
      <c r="O96" s="3"/>
      <c r="P96" s="11" t="s">
        <v>103</v>
      </c>
      <c r="Q96" s="11" t="s">
        <v>98</v>
      </c>
      <c r="R96" s="11" t="s">
        <v>100</v>
      </c>
      <c r="S96" s="11" t="s">
        <v>30</v>
      </c>
      <c r="T96" s="11" t="s">
        <v>24</v>
      </c>
      <c r="U96" s="11" t="s">
        <v>24</v>
      </c>
      <c r="V96" s="11" t="s">
        <v>24</v>
      </c>
      <c r="W96" s="11" t="s">
        <v>24</v>
      </c>
      <c r="X96" s="3"/>
      <c r="Y96" s="12" t="s">
        <v>158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47"/>
      <c r="B97" s="114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272</v>
      </c>
      <c r="F97" s="5"/>
      <c r="G97" s="15" t="s">
        <v>24</v>
      </c>
      <c r="H97" s="15" t="s">
        <v>24</v>
      </c>
      <c r="I97" s="15" t="s">
        <v>24</v>
      </c>
      <c r="J97" s="15" t="s">
        <v>24</v>
      </c>
      <c r="K97" s="15" t="s">
        <v>24</v>
      </c>
      <c r="L97" s="15" t="s">
        <v>24</v>
      </c>
      <c r="M97" s="15" t="s">
        <v>24</v>
      </c>
      <c r="N97" s="15" t="s">
        <v>24</v>
      </c>
      <c r="O97" s="5"/>
      <c r="P97" s="15" t="s">
        <v>24</v>
      </c>
      <c r="Q97" s="15" t="s">
        <v>24</v>
      </c>
      <c r="R97" s="15" t="s">
        <v>24</v>
      </c>
      <c r="S97" s="15" t="s">
        <v>24</v>
      </c>
      <c r="T97" s="15" t="s">
        <v>24</v>
      </c>
      <c r="U97" s="15" t="s">
        <v>24</v>
      </c>
      <c r="V97" s="15" t="s">
        <v>24</v>
      </c>
      <c r="W97" s="15" t="s">
        <v>24</v>
      </c>
      <c r="X97" s="5"/>
      <c r="Y97" s="16" t="s">
        <v>27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48"/>
      <c r="B98" s="164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42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49" t="s">
        <v>159</v>
      </c>
      <c r="B99" s="115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273</v>
      </c>
      <c r="F99" s="3"/>
      <c r="G99" s="11" t="s">
        <v>160</v>
      </c>
      <c r="H99" s="11" t="s">
        <v>34</v>
      </c>
      <c r="I99" s="11" t="s">
        <v>68</v>
      </c>
      <c r="J99" s="11" t="s">
        <v>103</v>
      </c>
      <c r="K99" s="11" t="s">
        <v>161</v>
      </c>
      <c r="L99" s="11" t="s">
        <v>86</v>
      </c>
      <c r="M99" s="11" t="s">
        <v>77</v>
      </c>
      <c r="N99" s="11" t="s">
        <v>69</v>
      </c>
      <c r="O99" s="3"/>
      <c r="P99" s="11" t="s">
        <v>40</v>
      </c>
      <c r="Q99" s="11" t="s">
        <v>162</v>
      </c>
      <c r="R99" s="11" t="s">
        <v>40</v>
      </c>
      <c r="S99" s="11" t="s">
        <v>160</v>
      </c>
      <c r="T99" s="11" t="s">
        <v>123</v>
      </c>
      <c r="U99" s="11" t="s">
        <v>78</v>
      </c>
      <c r="V99" s="11" t="s">
        <v>97</v>
      </c>
      <c r="W99" s="11" t="s">
        <v>103</v>
      </c>
      <c r="X99" s="3"/>
      <c r="Y99" s="12" t="s">
        <v>163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47"/>
      <c r="B100" s="114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274</v>
      </c>
      <c r="F100" s="5"/>
      <c r="G100" s="15" t="s">
        <v>71</v>
      </c>
      <c r="H100" s="15" t="s">
        <v>91</v>
      </c>
      <c r="I100" s="15" t="s">
        <v>94</v>
      </c>
      <c r="J100" s="15" t="s">
        <v>67</v>
      </c>
      <c r="K100" s="15" t="s">
        <v>71</v>
      </c>
      <c r="L100" s="15" t="s">
        <v>164</v>
      </c>
      <c r="M100" s="15" t="s">
        <v>99</v>
      </c>
      <c r="N100" s="15" t="s">
        <v>103</v>
      </c>
      <c r="O100" s="5"/>
      <c r="P100" s="15" t="s">
        <v>68</v>
      </c>
      <c r="Q100" s="15" t="s">
        <v>94</v>
      </c>
      <c r="R100" s="15" t="s">
        <v>97</v>
      </c>
      <c r="S100" s="15" t="s">
        <v>95</v>
      </c>
      <c r="T100" s="15" t="s">
        <v>71</v>
      </c>
      <c r="U100" s="15" t="s">
        <v>32</v>
      </c>
      <c r="V100" s="15" t="s">
        <v>69</v>
      </c>
      <c r="W100" s="15" t="s">
        <v>165</v>
      </c>
      <c r="X100" s="5"/>
      <c r="Y100" s="16" t="s">
        <v>166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147"/>
      <c r="B101" s="114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275</v>
      </c>
      <c r="F101" s="5"/>
      <c r="G101" s="15" t="s">
        <v>69</v>
      </c>
      <c r="H101" s="15" t="s">
        <v>71</v>
      </c>
      <c r="I101" s="15" t="s">
        <v>71</v>
      </c>
      <c r="J101" s="15" t="s">
        <v>41</v>
      </c>
      <c r="K101" s="15" t="s">
        <v>70</v>
      </c>
      <c r="L101" s="15" t="s">
        <v>68</v>
      </c>
      <c r="M101" s="15" t="s">
        <v>40</v>
      </c>
      <c r="N101" s="15" t="s">
        <v>71</v>
      </c>
      <c r="O101" s="5"/>
      <c r="P101" s="15" t="s">
        <v>167</v>
      </c>
      <c r="Q101" s="15" t="s">
        <v>93</v>
      </c>
      <c r="R101" s="15" t="s">
        <v>70</v>
      </c>
      <c r="S101" s="15" t="s">
        <v>95</v>
      </c>
      <c r="T101" s="15" t="s">
        <v>107</v>
      </c>
      <c r="U101" s="15" t="s">
        <v>99</v>
      </c>
      <c r="V101" s="15" t="s">
        <v>168</v>
      </c>
      <c r="W101" s="15" t="s">
        <v>71</v>
      </c>
      <c r="X101" s="5"/>
      <c r="Y101" s="16" t="s">
        <v>169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47"/>
      <c r="B102" s="114" t="s">
        <v>170</v>
      </c>
      <c r="C102" s="13" t="s">
        <v>170</v>
      </c>
      <c r="D102" s="13" t="s">
        <v>170</v>
      </c>
      <c r="E102" s="14" t="s">
        <v>170</v>
      </c>
      <c r="F102" s="5"/>
      <c r="G102" s="15" t="s">
        <v>170</v>
      </c>
      <c r="H102" s="15" t="s">
        <v>170</v>
      </c>
      <c r="I102" s="15" t="s">
        <v>170</v>
      </c>
      <c r="J102" s="15" t="s">
        <v>170</v>
      </c>
      <c r="K102" s="15" t="s">
        <v>170</v>
      </c>
      <c r="L102" s="15" t="s">
        <v>170</v>
      </c>
      <c r="M102" s="15" t="s">
        <v>170</v>
      </c>
      <c r="N102" s="15" t="s">
        <v>170</v>
      </c>
      <c r="O102" s="5"/>
      <c r="P102" s="15" t="s">
        <v>170</v>
      </c>
      <c r="Q102" s="15" t="s">
        <v>170</v>
      </c>
      <c r="R102" s="15" t="s">
        <v>170</v>
      </c>
      <c r="S102" s="15" t="s">
        <v>170</v>
      </c>
      <c r="T102" s="15" t="s">
        <v>170</v>
      </c>
      <c r="U102" s="15" t="s">
        <v>170</v>
      </c>
      <c r="V102" s="15" t="s">
        <v>170</v>
      </c>
      <c r="W102" s="15" t="s">
        <v>170</v>
      </c>
      <c r="X102" s="5"/>
      <c r="Y102" s="16" t="s">
        <v>170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47"/>
      <c r="B103" s="114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276</v>
      </c>
      <c r="F103" s="5"/>
      <c r="G103" s="15" t="s">
        <v>71</v>
      </c>
      <c r="H103" s="15" t="s">
        <v>167</v>
      </c>
      <c r="I103" s="15" t="s">
        <v>34</v>
      </c>
      <c r="J103" s="15" t="s">
        <v>103</v>
      </c>
      <c r="K103" s="15" t="s">
        <v>68</v>
      </c>
      <c r="L103" s="15" t="s">
        <v>97</v>
      </c>
      <c r="M103" s="15" t="s">
        <v>103</v>
      </c>
      <c r="N103" s="15" t="s">
        <v>71</v>
      </c>
      <c r="O103" s="5"/>
      <c r="P103" s="15" t="s">
        <v>97</v>
      </c>
      <c r="Q103" s="15" t="s">
        <v>164</v>
      </c>
      <c r="R103" s="15" t="s">
        <v>99</v>
      </c>
      <c r="S103" s="15" t="s">
        <v>103</v>
      </c>
      <c r="T103" s="15" t="s">
        <v>71</v>
      </c>
      <c r="U103" s="15" t="s">
        <v>40</v>
      </c>
      <c r="V103" s="15" t="s">
        <v>93</v>
      </c>
      <c r="W103" s="15" t="s">
        <v>99</v>
      </c>
      <c r="X103" s="5"/>
      <c r="Y103" s="16" t="s">
        <v>171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47"/>
      <c r="B104" s="114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277</v>
      </c>
      <c r="F104" s="5"/>
      <c r="G104" s="15" t="s">
        <v>71</v>
      </c>
      <c r="H104" s="15" t="s">
        <v>167</v>
      </c>
      <c r="I104" s="15" t="s">
        <v>70</v>
      </c>
      <c r="J104" s="15" t="s">
        <v>98</v>
      </c>
      <c r="K104" s="15" t="s">
        <v>98</v>
      </c>
      <c r="L104" s="15" t="s">
        <v>71</v>
      </c>
      <c r="M104" s="15" t="s">
        <v>40</v>
      </c>
      <c r="N104" s="15" t="s">
        <v>97</v>
      </c>
      <c r="O104" s="5"/>
      <c r="P104" s="15" t="s">
        <v>71</v>
      </c>
      <c r="Q104" s="15" t="s">
        <v>90</v>
      </c>
      <c r="R104" s="15" t="s">
        <v>88</v>
      </c>
      <c r="S104" s="15" t="s">
        <v>103</v>
      </c>
      <c r="T104" s="15" t="s">
        <v>94</v>
      </c>
      <c r="U104" s="15" t="s">
        <v>40</v>
      </c>
      <c r="V104" s="15" t="s">
        <v>99</v>
      </c>
      <c r="W104" s="15" t="s">
        <v>161</v>
      </c>
      <c r="X104" s="5"/>
      <c r="Y104" s="16" t="s">
        <v>172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47"/>
      <c r="B105" s="114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278</v>
      </c>
      <c r="F105" s="5"/>
      <c r="G105" s="15" t="s">
        <v>167</v>
      </c>
      <c r="H105" s="15" t="s">
        <v>93</v>
      </c>
      <c r="I105" s="15" t="s">
        <v>70</v>
      </c>
      <c r="J105" s="15" t="s">
        <v>103</v>
      </c>
      <c r="K105" s="15" t="s">
        <v>90</v>
      </c>
      <c r="L105" s="15" t="s">
        <v>71</v>
      </c>
      <c r="M105" s="15" t="s">
        <v>70</v>
      </c>
      <c r="N105" s="15" t="s">
        <v>95</v>
      </c>
      <c r="O105" s="5"/>
      <c r="P105" s="15" t="s">
        <v>100</v>
      </c>
      <c r="Q105" s="15" t="s">
        <v>71</v>
      </c>
      <c r="R105" s="15" t="s">
        <v>104</v>
      </c>
      <c r="S105" s="15" t="s">
        <v>103</v>
      </c>
      <c r="T105" s="15" t="s">
        <v>99</v>
      </c>
      <c r="U105" s="15" t="s">
        <v>68</v>
      </c>
      <c r="V105" s="15" t="s">
        <v>68</v>
      </c>
      <c r="W105" s="15" t="s">
        <v>106</v>
      </c>
      <c r="X105" s="5"/>
      <c r="Y105" s="16" t="s">
        <v>173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47"/>
      <c r="B106" s="114" t="s">
        <v>170</v>
      </c>
      <c r="C106" s="13" t="s">
        <v>170</v>
      </c>
      <c r="D106" s="13" t="s">
        <v>170</v>
      </c>
      <c r="E106" s="14" t="s">
        <v>170</v>
      </c>
      <c r="F106" s="5"/>
      <c r="G106" s="15" t="s">
        <v>170</v>
      </c>
      <c r="H106" s="15" t="s">
        <v>170</v>
      </c>
      <c r="I106" s="15" t="s">
        <v>170</v>
      </c>
      <c r="J106" s="15" t="s">
        <v>170</v>
      </c>
      <c r="K106" s="15" t="s">
        <v>170</v>
      </c>
      <c r="L106" s="15" t="s">
        <v>170</v>
      </c>
      <c r="M106" s="15" t="s">
        <v>170</v>
      </c>
      <c r="N106" s="15" t="s">
        <v>170</v>
      </c>
      <c r="O106" s="5"/>
      <c r="P106" s="15" t="s">
        <v>170</v>
      </c>
      <c r="Q106" s="15" t="s">
        <v>170</v>
      </c>
      <c r="R106" s="15" t="s">
        <v>170</v>
      </c>
      <c r="S106" s="15" t="s">
        <v>170</v>
      </c>
      <c r="T106" s="15" t="s">
        <v>170</v>
      </c>
      <c r="U106" s="15" t="s">
        <v>170</v>
      </c>
      <c r="V106" s="15" t="s">
        <v>170</v>
      </c>
      <c r="W106" s="15" t="s">
        <v>170</v>
      </c>
      <c r="X106" s="5"/>
      <c r="Y106" s="16" t="s">
        <v>170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47"/>
      <c r="B107" s="114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279</v>
      </c>
      <c r="F107" s="5"/>
      <c r="G107" s="15" t="s">
        <v>99</v>
      </c>
      <c r="H107" s="15" t="s">
        <v>106</v>
      </c>
      <c r="I107" s="15" t="s">
        <v>106</v>
      </c>
      <c r="J107" s="15" t="s">
        <v>81</v>
      </c>
      <c r="K107" s="15" t="s">
        <v>97</v>
      </c>
      <c r="L107" s="15" t="s">
        <v>71</v>
      </c>
      <c r="M107" s="15" t="s">
        <v>68</v>
      </c>
      <c r="N107" s="15" t="s">
        <v>104</v>
      </c>
      <c r="O107" s="5"/>
      <c r="P107" s="15" t="s">
        <v>98</v>
      </c>
      <c r="Q107" s="15" t="s">
        <v>94</v>
      </c>
      <c r="R107" s="15" t="s">
        <v>40</v>
      </c>
      <c r="S107" s="15" t="s">
        <v>71</v>
      </c>
      <c r="T107" s="15" t="s">
        <v>40</v>
      </c>
      <c r="U107" s="15" t="s">
        <v>93</v>
      </c>
      <c r="V107" s="15" t="s">
        <v>99</v>
      </c>
      <c r="W107" s="15" t="s">
        <v>71</v>
      </c>
      <c r="X107" s="5"/>
      <c r="Y107" s="16" t="s">
        <v>174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47"/>
      <c r="B108" s="114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280</v>
      </c>
      <c r="F108" s="5"/>
      <c r="G108" s="15" t="s">
        <v>167</v>
      </c>
      <c r="H108" s="15" t="s">
        <v>34</v>
      </c>
      <c r="I108" s="15" t="s">
        <v>103</v>
      </c>
      <c r="J108" s="15" t="s">
        <v>103</v>
      </c>
      <c r="K108" s="15" t="s">
        <v>99</v>
      </c>
      <c r="L108" s="15" t="s">
        <v>95</v>
      </c>
      <c r="M108" s="15" t="s">
        <v>40</v>
      </c>
      <c r="N108" s="15" t="s">
        <v>71</v>
      </c>
      <c r="O108" s="5"/>
      <c r="P108" s="15" t="s">
        <v>88</v>
      </c>
      <c r="Q108" s="15" t="s">
        <v>94</v>
      </c>
      <c r="R108" s="15" t="s">
        <v>95</v>
      </c>
      <c r="S108" s="15" t="s">
        <v>100</v>
      </c>
      <c r="T108" s="15" t="s">
        <v>97</v>
      </c>
      <c r="U108" s="15" t="s">
        <v>88</v>
      </c>
      <c r="V108" s="15" t="s">
        <v>71</v>
      </c>
      <c r="W108" s="15" t="s">
        <v>70</v>
      </c>
      <c r="X108" s="5"/>
      <c r="Y108" s="16" t="s">
        <v>175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47"/>
      <c r="B109" s="114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281</v>
      </c>
      <c r="F109" s="5"/>
      <c r="G109" s="15" t="s">
        <v>95</v>
      </c>
      <c r="H109" s="15" t="s">
        <v>100</v>
      </c>
      <c r="I109" s="15" t="s">
        <v>71</v>
      </c>
      <c r="J109" s="15" t="s">
        <v>176</v>
      </c>
      <c r="K109" s="15" t="s">
        <v>34</v>
      </c>
      <c r="L109" s="15" t="s">
        <v>67</v>
      </c>
      <c r="M109" s="15" t="s">
        <v>104</v>
      </c>
      <c r="N109" s="15" t="s">
        <v>71</v>
      </c>
      <c r="O109" s="5"/>
      <c r="P109" s="15" t="s">
        <v>40</v>
      </c>
      <c r="Q109" s="15" t="s">
        <v>97</v>
      </c>
      <c r="R109" s="15" t="s">
        <v>71</v>
      </c>
      <c r="S109" s="15" t="s">
        <v>40</v>
      </c>
      <c r="T109" s="15" t="s">
        <v>93</v>
      </c>
      <c r="U109" s="15" t="s">
        <v>99</v>
      </c>
      <c r="V109" s="15" t="s">
        <v>71</v>
      </c>
      <c r="W109" s="15" t="s">
        <v>40</v>
      </c>
      <c r="X109" s="5"/>
      <c r="Y109" s="16" t="s">
        <v>177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47"/>
      <c r="B110" s="114" t="s">
        <v>170</v>
      </c>
      <c r="C110" s="13" t="s">
        <v>170</v>
      </c>
      <c r="D110" s="13" t="s">
        <v>170</v>
      </c>
      <c r="E110" s="14" t="s">
        <v>170</v>
      </c>
      <c r="F110" s="5"/>
      <c r="G110" s="15" t="s">
        <v>170</v>
      </c>
      <c r="H110" s="15" t="s">
        <v>170</v>
      </c>
      <c r="I110" s="15" t="s">
        <v>170</v>
      </c>
      <c r="J110" s="15" t="s">
        <v>170</v>
      </c>
      <c r="K110" s="15" t="s">
        <v>170</v>
      </c>
      <c r="L110" s="15" t="s">
        <v>170</v>
      </c>
      <c r="M110" s="15" t="s">
        <v>170</v>
      </c>
      <c r="N110" s="15" t="s">
        <v>170</v>
      </c>
      <c r="O110" s="5"/>
      <c r="P110" s="15" t="s">
        <v>170</v>
      </c>
      <c r="Q110" s="15" t="s">
        <v>170</v>
      </c>
      <c r="R110" s="15" t="s">
        <v>170</v>
      </c>
      <c r="S110" s="15" t="s">
        <v>170</v>
      </c>
      <c r="T110" s="15" t="s">
        <v>170</v>
      </c>
      <c r="U110" s="15" t="s">
        <v>170</v>
      </c>
      <c r="V110" s="15" t="s">
        <v>170</v>
      </c>
      <c r="W110" s="15" t="s">
        <v>170</v>
      </c>
      <c r="X110" s="5"/>
      <c r="Y110" s="16" t="s">
        <v>170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47"/>
      <c r="B111" s="114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282</v>
      </c>
      <c r="F111" s="5"/>
      <c r="G111" s="15" t="s">
        <v>103</v>
      </c>
      <c r="H111" s="15" t="s">
        <v>98</v>
      </c>
      <c r="I111" s="15" t="s">
        <v>168</v>
      </c>
      <c r="J111" s="15" t="s">
        <v>106</v>
      </c>
      <c r="K111" s="15" t="s">
        <v>24</v>
      </c>
      <c r="L111" s="15" t="s">
        <v>24</v>
      </c>
      <c r="M111" s="15" t="s">
        <v>24</v>
      </c>
      <c r="N111" s="15" t="s">
        <v>24</v>
      </c>
      <c r="O111" s="5"/>
      <c r="P111" s="15" t="s">
        <v>24</v>
      </c>
      <c r="Q111" s="15" t="s">
        <v>24</v>
      </c>
      <c r="R111" s="15" t="s">
        <v>24</v>
      </c>
      <c r="S111" s="15" t="s">
        <v>24</v>
      </c>
      <c r="T111" s="15" t="s">
        <v>24</v>
      </c>
      <c r="U111" s="15" t="s">
        <v>24</v>
      </c>
      <c r="V111" s="15" t="s">
        <v>24</v>
      </c>
      <c r="W111" s="15" t="s">
        <v>24</v>
      </c>
      <c r="X111" s="5"/>
      <c r="Y111" s="16" t="s">
        <v>178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47"/>
      <c r="B112" s="114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283</v>
      </c>
      <c r="F112" s="5"/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24</v>
      </c>
      <c r="O112" s="5"/>
      <c r="P112" s="15" t="s">
        <v>24</v>
      </c>
      <c r="Q112" s="15" t="s">
        <v>24</v>
      </c>
      <c r="R112" s="15" t="s">
        <v>24</v>
      </c>
      <c r="S112" s="15" t="s">
        <v>24</v>
      </c>
      <c r="T112" s="15" t="s">
        <v>24</v>
      </c>
      <c r="U112" s="15" t="s">
        <v>24</v>
      </c>
      <c r="V112" s="15" t="s">
        <v>24</v>
      </c>
      <c r="W112" s="15" t="s">
        <v>24</v>
      </c>
      <c r="X112" s="5"/>
      <c r="Y112" s="16" t="s">
        <v>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148"/>
      <c r="B113" s="116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42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4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9159-64DA-4A94-BB75-CA6CA49CE728}">
  <dimension ref="A1:AH961"/>
  <sheetViews>
    <sheetView tabSelected="1" zoomScale="115" zoomScaleNormal="115" workbookViewId="0">
      <pane ySplit="1" topLeftCell="A23" activePane="bottomLeft" state="frozen"/>
      <selection pane="bottomLeft" activeCell="D49" sqref="D49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7.875" customWidth="1"/>
    <col min="30" max="30" width="7.875" bestFit="1" customWidth="1"/>
    <col min="31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78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27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27" t="s">
        <v>33</v>
      </c>
      <c r="J6" s="127" t="s">
        <v>24</v>
      </c>
      <c r="K6" s="127" t="s">
        <v>51</v>
      </c>
      <c r="L6" s="127" t="s">
        <v>83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77" t="s">
        <v>185</v>
      </c>
      <c r="S6" s="177" t="s">
        <v>183</v>
      </c>
      <c r="T6" s="177" t="s">
        <v>24</v>
      </c>
      <c r="U6" s="177" t="s">
        <v>24</v>
      </c>
      <c r="V6" s="127" t="s">
        <v>24</v>
      </c>
      <c r="W6" s="127" t="s">
        <v>24</v>
      </c>
      <c r="X6" s="128"/>
      <c r="Y6" s="127" t="s">
        <v>285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30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165" t="s">
        <v>351</v>
      </c>
      <c r="AC9" s="5"/>
      <c r="AD9" s="5">
        <v>32705</v>
      </c>
      <c r="AE9" s="5">
        <f>(AD9*$AD$12)/1024/1024</f>
        <v>15.96923828125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112"/>
      <c r="D11" s="112"/>
      <c r="E11" s="129" t="s">
        <v>42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8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3" t="str">
        <f t="shared" si="0"/>
        <v>003F</v>
      </c>
      <c r="C12" s="132" t="str">
        <f t="shared" ref="C12:C78" si="1">IF(E12="*","*",DEC2HEX(HEX2DEC(D12)/4,4))</f>
        <v>0000</v>
      </c>
      <c r="D12" s="132" t="str">
        <f>IF(E12="*","*",DEC2HEX((HEX2DEC(E12)/512)-(HEX2DEC($E$12)/512),4))</f>
        <v>0000</v>
      </c>
      <c r="E12" s="150" t="s">
        <v>190</v>
      </c>
      <c r="F12" s="151"/>
      <c r="G12" s="152" t="s">
        <v>37</v>
      </c>
      <c r="H12" s="152" t="s">
        <v>36</v>
      </c>
      <c r="I12" s="152" t="s">
        <v>66</v>
      </c>
      <c r="J12" s="152" t="s">
        <v>182</v>
      </c>
      <c r="K12" s="152" t="s">
        <v>140</v>
      </c>
      <c r="L12" s="152" t="s">
        <v>139</v>
      </c>
      <c r="M12" s="152" t="s">
        <v>79</v>
      </c>
      <c r="N12" s="152" t="s">
        <v>140</v>
      </c>
      <c r="O12" s="151"/>
      <c r="P12" s="152" t="s">
        <v>179</v>
      </c>
      <c r="Q12" s="152" t="s">
        <v>69</v>
      </c>
      <c r="R12" s="152" t="s">
        <v>165</v>
      </c>
      <c r="S12" s="153" t="s">
        <v>24</v>
      </c>
      <c r="T12" s="153" t="s">
        <v>29</v>
      </c>
      <c r="U12" s="154" t="s">
        <v>33</v>
      </c>
      <c r="V12" s="155" t="s">
        <v>38</v>
      </c>
      <c r="W12" s="155" t="s">
        <v>24</v>
      </c>
      <c r="X12" s="151"/>
      <c r="Y12" s="156" t="s">
        <v>286</v>
      </c>
      <c r="Z12" s="5"/>
      <c r="AA12" s="5"/>
      <c r="AB12" s="29" t="s">
        <v>72</v>
      </c>
      <c r="AC12" s="5"/>
      <c r="AD12" s="5">
        <v>512</v>
      </c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12" t="str">
        <f t="shared" si="1"/>
        <v>0000</v>
      </c>
      <c r="D13" s="112" t="str">
        <f t="shared" ref="D13:D53" si="2">IF(E13="*","*",DEC2HEX((HEX2DEC(E13)/512)-(HEX2DEC($E$12)/512),4))</f>
        <v>0000</v>
      </c>
      <c r="E13" s="129" t="s">
        <v>191</v>
      </c>
      <c r="F13" s="130"/>
      <c r="G13" s="37" t="s">
        <v>29</v>
      </c>
      <c r="H13" s="166" t="s">
        <v>24</v>
      </c>
      <c r="I13" s="166" t="s">
        <v>29</v>
      </c>
      <c r="J13" s="168" t="s">
        <v>185</v>
      </c>
      <c r="K13" s="168" t="s">
        <v>183</v>
      </c>
      <c r="L13" s="131" t="s">
        <v>52</v>
      </c>
      <c r="M13" s="170" t="s">
        <v>71</v>
      </c>
      <c r="N13" s="170" t="s">
        <v>24</v>
      </c>
      <c r="O13" s="130"/>
      <c r="P13" s="131" t="s">
        <v>180</v>
      </c>
      <c r="Q13" s="131" t="s">
        <v>24</v>
      </c>
      <c r="R13" s="131" t="s">
        <v>50</v>
      </c>
      <c r="S13" s="131" t="s">
        <v>24</v>
      </c>
      <c r="T13" s="131" t="s">
        <v>180</v>
      </c>
      <c r="U13" s="131" t="s">
        <v>24</v>
      </c>
      <c r="V13" s="131" t="s">
        <v>24</v>
      </c>
      <c r="W13" s="131" t="s">
        <v>24</v>
      </c>
      <c r="X13" s="130"/>
      <c r="Y13" s="157" t="s">
        <v>287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12" t="str">
        <f t="shared" si="1"/>
        <v>0000</v>
      </c>
      <c r="D14" s="112" t="str">
        <f t="shared" si="2"/>
        <v>0000</v>
      </c>
      <c r="E14" s="129" t="s">
        <v>192</v>
      </c>
      <c r="F14" s="130"/>
      <c r="G14" s="172" t="s">
        <v>24</v>
      </c>
      <c r="H14" s="172" t="s">
        <v>24</v>
      </c>
      <c r="I14" s="172" t="s">
        <v>24</v>
      </c>
      <c r="J14" s="172" t="s">
        <v>24</v>
      </c>
      <c r="K14" s="122" t="s">
        <v>39</v>
      </c>
      <c r="L14" s="122" t="s">
        <v>24</v>
      </c>
      <c r="M14" s="122" t="s">
        <v>76</v>
      </c>
      <c r="N14" s="122" t="s">
        <v>185</v>
      </c>
      <c r="O14" s="126"/>
      <c r="P14" s="122" t="s">
        <v>183</v>
      </c>
      <c r="Q14" s="122" t="s">
        <v>24</v>
      </c>
      <c r="R14" s="122" t="s">
        <v>24</v>
      </c>
      <c r="S14" s="122" t="s">
        <v>82</v>
      </c>
      <c r="T14" s="122" t="s">
        <v>79</v>
      </c>
      <c r="U14" s="122" t="s">
        <v>71</v>
      </c>
      <c r="V14" s="122" t="s">
        <v>82</v>
      </c>
      <c r="W14" s="122" t="s">
        <v>83</v>
      </c>
      <c r="X14" s="130"/>
      <c r="Y14" s="157" t="s">
        <v>288</v>
      </c>
      <c r="Z14" s="5"/>
      <c r="AA14" s="5"/>
      <c r="AB14" s="165" t="s">
        <v>343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12" t="str">
        <f t="shared" si="1"/>
        <v>0000</v>
      </c>
      <c r="D15" s="112" t="str">
        <f t="shared" si="2"/>
        <v>0000</v>
      </c>
      <c r="E15" s="129" t="s">
        <v>193</v>
      </c>
      <c r="F15" s="130"/>
      <c r="G15" s="122" t="s">
        <v>182</v>
      </c>
      <c r="H15" s="122" t="s">
        <v>145</v>
      </c>
      <c r="I15" s="122" t="s">
        <v>71</v>
      </c>
      <c r="J15" s="122" t="s">
        <v>71</v>
      </c>
      <c r="K15" s="122" t="s">
        <v>71</v>
      </c>
      <c r="L15" s="122" t="s">
        <v>71</v>
      </c>
      <c r="M15" s="122" t="s">
        <v>78</v>
      </c>
      <c r="N15" s="122" t="s">
        <v>83</v>
      </c>
      <c r="O15" s="126"/>
      <c r="P15" s="122" t="s">
        <v>81</v>
      </c>
      <c r="Q15" s="122" t="s">
        <v>71</v>
      </c>
      <c r="R15" s="122" t="s">
        <v>71</v>
      </c>
      <c r="S15" s="122" t="s">
        <v>71</v>
      </c>
      <c r="T15" s="122" t="s">
        <v>71</v>
      </c>
      <c r="U15" s="122" t="s">
        <v>71</v>
      </c>
      <c r="V15" s="122" t="s">
        <v>24</v>
      </c>
      <c r="W15" s="122" t="s">
        <v>24</v>
      </c>
      <c r="X15" s="130"/>
      <c r="Y15" s="157" t="s">
        <v>289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12" t="str">
        <f t="shared" si="1"/>
        <v>0000</v>
      </c>
      <c r="D16" s="112" t="str">
        <f t="shared" si="2"/>
        <v>0000</v>
      </c>
      <c r="E16" s="129" t="s">
        <v>194</v>
      </c>
      <c r="F16" s="130"/>
      <c r="G16" s="131" t="s">
        <v>24</v>
      </c>
      <c r="H16" s="131" t="s">
        <v>24</v>
      </c>
      <c r="I16" s="131" t="s">
        <v>24</v>
      </c>
      <c r="J16" s="131" t="s">
        <v>24</v>
      </c>
      <c r="K16" s="131" t="s">
        <v>24</v>
      </c>
      <c r="L16" s="131" t="s">
        <v>24</v>
      </c>
      <c r="M16" s="131" t="s">
        <v>24</v>
      </c>
      <c r="N16" s="122" t="s">
        <v>24</v>
      </c>
      <c r="O16" s="126"/>
      <c r="P16" s="122" t="s">
        <v>24</v>
      </c>
      <c r="Q16" s="122" t="s">
        <v>24</v>
      </c>
      <c r="R16" s="122" t="s">
        <v>24</v>
      </c>
      <c r="S16" s="122" t="s">
        <v>24</v>
      </c>
      <c r="T16" s="122" t="s">
        <v>24</v>
      </c>
      <c r="U16" s="122" t="s">
        <v>24</v>
      </c>
      <c r="V16" s="122" t="s">
        <v>24</v>
      </c>
      <c r="W16" s="122" t="s">
        <v>24</v>
      </c>
      <c r="X16" s="130"/>
      <c r="Y16" s="157" t="s">
        <v>27</v>
      </c>
      <c r="Z16" s="5"/>
      <c r="AA16" s="5"/>
      <c r="AB16" s="167" t="s">
        <v>344</v>
      </c>
      <c r="AC16" s="5"/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12" t="str">
        <f t="shared" si="1"/>
        <v>0000</v>
      </c>
      <c r="D17" s="112" t="str">
        <f t="shared" si="2"/>
        <v>0000</v>
      </c>
      <c r="E17" s="129" t="s">
        <v>195</v>
      </c>
      <c r="F17" s="130"/>
      <c r="G17" s="131" t="s">
        <v>24</v>
      </c>
      <c r="H17" s="131" t="s">
        <v>24</v>
      </c>
      <c r="I17" s="131" t="s">
        <v>24</v>
      </c>
      <c r="J17" s="131" t="s">
        <v>24</v>
      </c>
      <c r="K17" s="131" t="s">
        <v>24</v>
      </c>
      <c r="L17" s="131" t="s">
        <v>24</v>
      </c>
      <c r="M17" s="131" t="s">
        <v>24</v>
      </c>
      <c r="N17" s="131" t="s">
        <v>24</v>
      </c>
      <c r="O17" s="130"/>
      <c r="P17" s="131" t="s">
        <v>24</v>
      </c>
      <c r="Q17" s="131" t="s">
        <v>24</v>
      </c>
      <c r="R17" s="131" t="s">
        <v>24</v>
      </c>
      <c r="S17" s="131" t="s">
        <v>24</v>
      </c>
      <c r="T17" s="131" t="s">
        <v>24</v>
      </c>
      <c r="U17" s="131" t="s">
        <v>24</v>
      </c>
      <c r="V17" s="131" t="s">
        <v>24</v>
      </c>
      <c r="W17" s="131" t="s">
        <v>24</v>
      </c>
      <c r="X17" s="130"/>
      <c r="Y17" s="157" t="s">
        <v>27</v>
      </c>
      <c r="Z17" s="5"/>
      <c r="AA17" s="5"/>
      <c r="AB17" s="169" t="s">
        <v>349</v>
      </c>
      <c r="AC17" s="5"/>
      <c r="AD17" s="5">
        <v>32705</v>
      </c>
      <c r="AE17" s="5">
        <f>(AD17*$AD$12)/1024/1024</f>
        <v>15.96923828125</v>
      </c>
      <c r="AF17" s="5" t="s">
        <v>62</v>
      </c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12" t="str">
        <f t="shared" si="1"/>
        <v>0000</v>
      </c>
      <c r="D18" s="112" t="str">
        <f t="shared" si="2"/>
        <v>0000</v>
      </c>
      <c r="E18" s="129" t="s">
        <v>196</v>
      </c>
      <c r="F18" s="130"/>
      <c r="G18" s="131" t="s">
        <v>24</v>
      </c>
      <c r="H18" s="131" t="s">
        <v>24</v>
      </c>
      <c r="I18" s="131" t="s">
        <v>24</v>
      </c>
      <c r="J18" s="131" t="s">
        <v>24</v>
      </c>
      <c r="K18" s="131" t="s">
        <v>24</v>
      </c>
      <c r="L18" s="131" t="s">
        <v>24</v>
      </c>
      <c r="M18" s="131" t="s">
        <v>24</v>
      </c>
      <c r="N18" s="131" t="s">
        <v>24</v>
      </c>
      <c r="O18" s="130"/>
      <c r="P18" s="131" t="s">
        <v>24</v>
      </c>
      <c r="Q18" s="131" t="s">
        <v>24</v>
      </c>
      <c r="R18" s="131" t="s">
        <v>24</v>
      </c>
      <c r="S18" s="131" t="s">
        <v>24</v>
      </c>
      <c r="T18" s="131" t="s">
        <v>24</v>
      </c>
      <c r="U18" s="131" t="s">
        <v>24</v>
      </c>
      <c r="V18" s="131" t="s">
        <v>24</v>
      </c>
      <c r="W18" s="131" t="s">
        <v>24</v>
      </c>
      <c r="X18" s="130"/>
      <c r="Y18" s="157" t="s">
        <v>27</v>
      </c>
      <c r="Z18" s="5"/>
      <c r="AA18" s="5"/>
      <c r="AB18" s="171" t="s">
        <v>345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12" t="str">
        <f t="shared" si="1"/>
        <v>0000</v>
      </c>
      <c r="D19" s="112" t="str">
        <f t="shared" si="2"/>
        <v>0000</v>
      </c>
      <c r="E19" s="158" t="s">
        <v>197</v>
      </c>
      <c r="F19" s="130"/>
      <c r="G19" s="131" t="s">
        <v>24</v>
      </c>
      <c r="H19" s="131" t="s">
        <v>24</v>
      </c>
      <c r="I19" s="131" t="s">
        <v>24</v>
      </c>
      <c r="J19" s="131" t="s">
        <v>24</v>
      </c>
      <c r="K19" s="131" t="s">
        <v>24</v>
      </c>
      <c r="L19" s="131" t="s">
        <v>24</v>
      </c>
      <c r="M19" s="131" t="s">
        <v>24</v>
      </c>
      <c r="N19" s="131" t="s">
        <v>24</v>
      </c>
      <c r="O19" s="130"/>
      <c r="P19" s="131" t="s">
        <v>24</v>
      </c>
      <c r="Q19" s="131" t="s">
        <v>24</v>
      </c>
      <c r="R19" s="131" t="s">
        <v>24</v>
      </c>
      <c r="S19" s="131" t="s">
        <v>24</v>
      </c>
      <c r="T19" s="131" t="s">
        <v>24</v>
      </c>
      <c r="U19" s="131" t="s">
        <v>24</v>
      </c>
      <c r="V19" s="131" t="s">
        <v>24</v>
      </c>
      <c r="W19" s="131" t="s">
        <v>24</v>
      </c>
      <c r="X19" s="130"/>
      <c r="Y19" s="157" t="s">
        <v>27</v>
      </c>
      <c r="Z19" s="5"/>
      <c r="AA19" s="5"/>
      <c r="AB19" s="173" t="s">
        <v>350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12" t="str">
        <f t="shared" si="1"/>
        <v>0000</v>
      </c>
      <c r="D20" s="112" t="str">
        <f t="shared" si="2"/>
        <v>0000</v>
      </c>
      <c r="E20" s="158" t="s">
        <v>198</v>
      </c>
      <c r="F20" s="130"/>
      <c r="G20" s="131" t="s">
        <v>24</v>
      </c>
      <c r="H20" s="131" t="s">
        <v>24</v>
      </c>
      <c r="I20" s="131" t="s">
        <v>24</v>
      </c>
      <c r="J20" s="131" t="s">
        <v>24</v>
      </c>
      <c r="K20" s="131" t="s">
        <v>24</v>
      </c>
      <c r="L20" s="131" t="s">
        <v>24</v>
      </c>
      <c r="M20" s="131" t="s">
        <v>24</v>
      </c>
      <c r="N20" s="131" t="s">
        <v>24</v>
      </c>
      <c r="O20" s="130"/>
      <c r="P20" s="131" t="s">
        <v>24</v>
      </c>
      <c r="Q20" s="131" t="s">
        <v>24</v>
      </c>
      <c r="R20" s="131" t="s">
        <v>24</v>
      </c>
      <c r="S20" s="131" t="s">
        <v>24</v>
      </c>
      <c r="T20" s="131" t="s">
        <v>24</v>
      </c>
      <c r="U20" s="131" t="s">
        <v>24</v>
      </c>
      <c r="V20" s="131" t="s">
        <v>24</v>
      </c>
      <c r="W20" s="131" t="s">
        <v>24</v>
      </c>
      <c r="X20" s="130"/>
      <c r="Y20" s="157" t="s">
        <v>27</v>
      </c>
      <c r="Z20" s="5"/>
      <c r="AA20" s="5"/>
      <c r="AB20" s="46" t="s">
        <v>102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12" t="str">
        <f t="shared" si="1"/>
        <v>0000</v>
      </c>
      <c r="D21" s="112" t="str">
        <f t="shared" si="2"/>
        <v>0000</v>
      </c>
      <c r="E21" s="158" t="s">
        <v>199</v>
      </c>
      <c r="F21" s="130"/>
      <c r="G21" s="131" t="s">
        <v>24</v>
      </c>
      <c r="H21" s="131" t="s">
        <v>24</v>
      </c>
      <c r="I21" s="131" t="s">
        <v>24</v>
      </c>
      <c r="J21" s="131" t="s">
        <v>24</v>
      </c>
      <c r="K21" s="131" t="s">
        <v>24</v>
      </c>
      <c r="L21" s="131" t="s">
        <v>24</v>
      </c>
      <c r="M21" s="131" t="s">
        <v>24</v>
      </c>
      <c r="N21" s="131" t="s">
        <v>24</v>
      </c>
      <c r="O21" s="130"/>
      <c r="P21" s="131" t="s">
        <v>24</v>
      </c>
      <c r="Q21" s="131" t="s">
        <v>24</v>
      </c>
      <c r="R21" s="131" t="s">
        <v>24</v>
      </c>
      <c r="S21" s="131" t="s">
        <v>24</v>
      </c>
      <c r="T21" s="131" t="s">
        <v>24</v>
      </c>
      <c r="U21" s="131" t="s">
        <v>24</v>
      </c>
      <c r="V21" s="131" t="s">
        <v>24</v>
      </c>
      <c r="W21" s="131" t="s">
        <v>24</v>
      </c>
      <c r="X21" s="130"/>
      <c r="Y21" s="157" t="s">
        <v>27</v>
      </c>
      <c r="Z21" s="5"/>
      <c r="AA21" s="5"/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12" t="str">
        <f t="shared" si="1"/>
        <v>*</v>
      </c>
      <c r="D22" s="112" t="str">
        <f t="shared" si="2"/>
        <v>*</v>
      </c>
      <c r="E22" s="129" t="s">
        <v>42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59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12" t="str">
        <f t="shared" si="1"/>
        <v>0000</v>
      </c>
      <c r="D23" s="112" t="str">
        <f t="shared" si="2"/>
        <v>0000</v>
      </c>
      <c r="E23" s="129" t="s">
        <v>200</v>
      </c>
      <c r="F23" s="130"/>
      <c r="G23" s="131" t="s">
        <v>24</v>
      </c>
      <c r="H23" s="131" t="s">
        <v>24</v>
      </c>
      <c r="I23" s="131" t="s">
        <v>24</v>
      </c>
      <c r="J23" s="131" t="s">
        <v>24</v>
      </c>
      <c r="K23" s="131" t="s">
        <v>24</v>
      </c>
      <c r="L23" s="131" t="s">
        <v>24</v>
      </c>
      <c r="M23" s="131" t="s">
        <v>24</v>
      </c>
      <c r="N23" s="131" t="s">
        <v>24</v>
      </c>
      <c r="O23" s="130"/>
      <c r="P23" s="131" t="s">
        <v>24</v>
      </c>
      <c r="Q23" s="131" t="s">
        <v>24</v>
      </c>
      <c r="R23" s="131" t="s">
        <v>24</v>
      </c>
      <c r="S23" s="131" t="s">
        <v>24</v>
      </c>
      <c r="T23" s="131" t="s">
        <v>24</v>
      </c>
      <c r="U23" s="131" t="s">
        <v>24</v>
      </c>
      <c r="V23" s="47" t="s">
        <v>58</v>
      </c>
      <c r="W23" s="47" t="s">
        <v>59</v>
      </c>
      <c r="X23" s="130"/>
      <c r="Y23" s="157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9" t="s">
        <v>119</v>
      </c>
      <c r="B24" s="113" t="str">
        <f t="shared" si="0"/>
        <v>0040</v>
      </c>
      <c r="C24" s="188" t="str">
        <f t="shared" si="1"/>
        <v>0000</v>
      </c>
      <c r="D24" s="132" t="str">
        <f t="shared" si="2"/>
        <v>0001</v>
      </c>
      <c r="E24" s="150" t="s">
        <v>201</v>
      </c>
      <c r="F24" s="151"/>
      <c r="G24" s="189" t="s">
        <v>52</v>
      </c>
      <c r="H24" s="190" t="s">
        <v>50</v>
      </c>
      <c r="I24" s="197" t="s">
        <v>50</v>
      </c>
      <c r="J24" s="197" t="s">
        <v>50</v>
      </c>
      <c r="K24" s="199" t="s">
        <v>50</v>
      </c>
      <c r="L24" s="200" t="s">
        <v>50</v>
      </c>
      <c r="M24" s="202" t="s">
        <v>50</v>
      </c>
      <c r="N24" s="203" t="s">
        <v>50</v>
      </c>
      <c r="O24" s="151"/>
      <c r="P24" s="204" t="s">
        <v>50</v>
      </c>
      <c r="Q24" s="205" t="s">
        <v>50</v>
      </c>
      <c r="R24" s="207" t="s">
        <v>50</v>
      </c>
      <c r="S24" s="207" t="s">
        <v>50</v>
      </c>
      <c r="T24" s="209" t="s">
        <v>50</v>
      </c>
      <c r="U24" s="210" t="s">
        <v>50</v>
      </c>
      <c r="V24" s="213" t="s">
        <v>51</v>
      </c>
      <c r="W24" s="214" t="s">
        <v>24</v>
      </c>
      <c r="X24" s="151"/>
      <c r="Y24" s="156" t="s">
        <v>290</v>
      </c>
      <c r="Z24" s="5"/>
      <c r="AA24" s="54">
        <v>0</v>
      </c>
      <c r="AB24" s="196" t="s">
        <v>352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7"/>
      <c r="B25" s="114" t="str">
        <f t="shared" si="0"/>
        <v>0040</v>
      </c>
      <c r="C25" s="191" t="str">
        <f t="shared" si="1"/>
        <v>0000</v>
      </c>
      <c r="D25" s="112" t="str">
        <f t="shared" si="2"/>
        <v>0001</v>
      </c>
      <c r="E25" s="129" t="s">
        <v>202</v>
      </c>
      <c r="F25" s="130"/>
      <c r="G25" s="215" t="s">
        <v>123</v>
      </c>
      <c r="H25" s="216" t="s">
        <v>24</v>
      </c>
      <c r="I25" s="217" t="s">
        <v>106</v>
      </c>
      <c r="J25" s="217" t="s">
        <v>24</v>
      </c>
      <c r="K25" s="218" t="s">
        <v>35</v>
      </c>
      <c r="L25" s="219" t="s">
        <v>24</v>
      </c>
      <c r="M25" s="220" t="s">
        <v>48</v>
      </c>
      <c r="N25" s="221" t="s">
        <v>24</v>
      </c>
      <c r="O25" s="182"/>
      <c r="P25" s="222" t="s">
        <v>105</v>
      </c>
      <c r="Q25" s="223" t="s">
        <v>24</v>
      </c>
      <c r="R25" s="224" t="s">
        <v>87</v>
      </c>
      <c r="S25" s="224" t="s">
        <v>24</v>
      </c>
      <c r="T25" s="225" t="s">
        <v>120</v>
      </c>
      <c r="U25" s="226" t="s">
        <v>24</v>
      </c>
      <c r="V25" s="227" t="s">
        <v>25</v>
      </c>
      <c r="W25" s="228" t="s">
        <v>24</v>
      </c>
      <c r="X25" s="130"/>
      <c r="Y25" s="157" t="s">
        <v>27</v>
      </c>
      <c r="Z25" s="5"/>
      <c r="AA25" s="54">
        <v>1</v>
      </c>
      <c r="AB25" s="194" t="s">
        <v>353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7"/>
      <c r="B26" s="114" t="str">
        <f t="shared" si="0"/>
        <v>0040</v>
      </c>
      <c r="C26" s="191" t="str">
        <f t="shared" si="1"/>
        <v>0000</v>
      </c>
      <c r="D26" s="112" t="str">
        <f t="shared" si="2"/>
        <v>0001</v>
      </c>
      <c r="E26" s="129" t="s">
        <v>291</v>
      </c>
      <c r="F26" s="130"/>
      <c r="G26" s="229" t="s">
        <v>50</v>
      </c>
      <c r="H26" s="230" t="s">
        <v>50</v>
      </c>
      <c r="I26" s="231" t="s">
        <v>24</v>
      </c>
      <c r="J26" s="231" t="s">
        <v>24</v>
      </c>
      <c r="K26" s="232" t="s">
        <v>24</v>
      </c>
      <c r="L26" s="233" t="s">
        <v>24</v>
      </c>
      <c r="M26" s="231" t="s">
        <v>24</v>
      </c>
      <c r="N26" s="234" t="s">
        <v>24</v>
      </c>
      <c r="O26" s="236"/>
      <c r="P26" s="232" t="s">
        <v>24</v>
      </c>
      <c r="Q26" s="233" t="s">
        <v>24</v>
      </c>
      <c r="R26" s="231" t="s">
        <v>24</v>
      </c>
      <c r="S26" s="231" t="s">
        <v>24</v>
      </c>
      <c r="T26" s="232" t="s">
        <v>24</v>
      </c>
      <c r="U26" s="233" t="s">
        <v>24</v>
      </c>
      <c r="V26" s="231" t="s">
        <v>24</v>
      </c>
      <c r="W26" s="235" t="s">
        <v>24</v>
      </c>
      <c r="X26" s="130"/>
      <c r="Y26" s="157" t="s">
        <v>292</v>
      </c>
      <c r="Z26" s="5"/>
      <c r="AA26" s="54">
        <v>2</v>
      </c>
      <c r="AB26" s="198" t="s">
        <v>354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7"/>
      <c r="B27" s="114" t="str">
        <f t="shared" si="0"/>
        <v>0040</v>
      </c>
      <c r="C27" s="191" t="str">
        <f t="shared" si="1"/>
        <v>0000</v>
      </c>
      <c r="D27" s="112" t="str">
        <f t="shared" si="2"/>
        <v>0001</v>
      </c>
      <c r="E27" s="158" t="s">
        <v>346</v>
      </c>
      <c r="F27" s="130"/>
      <c r="G27" s="178" t="s">
        <v>24</v>
      </c>
      <c r="H27" s="179" t="s">
        <v>24</v>
      </c>
      <c r="I27" s="98" t="s">
        <v>24</v>
      </c>
      <c r="J27" s="98" t="s">
        <v>24</v>
      </c>
      <c r="K27" s="178" t="s">
        <v>24</v>
      </c>
      <c r="L27" s="179" t="s">
        <v>24</v>
      </c>
      <c r="M27" s="98" t="s">
        <v>24</v>
      </c>
      <c r="N27" s="99" t="s">
        <v>24</v>
      </c>
      <c r="O27" s="130"/>
      <c r="P27" s="183" t="s">
        <v>24</v>
      </c>
      <c r="Q27" s="184" t="s">
        <v>24</v>
      </c>
      <c r="R27" s="187" t="s">
        <v>24</v>
      </c>
      <c r="S27" s="187" t="s">
        <v>24</v>
      </c>
      <c r="T27" s="183" t="s">
        <v>24</v>
      </c>
      <c r="U27" s="184" t="s">
        <v>24</v>
      </c>
      <c r="V27" s="187" t="s">
        <v>24</v>
      </c>
      <c r="W27" s="192" t="s">
        <v>24</v>
      </c>
      <c r="X27" s="130"/>
      <c r="Y27" s="157" t="s">
        <v>27</v>
      </c>
      <c r="Z27" s="5"/>
      <c r="AA27" s="54">
        <v>3</v>
      </c>
      <c r="AB27" s="201" t="s">
        <v>355</v>
      </c>
      <c r="AC27" s="5"/>
      <c r="AD27" s="5"/>
      <c r="AE27" s="5"/>
      <c r="AF27" s="5"/>
      <c r="AG27" s="5"/>
      <c r="AH27" s="5"/>
    </row>
    <row r="28" spans="1:34" ht="15.75" customHeight="1" x14ac:dyDescent="0.3">
      <c r="A28" s="147"/>
      <c r="B28" s="114" t="str">
        <f t="shared" si="0"/>
        <v>0040</v>
      </c>
      <c r="C28" s="191" t="str">
        <f t="shared" si="1"/>
        <v>0000</v>
      </c>
      <c r="D28" s="112" t="str">
        <f t="shared" si="2"/>
        <v>0001</v>
      </c>
      <c r="E28" s="158" t="s">
        <v>347</v>
      </c>
      <c r="F28" s="130"/>
      <c r="G28" s="178" t="s">
        <v>24</v>
      </c>
      <c r="H28" s="179" t="s">
        <v>24</v>
      </c>
      <c r="I28" s="98" t="s">
        <v>24</v>
      </c>
      <c r="J28" s="98" t="s">
        <v>24</v>
      </c>
      <c r="K28" s="178" t="s">
        <v>24</v>
      </c>
      <c r="L28" s="179" t="s">
        <v>24</v>
      </c>
      <c r="M28" s="98" t="s">
        <v>24</v>
      </c>
      <c r="N28" s="99" t="s">
        <v>24</v>
      </c>
      <c r="O28" s="130"/>
      <c r="P28" s="183" t="s">
        <v>24</v>
      </c>
      <c r="Q28" s="184" t="s">
        <v>24</v>
      </c>
      <c r="R28" s="187" t="s">
        <v>24</v>
      </c>
      <c r="S28" s="187" t="s">
        <v>24</v>
      </c>
      <c r="T28" s="183" t="s">
        <v>24</v>
      </c>
      <c r="U28" s="184" t="s">
        <v>24</v>
      </c>
      <c r="V28" s="187" t="s">
        <v>24</v>
      </c>
      <c r="W28" s="192" t="s">
        <v>24</v>
      </c>
      <c r="X28" s="130"/>
      <c r="Y28" s="157" t="s">
        <v>27</v>
      </c>
      <c r="Z28" s="5"/>
      <c r="AA28" s="54">
        <v>4</v>
      </c>
      <c r="AB28" s="195" t="s">
        <v>356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147"/>
      <c r="B29" s="114" t="str">
        <f t="shared" si="0"/>
        <v>0040</v>
      </c>
      <c r="C29" s="191" t="str">
        <f t="shared" si="1"/>
        <v>0000</v>
      </c>
      <c r="D29" s="112" t="str">
        <f t="shared" si="2"/>
        <v>0001</v>
      </c>
      <c r="E29" s="158" t="s">
        <v>348</v>
      </c>
      <c r="F29" s="130"/>
      <c r="G29" s="180" t="s">
        <v>24</v>
      </c>
      <c r="H29" s="181" t="s">
        <v>24</v>
      </c>
      <c r="I29" s="98" t="s">
        <v>24</v>
      </c>
      <c r="J29" s="98" t="s">
        <v>24</v>
      </c>
      <c r="K29" s="180" t="s">
        <v>24</v>
      </c>
      <c r="L29" s="181" t="s">
        <v>24</v>
      </c>
      <c r="M29" s="98" t="s">
        <v>24</v>
      </c>
      <c r="N29" s="99" t="s">
        <v>24</v>
      </c>
      <c r="O29" s="130"/>
      <c r="P29" s="185" t="s">
        <v>24</v>
      </c>
      <c r="Q29" s="186" t="s">
        <v>24</v>
      </c>
      <c r="R29" s="187" t="s">
        <v>24</v>
      </c>
      <c r="S29" s="187" t="s">
        <v>24</v>
      </c>
      <c r="T29" s="185" t="s">
        <v>24</v>
      </c>
      <c r="U29" s="186" t="s">
        <v>24</v>
      </c>
      <c r="V29" s="187" t="s">
        <v>24</v>
      </c>
      <c r="W29" s="192" t="s">
        <v>24</v>
      </c>
      <c r="X29" s="130"/>
      <c r="Y29" s="157" t="s">
        <v>27</v>
      </c>
      <c r="Z29" s="5"/>
      <c r="AA29" s="54">
        <v>5</v>
      </c>
      <c r="AB29" s="206" t="s">
        <v>357</v>
      </c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148"/>
      <c r="B30" s="164" t="str">
        <f t="shared" si="0"/>
        <v>*</v>
      </c>
      <c r="C30" s="193" t="str">
        <f t="shared" si="1"/>
        <v>*</v>
      </c>
      <c r="D30" s="139" t="str">
        <f t="shared" si="2"/>
        <v>*</v>
      </c>
      <c r="E30" s="140" t="s">
        <v>42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5"/>
      <c r="AA30" s="54">
        <v>6</v>
      </c>
      <c r="AB30" s="208" t="s">
        <v>358</v>
      </c>
      <c r="AC30" s="5"/>
      <c r="AD30" s="5"/>
      <c r="AE30" s="5"/>
      <c r="AF30" s="5"/>
      <c r="AG30" s="5"/>
      <c r="AH30" s="5"/>
    </row>
    <row r="31" spans="1:34" ht="15.75" customHeight="1" x14ac:dyDescent="0.3">
      <c r="A31" s="149" t="s">
        <v>129</v>
      </c>
      <c r="B31" s="115" t="str">
        <f t="shared" si="0"/>
        <v>0060</v>
      </c>
      <c r="C31" s="112" t="str">
        <f t="shared" si="1"/>
        <v>0008</v>
      </c>
      <c r="D31" s="112" t="str">
        <f t="shared" si="2"/>
        <v>0021</v>
      </c>
      <c r="E31" s="129" t="s">
        <v>293</v>
      </c>
      <c r="F31" s="130"/>
      <c r="G31" s="131" t="s">
        <v>52</v>
      </c>
      <c r="H31" s="131" t="s">
        <v>50</v>
      </c>
      <c r="I31" s="131" t="s">
        <v>50</v>
      </c>
      <c r="J31" s="131" t="s">
        <v>50</v>
      </c>
      <c r="K31" s="131" t="s">
        <v>50</v>
      </c>
      <c r="L31" s="131" t="s">
        <v>50</v>
      </c>
      <c r="M31" s="131" t="s">
        <v>50</v>
      </c>
      <c r="N31" s="131" t="s">
        <v>50</v>
      </c>
      <c r="O31" s="130"/>
      <c r="P31" s="131" t="s">
        <v>50</v>
      </c>
      <c r="Q31" s="131" t="s">
        <v>50</v>
      </c>
      <c r="R31" s="131" t="s">
        <v>50</v>
      </c>
      <c r="S31" s="131" t="s">
        <v>50</v>
      </c>
      <c r="T31" s="131" t="s">
        <v>50</v>
      </c>
      <c r="U31" s="131" t="s">
        <v>50</v>
      </c>
      <c r="V31" s="131" t="s">
        <v>51</v>
      </c>
      <c r="W31" s="131" t="s">
        <v>24</v>
      </c>
      <c r="X31" s="130"/>
      <c r="Y31" s="16" t="s">
        <v>290</v>
      </c>
      <c r="Z31" s="5"/>
      <c r="AA31" s="54">
        <v>7</v>
      </c>
      <c r="AB31" s="211" t="s">
        <v>359</v>
      </c>
      <c r="AC31" s="5"/>
      <c r="AD31" s="5"/>
      <c r="AE31" s="5"/>
      <c r="AF31" s="5"/>
      <c r="AG31" s="5"/>
      <c r="AH31" s="5"/>
    </row>
    <row r="32" spans="1:34" ht="15.75" customHeight="1" x14ac:dyDescent="0.3">
      <c r="A32" s="147"/>
      <c r="B32" s="114" t="str">
        <f t="shared" si="0"/>
        <v>0060</v>
      </c>
      <c r="C32" s="13" t="str">
        <f t="shared" si="1"/>
        <v>0008</v>
      </c>
      <c r="D32" s="13" t="str">
        <f t="shared" si="2"/>
        <v>0021</v>
      </c>
      <c r="E32" s="14" t="s">
        <v>294</v>
      </c>
      <c r="F32" s="5"/>
      <c r="G32" s="15" t="s">
        <v>123</v>
      </c>
      <c r="H32" s="15" t="s">
        <v>24</v>
      </c>
      <c r="I32" s="15" t="s">
        <v>106</v>
      </c>
      <c r="J32" s="15" t="s">
        <v>24</v>
      </c>
      <c r="K32" s="15" t="s">
        <v>35</v>
      </c>
      <c r="L32" s="15" t="s">
        <v>24</v>
      </c>
      <c r="M32" s="15" t="s">
        <v>48</v>
      </c>
      <c r="N32" s="15" t="s">
        <v>24</v>
      </c>
      <c r="O32" s="5"/>
      <c r="P32" s="15" t="s">
        <v>105</v>
      </c>
      <c r="Q32" s="15" t="s">
        <v>24</v>
      </c>
      <c r="R32" s="15" t="s">
        <v>87</v>
      </c>
      <c r="S32" s="15" t="s">
        <v>24</v>
      </c>
      <c r="T32" s="15" t="s">
        <v>120</v>
      </c>
      <c r="U32" s="15" t="s">
        <v>24</v>
      </c>
      <c r="V32" s="15" t="s">
        <v>25</v>
      </c>
      <c r="W32" s="15" t="s">
        <v>24</v>
      </c>
      <c r="X32" s="5"/>
      <c r="Y32" s="16" t="s">
        <v>27</v>
      </c>
      <c r="Z32" s="5"/>
      <c r="AA32" s="54">
        <v>8</v>
      </c>
      <c r="AB32" s="212" t="s">
        <v>360</v>
      </c>
      <c r="AC32" s="5"/>
      <c r="AD32" s="5"/>
      <c r="AE32" s="5"/>
      <c r="AF32" s="5"/>
      <c r="AG32" s="5"/>
      <c r="AH32" s="5"/>
    </row>
    <row r="33" spans="1:34" ht="15.75" customHeight="1" x14ac:dyDescent="0.3">
      <c r="A33" s="147"/>
      <c r="B33" s="114" t="str">
        <f t="shared" si="0"/>
        <v>0060</v>
      </c>
      <c r="C33" s="13" t="str">
        <f t="shared" si="1"/>
        <v>0008</v>
      </c>
      <c r="D33" s="13" t="str">
        <f t="shared" si="2"/>
        <v>0021</v>
      </c>
      <c r="E33" s="14" t="s">
        <v>295</v>
      </c>
      <c r="F33" s="5"/>
      <c r="G33" s="15" t="s">
        <v>50</v>
      </c>
      <c r="H33" s="15" t="s">
        <v>50</v>
      </c>
      <c r="I33" s="15" t="s">
        <v>24</v>
      </c>
      <c r="J33" s="15" t="s">
        <v>24</v>
      </c>
      <c r="K33" s="15" t="s">
        <v>24</v>
      </c>
      <c r="L33" s="15" t="s">
        <v>24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24</v>
      </c>
      <c r="V33" s="15" t="s">
        <v>24</v>
      </c>
      <c r="W33" s="15" t="s">
        <v>24</v>
      </c>
      <c r="X33" s="5"/>
      <c r="Y33" s="16" t="s">
        <v>292</v>
      </c>
      <c r="Z33" s="5"/>
      <c r="AA33" s="54">
        <v>9</v>
      </c>
      <c r="AB33" s="212" t="s">
        <v>361</v>
      </c>
      <c r="AC33" s="5"/>
      <c r="AD33" s="5"/>
      <c r="AE33" s="5"/>
      <c r="AF33" s="5"/>
      <c r="AG33" s="5"/>
      <c r="AH33" s="5"/>
    </row>
    <row r="34" spans="1:34" ht="15.75" customHeight="1" x14ac:dyDescent="0.3">
      <c r="A34" s="147"/>
      <c r="B34" s="114" t="str">
        <f t="shared" si="0"/>
        <v>0060</v>
      </c>
      <c r="C34" s="13" t="str">
        <f t="shared" si="1"/>
        <v>0008</v>
      </c>
      <c r="D34" s="13" t="str">
        <f t="shared" si="2"/>
        <v>0021</v>
      </c>
      <c r="E34" s="14" t="s">
        <v>296</v>
      </c>
      <c r="F34" s="5"/>
      <c r="G34" s="15" t="s">
        <v>24</v>
      </c>
      <c r="H34" s="15" t="s">
        <v>24</v>
      </c>
      <c r="I34" s="15" t="s">
        <v>24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4">
        <v>10</v>
      </c>
      <c r="AB34" s="212" t="s">
        <v>362</v>
      </c>
      <c r="AC34" s="5"/>
      <c r="AD34" s="5"/>
      <c r="AE34" s="5"/>
      <c r="AF34" s="5"/>
      <c r="AG34" s="5"/>
      <c r="AH34" s="5"/>
    </row>
    <row r="35" spans="1:34" ht="15.75" customHeight="1" x14ac:dyDescent="0.3">
      <c r="A35" s="147"/>
      <c r="B35" s="114" t="str">
        <f t="shared" si="0"/>
        <v>0060</v>
      </c>
      <c r="C35" s="13" t="str">
        <f t="shared" si="1"/>
        <v>0008</v>
      </c>
      <c r="D35" s="13" t="str">
        <f t="shared" si="2"/>
        <v>0021</v>
      </c>
      <c r="E35" s="111" t="s">
        <v>297</v>
      </c>
      <c r="F35" s="5"/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5"/>
      <c r="P35" s="15" t="s">
        <v>24</v>
      </c>
      <c r="Q35" s="15" t="s">
        <v>24</v>
      </c>
      <c r="R35" s="15" t="s">
        <v>24</v>
      </c>
      <c r="S35" s="15" t="s">
        <v>24</v>
      </c>
      <c r="T35" s="15" t="s">
        <v>24</v>
      </c>
      <c r="U35" s="15" t="s">
        <v>24</v>
      </c>
      <c r="V35" s="15" t="s">
        <v>24</v>
      </c>
      <c r="W35" s="15" t="s">
        <v>24</v>
      </c>
      <c r="X35" s="5"/>
      <c r="Y35" s="16" t="s">
        <v>27</v>
      </c>
      <c r="Z35" s="5"/>
      <c r="AA35" s="54">
        <v>11</v>
      </c>
      <c r="AB35" s="212" t="s">
        <v>363</v>
      </c>
      <c r="AC35" s="5"/>
      <c r="AD35" s="5"/>
      <c r="AE35" s="5"/>
      <c r="AF35" s="5"/>
      <c r="AG35" s="5"/>
      <c r="AH35" s="5"/>
    </row>
    <row r="36" spans="1:34" ht="15.75" customHeight="1" x14ac:dyDescent="0.3">
      <c r="A36" s="147"/>
      <c r="B36" s="114" t="str">
        <f t="shared" si="0"/>
        <v>0060</v>
      </c>
      <c r="C36" s="13" t="str">
        <f t="shared" si="1"/>
        <v>0008</v>
      </c>
      <c r="D36" s="13" t="str">
        <f t="shared" si="2"/>
        <v>0021</v>
      </c>
      <c r="E36" s="111" t="s">
        <v>298</v>
      </c>
      <c r="F36" s="5"/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  <c r="M36" s="15" t="s">
        <v>24</v>
      </c>
      <c r="N36" s="15" t="s">
        <v>24</v>
      </c>
      <c r="O36" s="5"/>
      <c r="P36" s="15" t="s">
        <v>24</v>
      </c>
      <c r="Q36" s="15" t="s">
        <v>24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27</v>
      </c>
      <c r="Z36" s="5"/>
      <c r="AA36" s="54">
        <v>12</v>
      </c>
      <c r="AB36" s="212" t="s">
        <v>364</v>
      </c>
      <c r="AC36" s="5"/>
      <c r="AD36" s="5"/>
      <c r="AE36" s="5"/>
      <c r="AF36" s="5"/>
      <c r="AG36" s="5"/>
      <c r="AH36" s="5"/>
    </row>
    <row r="37" spans="1:34" ht="15.75" customHeight="1" thickBot="1" x14ac:dyDescent="0.35">
      <c r="A37" s="148"/>
      <c r="B37" s="164" t="str">
        <f t="shared" si="0"/>
        <v>*</v>
      </c>
      <c r="C37" s="7" t="str">
        <f t="shared" si="1"/>
        <v>*</v>
      </c>
      <c r="D37" s="7" t="str">
        <f t="shared" si="2"/>
        <v>*</v>
      </c>
      <c r="E37" s="33" t="s">
        <v>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5"/>
      <c r="AA37" s="54">
        <v>13</v>
      </c>
      <c r="AB37" s="212" t="s">
        <v>365</v>
      </c>
      <c r="AC37" s="5"/>
      <c r="AD37" s="5"/>
      <c r="AE37" s="5"/>
      <c r="AF37" s="5"/>
      <c r="AG37" s="5"/>
      <c r="AH37" s="5"/>
    </row>
    <row r="38" spans="1:34" ht="15.75" customHeight="1" x14ac:dyDescent="0.3">
      <c r="A38" s="149" t="s">
        <v>137</v>
      </c>
      <c r="B38" s="115" t="str">
        <f t="shared" si="0"/>
        <v>0080</v>
      </c>
      <c r="C38" s="2" t="str">
        <f t="shared" si="1"/>
        <v>0010</v>
      </c>
      <c r="D38" s="2" t="str">
        <f t="shared" si="2"/>
        <v>0041</v>
      </c>
      <c r="E38" s="10" t="s">
        <v>299</v>
      </c>
      <c r="F38" s="3"/>
      <c r="G38" s="103" t="s">
        <v>78</v>
      </c>
      <c r="H38" s="103" t="s">
        <v>79</v>
      </c>
      <c r="I38" s="103" t="s">
        <v>80</v>
      </c>
      <c r="J38" s="103" t="s">
        <v>81</v>
      </c>
      <c r="K38" s="103" t="s">
        <v>58</v>
      </c>
      <c r="L38" s="103" t="s">
        <v>82</v>
      </c>
      <c r="M38" s="103" t="s">
        <v>83</v>
      </c>
      <c r="N38" s="103" t="s">
        <v>71</v>
      </c>
      <c r="O38" s="3"/>
      <c r="P38" s="103" t="s">
        <v>139</v>
      </c>
      <c r="Q38" s="103" t="s">
        <v>83</v>
      </c>
      <c r="R38" s="103" t="s">
        <v>81</v>
      </c>
      <c r="S38" s="104" t="s">
        <v>71</v>
      </c>
      <c r="T38" s="11" t="s">
        <v>24</v>
      </c>
      <c r="U38" s="11" t="s">
        <v>24</v>
      </c>
      <c r="V38" s="11" t="s">
        <v>24</v>
      </c>
      <c r="W38" s="11" t="s">
        <v>24</v>
      </c>
      <c r="X38" s="3"/>
      <c r="Y38" s="12" t="s">
        <v>233</v>
      </c>
      <c r="Z38" s="5"/>
      <c r="AA38" s="54">
        <v>14</v>
      </c>
      <c r="AB38" s="212" t="s">
        <v>366</v>
      </c>
      <c r="AC38" s="5"/>
      <c r="AD38" s="5"/>
      <c r="AE38" s="5"/>
      <c r="AF38" s="5"/>
      <c r="AG38" s="5"/>
      <c r="AH38" s="5"/>
    </row>
    <row r="39" spans="1:34" ht="15.75" customHeight="1" x14ac:dyDescent="0.3">
      <c r="A39" s="147"/>
      <c r="B39" s="114" t="str">
        <f t="shared" si="0"/>
        <v>0080</v>
      </c>
      <c r="C39" s="13" t="str">
        <f t="shared" si="1"/>
        <v>0010</v>
      </c>
      <c r="D39" s="13" t="str">
        <f t="shared" si="2"/>
        <v>0041</v>
      </c>
      <c r="E39" s="14" t="s">
        <v>300</v>
      </c>
      <c r="F39" s="5"/>
      <c r="G39" s="15" t="s">
        <v>24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5"/>
      <c r="P39" s="15" t="s">
        <v>24</v>
      </c>
      <c r="Q39" s="15" t="s">
        <v>24</v>
      </c>
      <c r="R39" s="15" t="s">
        <v>29</v>
      </c>
      <c r="S39" s="15" t="s">
        <v>24</v>
      </c>
      <c r="T39" s="43" t="s">
        <v>48</v>
      </c>
      <c r="U39" s="43" t="s">
        <v>24</v>
      </c>
      <c r="V39" s="43" t="s">
        <v>24</v>
      </c>
      <c r="W39" s="43" t="s">
        <v>24</v>
      </c>
      <c r="X39" s="5"/>
      <c r="Y39" s="16" t="s">
        <v>27</v>
      </c>
      <c r="Z39" s="5"/>
      <c r="AA39" s="54">
        <v>15</v>
      </c>
      <c r="AB39" s="212" t="s">
        <v>367</v>
      </c>
      <c r="AC39" s="5"/>
      <c r="AD39" s="5"/>
      <c r="AE39" s="5"/>
      <c r="AF39" s="5"/>
      <c r="AG39" s="5"/>
      <c r="AH39" s="5"/>
    </row>
    <row r="40" spans="1:34" ht="15.75" customHeight="1" x14ac:dyDescent="0.3">
      <c r="A40" s="147"/>
      <c r="B40" s="114" t="str">
        <f t="shared" si="0"/>
        <v>0080</v>
      </c>
      <c r="C40" s="13" t="str">
        <f t="shared" si="1"/>
        <v>0010</v>
      </c>
      <c r="D40" s="13" t="str">
        <f t="shared" si="2"/>
        <v>0041</v>
      </c>
      <c r="E40" s="14" t="s">
        <v>301</v>
      </c>
      <c r="F40" s="5"/>
      <c r="G40" s="105" t="s">
        <v>144</v>
      </c>
      <c r="H40" s="105" t="s">
        <v>145</v>
      </c>
      <c r="I40" s="105" t="s">
        <v>41</v>
      </c>
      <c r="J40" s="105" t="s">
        <v>41</v>
      </c>
      <c r="K40" s="105" t="s">
        <v>79</v>
      </c>
      <c r="L40" s="105" t="s">
        <v>71</v>
      </c>
      <c r="M40" s="105" t="s">
        <v>71</v>
      </c>
      <c r="N40" s="105" t="s">
        <v>71</v>
      </c>
      <c r="O40" s="5"/>
      <c r="P40" s="105" t="s">
        <v>71</v>
      </c>
      <c r="Q40" s="105" t="s">
        <v>71</v>
      </c>
      <c r="R40" s="105" t="s">
        <v>71</v>
      </c>
      <c r="S40" s="106" t="s">
        <v>25</v>
      </c>
      <c r="T40" s="15" t="s">
        <v>24</v>
      </c>
      <c r="U40" s="15" t="s">
        <v>24</v>
      </c>
      <c r="V40" s="15" t="s">
        <v>24</v>
      </c>
      <c r="W40" s="15" t="s">
        <v>24</v>
      </c>
      <c r="X40" s="5"/>
      <c r="Y40" s="16" t="s">
        <v>236</v>
      </c>
      <c r="Z40" s="5"/>
      <c r="AA40" s="54">
        <v>16</v>
      </c>
      <c r="AB40" s="212" t="s">
        <v>368</v>
      </c>
      <c r="AC40" s="5"/>
      <c r="AD40" s="5"/>
      <c r="AE40" s="5"/>
      <c r="AF40" s="5"/>
      <c r="AG40" s="5"/>
      <c r="AH40" s="5"/>
    </row>
    <row r="41" spans="1:34" ht="15.75" customHeight="1" x14ac:dyDescent="0.3">
      <c r="A41" s="147"/>
      <c r="B41" s="114" t="str">
        <f t="shared" si="0"/>
        <v>0080</v>
      </c>
      <c r="C41" s="13" t="str">
        <f t="shared" si="1"/>
        <v>0010</v>
      </c>
      <c r="D41" s="13" t="str">
        <f t="shared" si="2"/>
        <v>0041</v>
      </c>
      <c r="E41" s="14" t="s">
        <v>302</v>
      </c>
      <c r="F41" s="5"/>
      <c r="G41" s="15" t="s">
        <v>24</v>
      </c>
      <c r="H41" s="15" t="s">
        <v>24</v>
      </c>
      <c r="I41" s="15" t="s">
        <v>24</v>
      </c>
      <c r="J41" s="15" t="s">
        <v>24</v>
      </c>
      <c r="K41" s="39" t="s">
        <v>24</v>
      </c>
      <c r="L41" s="39" t="s">
        <v>24</v>
      </c>
      <c r="M41" s="15" t="s">
        <v>24</v>
      </c>
      <c r="N41" s="15" t="s">
        <v>24</v>
      </c>
      <c r="O41" s="5"/>
      <c r="P41" s="15" t="s">
        <v>24</v>
      </c>
      <c r="Q41" s="15" t="s">
        <v>24</v>
      </c>
      <c r="R41" s="39" t="s">
        <v>49</v>
      </c>
      <c r="S41" s="39" t="s">
        <v>24</v>
      </c>
      <c r="T41" s="43" t="s">
        <v>24</v>
      </c>
      <c r="U41" s="43" t="s">
        <v>24</v>
      </c>
      <c r="V41" s="43" t="s">
        <v>24</v>
      </c>
      <c r="W41" s="43" t="s">
        <v>24</v>
      </c>
      <c r="X41" s="5"/>
      <c r="Y41" s="16" t="s">
        <v>27</v>
      </c>
      <c r="Z41" s="5"/>
      <c r="AA41" s="54">
        <v>17</v>
      </c>
      <c r="AB41" s="212" t="s">
        <v>369</v>
      </c>
      <c r="AC41" s="5"/>
      <c r="AD41" s="5"/>
      <c r="AE41" s="5"/>
      <c r="AF41" s="5"/>
      <c r="AG41" s="5"/>
      <c r="AH41" s="5"/>
    </row>
    <row r="42" spans="1:34" ht="15.75" customHeight="1" x14ac:dyDescent="0.3">
      <c r="A42" s="147"/>
      <c r="B42" s="114" t="str">
        <f t="shared" si="0"/>
        <v>0080</v>
      </c>
      <c r="C42" s="13" t="str">
        <f t="shared" si="1"/>
        <v>0010</v>
      </c>
      <c r="D42" s="13" t="str">
        <f t="shared" si="2"/>
        <v>0041</v>
      </c>
      <c r="E42" s="14" t="s">
        <v>303</v>
      </c>
      <c r="F42" s="5"/>
      <c r="G42" s="105" t="s">
        <v>81</v>
      </c>
      <c r="H42" s="105" t="s">
        <v>83</v>
      </c>
      <c r="I42" s="105" t="s">
        <v>147</v>
      </c>
      <c r="J42" s="105" t="s">
        <v>140</v>
      </c>
      <c r="K42" s="105" t="s">
        <v>71</v>
      </c>
      <c r="L42" s="105" t="s">
        <v>71</v>
      </c>
      <c r="M42" s="105" t="s">
        <v>71</v>
      </c>
      <c r="N42" s="105" t="s">
        <v>71</v>
      </c>
      <c r="O42" s="5"/>
      <c r="P42" s="105" t="s">
        <v>81</v>
      </c>
      <c r="Q42" s="105" t="s">
        <v>65</v>
      </c>
      <c r="R42" s="105" t="s">
        <v>81</v>
      </c>
      <c r="S42" s="106" t="s">
        <v>71</v>
      </c>
      <c r="T42" s="15" t="s">
        <v>24</v>
      </c>
      <c r="U42" s="15" t="s">
        <v>24</v>
      </c>
      <c r="V42" s="15" t="s">
        <v>24</v>
      </c>
      <c r="W42" s="15" t="s">
        <v>24</v>
      </c>
      <c r="X42" s="5"/>
      <c r="Y42" s="16" t="s">
        <v>239</v>
      </c>
      <c r="Z42" s="5"/>
      <c r="AA42" s="5"/>
      <c r="AD42" s="5"/>
      <c r="AE42" s="5"/>
      <c r="AF42" s="5"/>
      <c r="AG42" s="5"/>
      <c r="AH42" s="5"/>
    </row>
    <row r="43" spans="1:34" ht="15.75" customHeight="1" x14ac:dyDescent="0.3">
      <c r="A43" s="147"/>
      <c r="B43" s="114" t="str">
        <f t="shared" si="0"/>
        <v>0080</v>
      </c>
      <c r="C43" s="13" t="str">
        <f t="shared" si="1"/>
        <v>0010</v>
      </c>
      <c r="D43" s="13" t="str">
        <f t="shared" si="2"/>
        <v>0041</v>
      </c>
      <c r="E43" s="14" t="s">
        <v>304</v>
      </c>
      <c r="F43" s="5"/>
      <c r="G43" s="15" t="s">
        <v>24</v>
      </c>
      <c r="H43" s="15" t="s">
        <v>24</v>
      </c>
      <c r="I43" s="15" t="s">
        <v>24</v>
      </c>
      <c r="J43" s="15" t="s">
        <v>24</v>
      </c>
      <c r="K43" s="39" t="s">
        <v>24</v>
      </c>
      <c r="L43" s="39" t="s">
        <v>24</v>
      </c>
      <c r="M43" s="15" t="s">
        <v>24</v>
      </c>
      <c r="N43" s="15" t="s">
        <v>24</v>
      </c>
      <c r="O43" s="5"/>
      <c r="P43" s="15" t="s">
        <v>24</v>
      </c>
      <c r="Q43" s="15" t="s">
        <v>24</v>
      </c>
      <c r="R43" s="39" t="s">
        <v>31</v>
      </c>
      <c r="S43" s="39" t="s">
        <v>24</v>
      </c>
      <c r="T43" s="43" t="s">
        <v>149</v>
      </c>
      <c r="U43" s="43" t="s">
        <v>82</v>
      </c>
      <c r="V43" s="43" t="s">
        <v>24</v>
      </c>
      <c r="W43" s="43" t="s">
        <v>24</v>
      </c>
      <c r="X43" s="5"/>
      <c r="Y43" s="16" t="s">
        <v>305</v>
      </c>
      <c r="Z43" s="5"/>
      <c r="AA43" s="5"/>
      <c r="AB43" s="107" t="s">
        <v>146</v>
      </c>
      <c r="AC43" s="5"/>
      <c r="AD43" s="5"/>
      <c r="AE43" s="5"/>
      <c r="AF43" s="5"/>
      <c r="AG43" s="5"/>
      <c r="AH43" s="5"/>
    </row>
    <row r="44" spans="1:34" ht="15.75" customHeight="1" x14ac:dyDescent="0.3">
      <c r="A44" s="147"/>
      <c r="B44" s="114" t="str">
        <f t="shared" si="0"/>
        <v>0080</v>
      </c>
      <c r="C44" s="13" t="str">
        <f t="shared" si="1"/>
        <v>0010</v>
      </c>
      <c r="D44" s="13" t="str">
        <f t="shared" si="2"/>
        <v>0041</v>
      </c>
      <c r="E44" s="14" t="s">
        <v>306</v>
      </c>
      <c r="F44" s="5"/>
      <c r="G44" s="122" t="s">
        <v>24</v>
      </c>
      <c r="H44" s="122" t="s">
        <v>24</v>
      </c>
      <c r="I44" s="122" t="s">
        <v>24</v>
      </c>
      <c r="J44" s="122" t="s">
        <v>24</v>
      </c>
      <c r="K44" s="122" t="s">
        <v>24</v>
      </c>
      <c r="L44" s="122" t="s">
        <v>24</v>
      </c>
      <c r="M44" s="122" t="s">
        <v>24</v>
      </c>
      <c r="N44" s="122" t="s">
        <v>24</v>
      </c>
      <c r="O44" s="121"/>
      <c r="P44" s="122" t="s">
        <v>24</v>
      </c>
      <c r="Q44" s="122" t="s">
        <v>24</v>
      </c>
      <c r="R44" s="122" t="s">
        <v>24</v>
      </c>
      <c r="S44" s="122" t="s">
        <v>24</v>
      </c>
      <c r="T44" s="120" t="s">
        <v>24</v>
      </c>
      <c r="U44" s="120" t="s">
        <v>24</v>
      </c>
      <c r="V44" s="120" t="s">
        <v>24</v>
      </c>
      <c r="W44" s="120" t="s">
        <v>24</v>
      </c>
      <c r="X44" s="5"/>
      <c r="Y44" s="16" t="s">
        <v>27</v>
      </c>
      <c r="Z44" s="5"/>
      <c r="AA44" s="5"/>
      <c r="AB44" s="108" t="s">
        <v>148</v>
      </c>
      <c r="AC44" s="5"/>
      <c r="AD44" s="5"/>
      <c r="AE44" s="5"/>
      <c r="AF44" s="5"/>
      <c r="AG44" s="5"/>
      <c r="AH44" s="5"/>
    </row>
    <row r="45" spans="1:34" ht="15.75" customHeight="1" thickBot="1" x14ac:dyDescent="0.35">
      <c r="A45" s="147"/>
      <c r="B45" s="114" t="str">
        <f t="shared" si="0"/>
        <v>*</v>
      </c>
      <c r="C45" s="112" t="str">
        <f t="shared" si="1"/>
        <v>*</v>
      </c>
      <c r="D45" s="112" t="str">
        <f t="shared" si="2"/>
        <v>*</v>
      </c>
      <c r="E45" s="129" t="s">
        <v>42</v>
      </c>
      <c r="F45" s="130"/>
      <c r="G45" s="122"/>
      <c r="H45" s="122"/>
      <c r="I45" s="122"/>
      <c r="J45" s="122"/>
      <c r="K45" s="122"/>
      <c r="L45" s="122"/>
      <c r="M45" s="122"/>
      <c r="N45" s="122"/>
      <c r="O45" s="126"/>
      <c r="P45" s="122"/>
      <c r="Q45" s="122"/>
      <c r="R45" s="122"/>
      <c r="S45" s="122"/>
      <c r="T45" s="122"/>
      <c r="U45" s="122"/>
      <c r="V45" s="122"/>
      <c r="W45" s="122"/>
      <c r="X45" s="130"/>
      <c r="Y45" s="16"/>
      <c r="Z45" s="5"/>
      <c r="AA45" s="5"/>
      <c r="AB45" s="44" t="s">
        <v>150</v>
      </c>
      <c r="AC45" s="5"/>
      <c r="AD45" s="5"/>
      <c r="AE45" s="5"/>
      <c r="AF45" s="5"/>
      <c r="AG45" s="5"/>
      <c r="AH45" s="5"/>
    </row>
    <row r="46" spans="1:34" ht="15.75" customHeight="1" x14ac:dyDescent="0.3">
      <c r="A46" s="160" t="s">
        <v>151</v>
      </c>
      <c r="B46" s="113" t="str">
        <f t="shared" si="0"/>
        <v>00A0</v>
      </c>
      <c r="C46" s="132" t="str">
        <f t="shared" si="1"/>
        <v>0018</v>
      </c>
      <c r="D46" s="132" t="str">
        <f t="shared" si="2"/>
        <v>0061</v>
      </c>
      <c r="E46" s="133" t="s">
        <v>307</v>
      </c>
      <c r="F46" s="134"/>
      <c r="G46" s="133" t="s">
        <v>144</v>
      </c>
      <c r="H46" s="133" t="s">
        <v>99</v>
      </c>
      <c r="I46" s="133" t="s">
        <v>98</v>
      </c>
      <c r="J46" s="133" t="s">
        <v>98</v>
      </c>
      <c r="K46" s="133" t="s">
        <v>97</v>
      </c>
      <c r="L46" s="133" t="s">
        <v>71</v>
      </c>
      <c r="M46" s="133" t="s">
        <v>88</v>
      </c>
      <c r="N46" s="133" t="s">
        <v>97</v>
      </c>
      <c r="O46" s="134"/>
      <c r="P46" s="133" t="s">
        <v>103</v>
      </c>
      <c r="Q46" s="133" t="s">
        <v>98</v>
      </c>
      <c r="R46" s="133" t="s">
        <v>100</v>
      </c>
      <c r="S46" s="133" t="s">
        <v>30</v>
      </c>
      <c r="T46" s="133" t="s">
        <v>24</v>
      </c>
      <c r="U46" s="133" t="s">
        <v>24</v>
      </c>
      <c r="V46" s="133" t="s">
        <v>24</v>
      </c>
      <c r="W46" s="133" t="s">
        <v>24</v>
      </c>
      <c r="X46" s="134"/>
      <c r="Y46" s="135" t="s">
        <v>158</v>
      </c>
      <c r="Z46" s="5"/>
      <c r="AA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61"/>
      <c r="B47" s="114" t="str">
        <f t="shared" si="0"/>
        <v>00A0</v>
      </c>
      <c r="C47" s="112" t="str">
        <f t="shared" si="1"/>
        <v>0018</v>
      </c>
      <c r="D47" s="112" t="str">
        <f t="shared" si="2"/>
        <v>0061</v>
      </c>
      <c r="E47" s="136" t="s">
        <v>308</v>
      </c>
      <c r="F47" s="137"/>
      <c r="G47" s="136" t="s">
        <v>24</v>
      </c>
      <c r="H47" s="136" t="s">
        <v>24</v>
      </c>
      <c r="I47" s="136" t="s">
        <v>24</v>
      </c>
      <c r="J47" s="136" t="s">
        <v>24</v>
      </c>
      <c r="K47" s="136" t="s">
        <v>24</v>
      </c>
      <c r="L47" s="136" t="s">
        <v>24</v>
      </c>
      <c r="M47" s="136" t="s">
        <v>24</v>
      </c>
      <c r="N47" s="136" t="s">
        <v>24</v>
      </c>
      <c r="O47" s="137"/>
      <c r="P47" s="136" t="s">
        <v>24</v>
      </c>
      <c r="Q47" s="136" t="s">
        <v>24</v>
      </c>
      <c r="R47" s="136" t="s">
        <v>24</v>
      </c>
      <c r="S47" s="136" t="s">
        <v>24</v>
      </c>
      <c r="T47" s="136" t="s">
        <v>24</v>
      </c>
      <c r="U47" s="136" t="s">
        <v>24</v>
      </c>
      <c r="V47" s="136" t="s">
        <v>24</v>
      </c>
      <c r="W47" s="136" t="s">
        <v>24</v>
      </c>
      <c r="X47" s="137"/>
      <c r="Y47" s="138" t="s">
        <v>27</v>
      </c>
      <c r="Z47" s="5"/>
      <c r="AA47" s="5"/>
      <c r="AB47" s="45" t="s">
        <v>370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62"/>
      <c r="B48" s="116" t="str">
        <f t="shared" si="0"/>
        <v>*</v>
      </c>
      <c r="C48" s="139" t="str">
        <f t="shared" si="1"/>
        <v>*</v>
      </c>
      <c r="D48" s="139" t="str">
        <f t="shared" si="2"/>
        <v>*</v>
      </c>
      <c r="E48" s="140" t="s">
        <v>42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5"/>
      <c r="AA48" s="5"/>
      <c r="AB48" s="45" t="s">
        <v>371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63" t="s">
        <v>154</v>
      </c>
      <c r="B49" s="114" t="str">
        <f t="shared" si="0"/>
        <v>00A4</v>
      </c>
      <c r="C49" s="112" t="str">
        <f t="shared" si="1"/>
        <v>0019</v>
      </c>
      <c r="D49" s="112" t="str">
        <f t="shared" si="2"/>
        <v>0065</v>
      </c>
      <c r="E49" s="129" t="s">
        <v>309</v>
      </c>
      <c r="F49" s="130"/>
      <c r="G49" s="131" t="s">
        <v>69</v>
      </c>
      <c r="H49" s="131" t="s">
        <v>71</v>
      </c>
      <c r="I49" s="131" t="s">
        <v>71</v>
      </c>
      <c r="J49" s="131" t="s">
        <v>71</v>
      </c>
      <c r="K49" s="131" t="s">
        <v>71</v>
      </c>
      <c r="L49" s="131" t="s">
        <v>71</v>
      </c>
      <c r="M49" s="131" t="s">
        <v>71</v>
      </c>
      <c r="N49" s="131" t="s">
        <v>71</v>
      </c>
      <c r="O49" s="130"/>
      <c r="P49" s="131" t="s">
        <v>71</v>
      </c>
      <c r="Q49" s="131" t="s">
        <v>71</v>
      </c>
      <c r="R49" s="131" t="s">
        <v>71</v>
      </c>
      <c r="S49" s="131" t="s">
        <v>25</v>
      </c>
      <c r="T49" s="131" t="s">
        <v>24</v>
      </c>
      <c r="U49" s="131" t="s">
        <v>24</v>
      </c>
      <c r="V49" s="131" t="s">
        <v>24</v>
      </c>
      <c r="W49" s="131" t="s">
        <v>24</v>
      </c>
      <c r="X49" s="130"/>
      <c r="Y49" s="16" t="s">
        <v>246</v>
      </c>
      <c r="Z49" s="5"/>
      <c r="AA49" s="5"/>
      <c r="AC49" s="5"/>
      <c r="AD49" s="5"/>
      <c r="AE49" s="5"/>
      <c r="AF49" s="5"/>
      <c r="AG49" s="5"/>
      <c r="AH49" s="5"/>
    </row>
    <row r="50" spans="1:34" ht="15.75" customHeight="1" x14ac:dyDescent="0.3">
      <c r="A50" s="147"/>
      <c r="B50" s="114" t="str">
        <f t="shared" si="0"/>
        <v>00A4</v>
      </c>
      <c r="C50" s="13" t="str">
        <f t="shared" si="1"/>
        <v>0019</v>
      </c>
      <c r="D50" s="13" t="str">
        <f t="shared" si="2"/>
        <v>0065</v>
      </c>
      <c r="E50" s="14" t="s">
        <v>310</v>
      </c>
      <c r="F50" s="5"/>
      <c r="G50" s="15" t="s">
        <v>24</v>
      </c>
      <c r="H50" s="15" t="s">
        <v>24</v>
      </c>
      <c r="I50" s="15" t="s">
        <v>24</v>
      </c>
      <c r="J50" s="15" t="s">
        <v>24</v>
      </c>
      <c r="K50" s="39" t="s">
        <v>24</v>
      </c>
      <c r="L50" s="39" t="s">
        <v>24</v>
      </c>
      <c r="M50" s="15" t="s">
        <v>24</v>
      </c>
      <c r="N50" s="15" t="s">
        <v>24</v>
      </c>
      <c r="O50" s="5"/>
      <c r="P50" s="15" t="s">
        <v>24</v>
      </c>
      <c r="Q50" s="15" t="s">
        <v>24</v>
      </c>
      <c r="R50" s="39" t="s">
        <v>49</v>
      </c>
      <c r="S50" s="39" t="s">
        <v>24</v>
      </c>
      <c r="T50" s="15" t="s">
        <v>24</v>
      </c>
      <c r="U50" s="15" t="s">
        <v>24</v>
      </c>
      <c r="V50" s="15" t="s">
        <v>24</v>
      </c>
      <c r="W50" s="15" t="s">
        <v>24</v>
      </c>
      <c r="X50" s="5"/>
      <c r="Y50" s="16" t="s">
        <v>27</v>
      </c>
      <c r="Z50" s="5"/>
      <c r="AA50" s="5"/>
      <c r="AC50" s="5"/>
      <c r="AD50" s="5"/>
      <c r="AE50" s="5"/>
      <c r="AF50" s="5"/>
      <c r="AG50" s="5"/>
      <c r="AH50" s="5"/>
    </row>
    <row r="51" spans="1:34" ht="15.75" customHeight="1" x14ac:dyDescent="0.3">
      <c r="A51" s="147"/>
      <c r="B51" s="114" t="str">
        <f t="shared" si="0"/>
        <v>00A4</v>
      </c>
      <c r="C51" s="13" t="str">
        <f t="shared" si="1"/>
        <v>0019</v>
      </c>
      <c r="D51" s="13" t="str">
        <f t="shared" si="2"/>
        <v>0065</v>
      </c>
      <c r="E51" s="14" t="s">
        <v>311</v>
      </c>
      <c r="F51" s="5"/>
      <c r="G51" s="15" t="s">
        <v>69</v>
      </c>
      <c r="H51" s="15" t="s">
        <v>69</v>
      </c>
      <c r="I51" s="15" t="s">
        <v>71</v>
      </c>
      <c r="J51" s="15" t="s">
        <v>71</v>
      </c>
      <c r="K51" s="15" t="s">
        <v>71</v>
      </c>
      <c r="L51" s="15" t="s">
        <v>71</v>
      </c>
      <c r="M51" s="15" t="s">
        <v>71</v>
      </c>
      <c r="N51" s="15" t="s">
        <v>71</v>
      </c>
      <c r="O51" s="5"/>
      <c r="P51" s="15" t="s">
        <v>71</v>
      </c>
      <c r="Q51" s="15" t="s">
        <v>71</v>
      </c>
      <c r="R51" s="15" t="s">
        <v>71</v>
      </c>
      <c r="S51" s="15" t="s">
        <v>25</v>
      </c>
      <c r="T51" s="15" t="s">
        <v>24</v>
      </c>
      <c r="U51" s="15" t="s">
        <v>24</v>
      </c>
      <c r="V51" s="15" t="s">
        <v>24</v>
      </c>
      <c r="W51" s="15" t="s">
        <v>24</v>
      </c>
      <c r="X51" s="5"/>
      <c r="Y51" s="16" t="s">
        <v>249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00A4</v>
      </c>
      <c r="C52" s="13" t="str">
        <f t="shared" si="1"/>
        <v>0019</v>
      </c>
      <c r="D52" s="13" t="str">
        <f t="shared" si="2"/>
        <v>0065</v>
      </c>
      <c r="E52" s="14" t="s">
        <v>312</v>
      </c>
      <c r="F52" s="5"/>
      <c r="G52" s="15" t="s">
        <v>24</v>
      </c>
      <c r="H52" s="15" t="s">
        <v>24</v>
      </c>
      <c r="I52" s="15" t="s">
        <v>24</v>
      </c>
      <c r="J52" s="15" t="s">
        <v>24</v>
      </c>
      <c r="K52" s="39" t="s">
        <v>24</v>
      </c>
      <c r="L52" s="39" t="s">
        <v>24</v>
      </c>
      <c r="M52" s="15" t="s">
        <v>24</v>
      </c>
      <c r="N52" s="15" t="s">
        <v>24</v>
      </c>
      <c r="O52" s="5"/>
      <c r="P52" s="15" t="s">
        <v>24</v>
      </c>
      <c r="Q52" s="15" t="s">
        <v>24</v>
      </c>
      <c r="R52" s="39" t="s">
        <v>24</v>
      </c>
      <c r="S52" s="39" t="s">
        <v>24</v>
      </c>
      <c r="T52" s="15" t="s">
        <v>24</v>
      </c>
      <c r="U52" s="15" t="s">
        <v>24</v>
      </c>
      <c r="V52" s="15" t="s">
        <v>24</v>
      </c>
      <c r="W52" s="15" t="s">
        <v>24</v>
      </c>
      <c r="X52" s="5"/>
      <c r="Y52" s="16" t="s">
        <v>27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.75" customHeight="1" x14ac:dyDescent="0.3">
      <c r="A53" s="147"/>
      <c r="B53" s="114" t="str">
        <f t="shared" si="0"/>
        <v>00A4</v>
      </c>
      <c r="C53" s="13" t="str">
        <f t="shared" si="1"/>
        <v>0019</v>
      </c>
      <c r="D53" s="13" t="str">
        <f t="shared" si="2"/>
        <v>0065</v>
      </c>
      <c r="E53" s="14" t="s">
        <v>313</v>
      </c>
      <c r="F53" s="5"/>
      <c r="G53" s="15" t="s">
        <v>78</v>
      </c>
      <c r="H53" s="15" t="s">
        <v>79</v>
      </c>
      <c r="I53" s="15" t="s">
        <v>80</v>
      </c>
      <c r="J53" s="15" t="s">
        <v>81</v>
      </c>
      <c r="K53" s="15" t="s">
        <v>58</v>
      </c>
      <c r="L53" s="15" t="s">
        <v>82</v>
      </c>
      <c r="M53" s="15" t="s">
        <v>83</v>
      </c>
      <c r="N53" s="15" t="s">
        <v>71</v>
      </c>
      <c r="O53" s="5"/>
      <c r="P53" s="15" t="s">
        <v>71</v>
      </c>
      <c r="Q53" s="15" t="s">
        <v>71</v>
      </c>
      <c r="R53" s="15" t="s">
        <v>71</v>
      </c>
      <c r="S53" s="15" t="s">
        <v>25</v>
      </c>
      <c r="T53" s="15" t="s">
        <v>24</v>
      </c>
      <c r="U53" s="15" t="s">
        <v>24</v>
      </c>
      <c r="V53" s="15" t="s">
        <v>24</v>
      </c>
      <c r="W53" s="15" t="s">
        <v>24</v>
      </c>
      <c r="X53" s="5"/>
      <c r="Y53" s="16" t="s">
        <v>252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.75" customHeight="1" x14ac:dyDescent="0.3">
      <c r="A54" s="147"/>
      <c r="B54" s="114" t="str">
        <f t="shared" si="0"/>
        <v>00A4</v>
      </c>
      <c r="C54" s="13" t="str">
        <f t="shared" si="1"/>
        <v>0019</v>
      </c>
      <c r="D54" s="13" t="str">
        <f t="shared" ref="D54:D96" si="3">IF(E54="*","*",DEC2HEX((HEX2DEC(E54)/512)-(HEX2DEC($E$12)/512),4))</f>
        <v>0065</v>
      </c>
      <c r="E54" s="14" t="s">
        <v>314</v>
      </c>
      <c r="F54" s="5"/>
      <c r="G54" s="15" t="s">
        <v>24</v>
      </c>
      <c r="H54" s="15" t="s">
        <v>24</v>
      </c>
      <c r="I54" s="15" t="s">
        <v>24</v>
      </c>
      <c r="J54" s="15" t="s">
        <v>24</v>
      </c>
      <c r="K54" s="39" t="s">
        <v>24</v>
      </c>
      <c r="L54" s="39" t="s">
        <v>24</v>
      </c>
      <c r="M54" s="15" t="s">
        <v>24</v>
      </c>
      <c r="N54" s="15" t="s">
        <v>24</v>
      </c>
      <c r="O54" s="5"/>
      <c r="P54" s="15" t="s">
        <v>24</v>
      </c>
      <c r="Q54" s="15" t="s">
        <v>24</v>
      </c>
      <c r="R54" s="39" t="s">
        <v>33</v>
      </c>
      <c r="S54" s="39" t="s">
        <v>24</v>
      </c>
      <c r="T54" s="15" t="s">
        <v>24</v>
      </c>
      <c r="U54" s="15" t="s">
        <v>24</v>
      </c>
      <c r="V54" s="15" t="s">
        <v>24</v>
      </c>
      <c r="W54" s="15" t="s">
        <v>24</v>
      </c>
      <c r="X54" s="5"/>
      <c r="Y54" s="16" t="s">
        <v>27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00A4</v>
      </c>
      <c r="C55" s="13" t="str">
        <f t="shared" si="1"/>
        <v>0019</v>
      </c>
      <c r="D55" s="13" t="str">
        <f t="shared" si="3"/>
        <v>0065</v>
      </c>
      <c r="E55" s="14" t="s">
        <v>315</v>
      </c>
      <c r="F55" s="5"/>
      <c r="G55" s="15" t="s">
        <v>155</v>
      </c>
      <c r="H55" s="15" t="s">
        <v>79</v>
      </c>
      <c r="I55" s="15" t="s">
        <v>80</v>
      </c>
      <c r="J55" s="15" t="s">
        <v>41</v>
      </c>
      <c r="K55" s="15" t="s">
        <v>139</v>
      </c>
      <c r="L55" s="15" t="s">
        <v>71</v>
      </c>
      <c r="M55" s="15" t="s">
        <v>71</v>
      </c>
      <c r="N55" s="15" t="s">
        <v>71</v>
      </c>
      <c r="O55" s="5"/>
      <c r="P55" s="15" t="s">
        <v>71</v>
      </c>
      <c r="Q55" s="15" t="s">
        <v>71</v>
      </c>
      <c r="R55" s="15" t="s">
        <v>71</v>
      </c>
      <c r="S55" s="15" t="s">
        <v>25</v>
      </c>
      <c r="T55" s="15" t="s">
        <v>24</v>
      </c>
      <c r="U55" s="15" t="s">
        <v>24</v>
      </c>
      <c r="V55" s="15" t="s">
        <v>24</v>
      </c>
      <c r="W55" s="15" t="s">
        <v>24</v>
      </c>
      <c r="X55" s="5"/>
      <c r="Y55" s="16" t="s">
        <v>255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00A4</v>
      </c>
      <c r="C56" s="13" t="str">
        <f t="shared" si="1"/>
        <v>0019</v>
      </c>
      <c r="D56" s="13" t="str">
        <f t="shared" si="3"/>
        <v>0065</v>
      </c>
      <c r="E56" s="14" t="s">
        <v>316</v>
      </c>
      <c r="F56" s="5"/>
      <c r="G56" s="15" t="s">
        <v>24</v>
      </c>
      <c r="H56" s="15" t="s">
        <v>24</v>
      </c>
      <c r="I56" s="15" t="s">
        <v>24</v>
      </c>
      <c r="J56" s="15" t="s">
        <v>24</v>
      </c>
      <c r="K56" s="39" t="s">
        <v>24</v>
      </c>
      <c r="L56" s="39" t="s">
        <v>24</v>
      </c>
      <c r="M56" s="15" t="s">
        <v>24</v>
      </c>
      <c r="N56" s="15" t="s">
        <v>24</v>
      </c>
      <c r="O56" s="5"/>
      <c r="P56" s="15" t="s">
        <v>24</v>
      </c>
      <c r="Q56" s="15" t="s">
        <v>24</v>
      </c>
      <c r="R56" s="39" t="s">
        <v>44</v>
      </c>
      <c r="S56" s="39" t="s">
        <v>24</v>
      </c>
      <c r="T56" s="15" t="s">
        <v>24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00A4</v>
      </c>
      <c r="C57" s="13" t="str">
        <f t="shared" si="1"/>
        <v>0019</v>
      </c>
      <c r="D57" s="13" t="str">
        <f t="shared" si="3"/>
        <v>0065</v>
      </c>
      <c r="E57" s="14" t="s">
        <v>317</v>
      </c>
      <c r="F57" s="5"/>
      <c r="G57" s="15" t="s">
        <v>24</v>
      </c>
      <c r="H57" s="15" t="s">
        <v>24</v>
      </c>
      <c r="I57" s="15" t="s">
        <v>24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5"/>
      <c r="P57" s="15" t="s">
        <v>24</v>
      </c>
      <c r="Q57" s="15" t="s">
        <v>24</v>
      </c>
      <c r="R57" s="15" t="s">
        <v>24</v>
      </c>
      <c r="S57" s="15" t="s">
        <v>24</v>
      </c>
      <c r="T57" s="15" t="s">
        <v>24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.75" customHeight="1" thickBot="1" x14ac:dyDescent="0.35">
      <c r="A58" s="148"/>
      <c r="B58" s="164" t="str">
        <f t="shared" si="0"/>
        <v>*</v>
      </c>
      <c r="C58" s="7" t="str">
        <f t="shared" si="1"/>
        <v>*</v>
      </c>
      <c r="D58" s="7" t="str">
        <f t="shared" si="3"/>
        <v>*</v>
      </c>
      <c r="E58" s="33" t="s">
        <v>42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.75" customHeight="1" x14ac:dyDescent="0.3">
      <c r="A59" s="149" t="s">
        <v>156</v>
      </c>
      <c r="B59" s="115" t="str">
        <f t="shared" si="0"/>
        <v>00A8</v>
      </c>
      <c r="C59" s="2" t="str">
        <f t="shared" si="1"/>
        <v>001A</v>
      </c>
      <c r="D59" s="2" t="str">
        <f t="shared" si="3"/>
        <v>0069</v>
      </c>
      <c r="E59" s="10" t="s">
        <v>318</v>
      </c>
      <c r="F59" s="3"/>
      <c r="G59" s="11" t="s">
        <v>69</v>
      </c>
      <c r="H59" s="11" t="s">
        <v>71</v>
      </c>
      <c r="I59" s="11" t="s">
        <v>71</v>
      </c>
      <c r="J59" s="11" t="s">
        <v>71</v>
      </c>
      <c r="K59" s="11" t="s">
        <v>71</v>
      </c>
      <c r="L59" s="11" t="s">
        <v>71</v>
      </c>
      <c r="M59" s="11" t="s">
        <v>71</v>
      </c>
      <c r="N59" s="11" t="s">
        <v>71</v>
      </c>
      <c r="O59" s="3"/>
      <c r="P59" s="11" t="s">
        <v>71</v>
      </c>
      <c r="Q59" s="11" t="s">
        <v>71</v>
      </c>
      <c r="R59" s="11" t="s">
        <v>71</v>
      </c>
      <c r="S59" s="11" t="s">
        <v>25</v>
      </c>
      <c r="T59" s="11" t="s">
        <v>24</v>
      </c>
      <c r="U59" s="11" t="s">
        <v>24</v>
      </c>
      <c r="V59" s="11" t="s">
        <v>24</v>
      </c>
      <c r="W59" s="11" t="s">
        <v>24</v>
      </c>
      <c r="X59" s="3"/>
      <c r="Y59" s="12" t="s">
        <v>246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.75" customHeight="1" x14ac:dyDescent="0.3">
      <c r="A60" s="147"/>
      <c r="B60" s="114" t="str">
        <f t="shared" si="0"/>
        <v>00A8</v>
      </c>
      <c r="C60" s="13" t="str">
        <f t="shared" si="1"/>
        <v>001A</v>
      </c>
      <c r="D60" s="13" t="str">
        <f t="shared" si="3"/>
        <v>0069</v>
      </c>
      <c r="E60" s="14" t="s">
        <v>319</v>
      </c>
      <c r="F60" s="5"/>
      <c r="G60" s="15" t="s">
        <v>24</v>
      </c>
      <c r="H60" s="15" t="s">
        <v>24</v>
      </c>
      <c r="I60" s="15" t="s">
        <v>24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5"/>
      <c r="P60" s="15" t="s">
        <v>24</v>
      </c>
      <c r="Q60" s="15" t="s">
        <v>24</v>
      </c>
      <c r="R60" s="15" t="s">
        <v>33</v>
      </c>
      <c r="S60" s="15" t="s">
        <v>24</v>
      </c>
      <c r="T60" s="15" t="s">
        <v>24</v>
      </c>
      <c r="U60" s="15" t="s">
        <v>24</v>
      </c>
      <c r="V60" s="15" t="s">
        <v>24</v>
      </c>
      <c r="W60" s="15" t="s">
        <v>24</v>
      </c>
      <c r="X60" s="5"/>
      <c r="Y60" s="16" t="s">
        <v>27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.75" customHeight="1" x14ac:dyDescent="0.3">
      <c r="A61" s="147"/>
      <c r="B61" s="114" t="str">
        <f t="shared" si="0"/>
        <v>00A8</v>
      </c>
      <c r="C61" s="13" t="str">
        <f t="shared" si="1"/>
        <v>001A</v>
      </c>
      <c r="D61" s="13" t="str">
        <f t="shared" si="3"/>
        <v>0069</v>
      </c>
      <c r="E61" s="14" t="s">
        <v>320</v>
      </c>
      <c r="F61" s="5"/>
      <c r="G61" s="15" t="s">
        <v>69</v>
      </c>
      <c r="H61" s="15" t="s">
        <v>69</v>
      </c>
      <c r="I61" s="15" t="s">
        <v>71</v>
      </c>
      <c r="J61" s="15" t="s">
        <v>71</v>
      </c>
      <c r="K61" s="15" t="s">
        <v>71</v>
      </c>
      <c r="L61" s="15" t="s">
        <v>71</v>
      </c>
      <c r="M61" s="15" t="s">
        <v>71</v>
      </c>
      <c r="N61" s="15" t="s">
        <v>71</v>
      </c>
      <c r="O61" s="5"/>
      <c r="P61" s="15" t="s">
        <v>71</v>
      </c>
      <c r="Q61" s="15" t="s">
        <v>71</v>
      </c>
      <c r="R61" s="15" t="s">
        <v>71</v>
      </c>
      <c r="S61" s="15" t="s">
        <v>25</v>
      </c>
      <c r="T61" s="15" t="s">
        <v>24</v>
      </c>
      <c r="U61" s="15" t="s">
        <v>24</v>
      </c>
      <c r="V61" s="15" t="s">
        <v>24</v>
      </c>
      <c r="W61" s="15" t="s">
        <v>24</v>
      </c>
      <c r="X61" s="5"/>
      <c r="Y61" s="16" t="s">
        <v>249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00A8</v>
      </c>
      <c r="C62" s="13" t="str">
        <f t="shared" si="1"/>
        <v>001A</v>
      </c>
      <c r="D62" s="13" t="str">
        <f t="shared" si="3"/>
        <v>0069</v>
      </c>
      <c r="E62" s="14" t="s">
        <v>321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15" t="s">
        <v>24</v>
      </c>
      <c r="U62" s="15" t="s">
        <v>24</v>
      </c>
      <c r="V62" s="15" t="s">
        <v>24</v>
      </c>
      <c r="W62" s="15" t="s">
        <v>24</v>
      </c>
      <c r="X62" s="5"/>
      <c r="Y62" s="16" t="s">
        <v>27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00A8</v>
      </c>
      <c r="C63" s="13" t="str">
        <f t="shared" si="1"/>
        <v>001A</v>
      </c>
      <c r="D63" s="13" t="str">
        <f t="shared" si="3"/>
        <v>0069</v>
      </c>
      <c r="E63" s="14" t="s">
        <v>322</v>
      </c>
      <c r="F63" s="5"/>
      <c r="G63" s="15" t="s">
        <v>24</v>
      </c>
      <c r="H63" s="15" t="s">
        <v>24</v>
      </c>
      <c r="I63" s="15" t="s">
        <v>24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5"/>
      <c r="P63" s="15" t="s">
        <v>24</v>
      </c>
      <c r="Q63" s="15" t="s">
        <v>24</v>
      </c>
      <c r="R63" s="15" t="s">
        <v>24</v>
      </c>
      <c r="S63" s="15" t="s">
        <v>24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.75" customHeight="1" thickBot="1" x14ac:dyDescent="0.35">
      <c r="A64" s="148"/>
      <c r="B64" s="164" t="str">
        <f t="shared" si="0"/>
        <v>*</v>
      </c>
      <c r="C64" s="7" t="str">
        <f t="shared" si="1"/>
        <v>*</v>
      </c>
      <c r="D64" s="7" t="str">
        <f t="shared" si="3"/>
        <v>*</v>
      </c>
      <c r="E64" s="33" t="s">
        <v>42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.75" customHeight="1" x14ac:dyDescent="0.3">
      <c r="A65" s="149" t="s">
        <v>157</v>
      </c>
      <c r="B65" s="115" t="str">
        <f t="shared" si="0"/>
        <v>00AC</v>
      </c>
      <c r="C65" s="2" t="str">
        <f t="shared" si="1"/>
        <v>001B</v>
      </c>
      <c r="D65" s="2" t="str">
        <f t="shared" si="3"/>
        <v>006D</v>
      </c>
      <c r="E65" s="10" t="s">
        <v>323</v>
      </c>
      <c r="F65" s="3"/>
      <c r="G65" s="11" t="s">
        <v>69</v>
      </c>
      <c r="H65" s="11" t="s">
        <v>71</v>
      </c>
      <c r="I65" s="11" t="s">
        <v>71</v>
      </c>
      <c r="J65" s="11" t="s">
        <v>71</v>
      </c>
      <c r="K65" s="11" t="s">
        <v>71</v>
      </c>
      <c r="L65" s="11" t="s">
        <v>71</v>
      </c>
      <c r="M65" s="11" t="s">
        <v>71</v>
      </c>
      <c r="N65" s="11" t="s">
        <v>71</v>
      </c>
      <c r="O65" s="3"/>
      <c r="P65" s="11" t="s">
        <v>71</v>
      </c>
      <c r="Q65" s="11" t="s">
        <v>71</v>
      </c>
      <c r="R65" s="11" t="s">
        <v>71</v>
      </c>
      <c r="S65" s="11" t="s">
        <v>25</v>
      </c>
      <c r="T65" s="11" t="s">
        <v>24</v>
      </c>
      <c r="U65" s="11" t="s">
        <v>24</v>
      </c>
      <c r="V65" s="11" t="s">
        <v>24</v>
      </c>
      <c r="W65" s="11" t="s">
        <v>24</v>
      </c>
      <c r="X65" s="3"/>
      <c r="Y65" s="12" t="s">
        <v>246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00AC</v>
      </c>
      <c r="C66" s="13" t="str">
        <f t="shared" si="1"/>
        <v>001B</v>
      </c>
      <c r="D66" s="13" t="str">
        <f t="shared" si="3"/>
        <v>006D</v>
      </c>
      <c r="E66" s="14" t="s">
        <v>324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15" t="s">
        <v>24</v>
      </c>
      <c r="L66" s="15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15" t="s">
        <v>44</v>
      </c>
      <c r="S66" s="15" t="s">
        <v>24</v>
      </c>
      <c r="T66" s="15" t="s">
        <v>24</v>
      </c>
      <c r="U66" s="15" t="s">
        <v>24</v>
      </c>
      <c r="V66" s="15" t="s">
        <v>24</v>
      </c>
      <c r="W66" s="15" t="s">
        <v>24</v>
      </c>
      <c r="X66" s="5"/>
      <c r="Y66" s="16" t="s">
        <v>27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00AC</v>
      </c>
      <c r="C67" s="13" t="str">
        <f t="shared" si="1"/>
        <v>001B</v>
      </c>
      <c r="D67" s="13" t="str">
        <f t="shared" si="3"/>
        <v>006D</v>
      </c>
      <c r="E67" s="14" t="s">
        <v>325</v>
      </c>
      <c r="F67" s="5"/>
      <c r="G67" s="15" t="s">
        <v>69</v>
      </c>
      <c r="H67" s="15" t="s">
        <v>69</v>
      </c>
      <c r="I67" s="15" t="s">
        <v>71</v>
      </c>
      <c r="J67" s="15" t="s">
        <v>71</v>
      </c>
      <c r="K67" s="15" t="s">
        <v>71</v>
      </c>
      <c r="L67" s="15" t="s">
        <v>71</v>
      </c>
      <c r="M67" s="15" t="s">
        <v>71</v>
      </c>
      <c r="N67" s="15" t="s">
        <v>71</v>
      </c>
      <c r="O67" s="5"/>
      <c r="P67" s="15" t="s">
        <v>71</v>
      </c>
      <c r="Q67" s="15" t="s">
        <v>71</v>
      </c>
      <c r="R67" s="15" t="s">
        <v>71</v>
      </c>
      <c r="S67" s="15" t="s">
        <v>25</v>
      </c>
      <c r="T67" s="15" t="s">
        <v>24</v>
      </c>
      <c r="U67" s="15" t="s">
        <v>24</v>
      </c>
      <c r="V67" s="15" t="s">
        <v>24</v>
      </c>
      <c r="W67" s="15" t="s">
        <v>24</v>
      </c>
      <c r="X67" s="5"/>
      <c r="Y67" s="16" t="s">
        <v>249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.75" customHeight="1" x14ac:dyDescent="0.3">
      <c r="A68" s="147"/>
      <c r="B68" s="114" t="str">
        <f t="shared" si="0"/>
        <v>00AC</v>
      </c>
      <c r="C68" s="13" t="str">
        <f t="shared" si="1"/>
        <v>001B</v>
      </c>
      <c r="D68" s="13" t="str">
        <f t="shared" si="3"/>
        <v>006D</v>
      </c>
      <c r="E68" s="14" t="s">
        <v>326</v>
      </c>
      <c r="F68" s="5"/>
      <c r="G68" s="15" t="s">
        <v>24</v>
      </c>
      <c r="H68" s="15" t="s">
        <v>24</v>
      </c>
      <c r="I68" s="15" t="s">
        <v>24</v>
      </c>
      <c r="J68" s="15" t="s">
        <v>24</v>
      </c>
      <c r="K68" s="15" t="s">
        <v>24</v>
      </c>
      <c r="L68" s="15" t="s">
        <v>24</v>
      </c>
      <c r="M68" s="15" t="s">
        <v>24</v>
      </c>
      <c r="N68" s="15" t="s">
        <v>24</v>
      </c>
      <c r="O68" s="5"/>
      <c r="P68" s="15" t="s">
        <v>24</v>
      </c>
      <c r="Q68" s="15" t="s">
        <v>24</v>
      </c>
      <c r="R68" s="15" t="s">
        <v>49</v>
      </c>
      <c r="S68" s="15" t="s">
        <v>24</v>
      </c>
      <c r="T68" s="15" t="s">
        <v>24</v>
      </c>
      <c r="U68" s="15" t="s">
        <v>24</v>
      </c>
      <c r="V68" s="15" t="s">
        <v>24</v>
      </c>
      <c r="W68" s="15" t="s">
        <v>24</v>
      </c>
      <c r="X68" s="5"/>
      <c r="Y68" s="16" t="s">
        <v>27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.75" customHeight="1" x14ac:dyDescent="0.3">
      <c r="A69" s="147"/>
      <c r="B69" s="114" t="str">
        <f t="shared" si="0"/>
        <v>00AC</v>
      </c>
      <c r="C69" s="13" t="str">
        <f t="shared" si="1"/>
        <v>001B</v>
      </c>
      <c r="D69" s="13" t="str">
        <f t="shared" si="3"/>
        <v>006D</v>
      </c>
      <c r="E69" s="14" t="s">
        <v>327</v>
      </c>
      <c r="F69" s="5"/>
      <c r="G69" s="15" t="s">
        <v>155</v>
      </c>
      <c r="H69" s="15" t="s">
        <v>79</v>
      </c>
      <c r="I69" s="15" t="s">
        <v>80</v>
      </c>
      <c r="J69" s="15" t="s">
        <v>41</v>
      </c>
      <c r="K69" s="15" t="s">
        <v>139</v>
      </c>
      <c r="L69" s="15" t="s">
        <v>71</v>
      </c>
      <c r="M69" s="15" t="s">
        <v>71</v>
      </c>
      <c r="N69" s="15" t="s">
        <v>71</v>
      </c>
      <c r="O69" s="5"/>
      <c r="P69" s="15" t="s">
        <v>81</v>
      </c>
      <c r="Q69" s="15" t="s">
        <v>65</v>
      </c>
      <c r="R69" s="15" t="s">
        <v>81</v>
      </c>
      <c r="S69" s="15" t="s">
        <v>71</v>
      </c>
      <c r="T69" s="15" t="s">
        <v>24</v>
      </c>
      <c r="U69" s="15" t="s">
        <v>24</v>
      </c>
      <c r="V69" s="15" t="s">
        <v>24</v>
      </c>
      <c r="W69" s="15" t="s">
        <v>24</v>
      </c>
      <c r="X69" s="5"/>
      <c r="Y69" s="16" t="s">
        <v>268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47"/>
      <c r="B70" s="114" t="str">
        <f t="shared" si="0"/>
        <v>00AC</v>
      </c>
      <c r="C70" s="13" t="str">
        <f t="shared" si="1"/>
        <v>001B</v>
      </c>
      <c r="D70" s="13" t="str">
        <f t="shared" si="3"/>
        <v>006D</v>
      </c>
      <c r="E70" s="14" t="s">
        <v>328</v>
      </c>
      <c r="F70" s="5"/>
      <c r="G70" s="15" t="s">
        <v>24</v>
      </c>
      <c r="H70" s="15" t="s">
        <v>24</v>
      </c>
      <c r="I70" s="15" t="s">
        <v>24</v>
      </c>
      <c r="J70" s="15" t="s">
        <v>24</v>
      </c>
      <c r="K70" s="15" t="s">
        <v>24</v>
      </c>
      <c r="L70" s="15" t="s">
        <v>24</v>
      </c>
      <c r="M70" s="15" t="s">
        <v>24</v>
      </c>
      <c r="N70" s="15" t="s">
        <v>24</v>
      </c>
      <c r="O70" s="5"/>
      <c r="P70" s="15" t="s">
        <v>24</v>
      </c>
      <c r="Q70" s="15" t="s">
        <v>24</v>
      </c>
      <c r="R70" s="15" t="s">
        <v>28</v>
      </c>
      <c r="S70" s="15" t="s">
        <v>24</v>
      </c>
      <c r="T70" s="15" t="s">
        <v>48</v>
      </c>
      <c r="U70" s="15" t="s">
        <v>24</v>
      </c>
      <c r="V70" s="15" t="s">
        <v>24</v>
      </c>
      <c r="W70" s="15" t="s">
        <v>24</v>
      </c>
      <c r="X70" s="5"/>
      <c r="Y70" s="16" t="s">
        <v>27</v>
      </c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.75" customHeight="1" x14ac:dyDescent="0.3">
      <c r="A71" s="147"/>
      <c r="B71" s="114" t="str">
        <f t="shared" si="0"/>
        <v>00AC</v>
      </c>
      <c r="C71" s="13" t="str">
        <f t="shared" si="1"/>
        <v>001B</v>
      </c>
      <c r="D71" s="13" t="str">
        <f t="shared" si="3"/>
        <v>006D</v>
      </c>
      <c r="E71" s="14" t="s">
        <v>329</v>
      </c>
      <c r="F71" s="5"/>
      <c r="G71" s="15" t="s">
        <v>24</v>
      </c>
      <c r="H71" s="15" t="s">
        <v>24</v>
      </c>
      <c r="I71" s="15" t="s">
        <v>24</v>
      </c>
      <c r="J71" s="15" t="s">
        <v>24</v>
      </c>
      <c r="K71" s="15" t="s">
        <v>24</v>
      </c>
      <c r="L71" s="15" t="s">
        <v>24</v>
      </c>
      <c r="M71" s="15" t="s">
        <v>24</v>
      </c>
      <c r="N71" s="15" t="s">
        <v>24</v>
      </c>
      <c r="O71" s="5"/>
      <c r="P71" s="15" t="s">
        <v>24</v>
      </c>
      <c r="Q71" s="15" t="s">
        <v>24</v>
      </c>
      <c r="R71" s="15" t="s">
        <v>24</v>
      </c>
      <c r="S71" s="15" t="s">
        <v>24</v>
      </c>
      <c r="T71" s="15" t="s">
        <v>24</v>
      </c>
      <c r="U71" s="15" t="s">
        <v>24</v>
      </c>
      <c r="V71" s="15" t="s">
        <v>24</v>
      </c>
      <c r="W71" s="15" t="s">
        <v>24</v>
      </c>
      <c r="X71" s="5"/>
      <c r="Y71" s="16" t="s">
        <v>27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.75" customHeight="1" thickBot="1" x14ac:dyDescent="0.35">
      <c r="A72" s="148"/>
      <c r="B72" s="164" t="str">
        <f t="shared" si="0"/>
        <v>*</v>
      </c>
      <c r="C72" s="7" t="str">
        <f t="shared" si="1"/>
        <v>*</v>
      </c>
      <c r="D72" s="7" t="str">
        <f t="shared" si="3"/>
        <v>*</v>
      </c>
      <c r="E72" s="33" t="s">
        <v>42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9" t="s">
        <v>284</v>
      </c>
      <c r="B73" s="115" t="str">
        <f t="shared" si="0"/>
        <v>00B0</v>
      </c>
      <c r="C73" s="2" t="str">
        <f t="shared" si="1"/>
        <v>001C</v>
      </c>
      <c r="D73" s="2" t="str">
        <f t="shared" si="3"/>
        <v>0071</v>
      </c>
      <c r="E73" s="10" t="s">
        <v>330</v>
      </c>
      <c r="F73" s="3"/>
      <c r="G73" s="11" t="s">
        <v>144</v>
      </c>
      <c r="H73" s="11" t="s">
        <v>99</v>
      </c>
      <c r="I73" s="11" t="s">
        <v>98</v>
      </c>
      <c r="J73" s="11" t="s">
        <v>98</v>
      </c>
      <c r="K73" s="11" t="s">
        <v>97</v>
      </c>
      <c r="L73" s="11" t="s">
        <v>71</v>
      </c>
      <c r="M73" s="11" t="s">
        <v>88</v>
      </c>
      <c r="N73" s="11" t="s">
        <v>97</v>
      </c>
      <c r="O73" s="3"/>
      <c r="P73" s="11" t="s">
        <v>103</v>
      </c>
      <c r="Q73" s="11" t="s">
        <v>98</v>
      </c>
      <c r="R73" s="11" t="s">
        <v>100</v>
      </c>
      <c r="S73" s="11" t="s">
        <v>30</v>
      </c>
      <c r="T73" s="11" t="s">
        <v>24</v>
      </c>
      <c r="U73" s="11" t="s">
        <v>24</v>
      </c>
      <c r="V73" s="11" t="s">
        <v>24</v>
      </c>
      <c r="W73" s="11" t="s">
        <v>24</v>
      </c>
      <c r="X73" s="3"/>
      <c r="Y73" s="12" t="s">
        <v>158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00B0</v>
      </c>
      <c r="C74" s="13" t="str">
        <f t="shared" si="1"/>
        <v>001C</v>
      </c>
      <c r="D74" s="13" t="str">
        <f t="shared" si="3"/>
        <v>0071</v>
      </c>
      <c r="E74" s="14" t="s">
        <v>331</v>
      </c>
      <c r="F74" s="5"/>
      <c r="G74" s="15" t="s">
        <v>24</v>
      </c>
      <c r="H74" s="15" t="s">
        <v>24</v>
      </c>
      <c r="I74" s="15" t="s">
        <v>24</v>
      </c>
      <c r="J74" s="15" t="s">
        <v>24</v>
      </c>
      <c r="K74" s="15" t="s">
        <v>24</v>
      </c>
      <c r="L74" s="15" t="s">
        <v>24</v>
      </c>
      <c r="M74" s="15" t="s">
        <v>24</v>
      </c>
      <c r="N74" s="15" t="s">
        <v>24</v>
      </c>
      <c r="O74" s="5"/>
      <c r="P74" s="15" t="s">
        <v>24</v>
      </c>
      <c r="Q74" s="15" t="s">
        <v>24</v>
      </c>
      <c r="R74" s="15" t="s">
        <v>24</v>
      </c>
      <c r="S74" s="15" t="s">
        <v>24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thickBot="1" x14ac:dyDescent="0.35">
      <c r="A75" s="148"/>
      <c r="B75" s="164" t="str">
        <f t="shared" si="0"/>
        <v>*</v>
      </c>
      <c r="C75" s="7" t="str">
        <f t="shared" si="1"/>
        <v>*</v>
      </c>
      <c r="D75" s="7" t="str">
        <f t="shared" si="3"/>
        <v>*</v>
      </c>
      <c r="E75" s="33" t="s">
        <v>42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9" t="s">
        <v>159</v>
      </c>
      <c r="B76" s="115" t="str">
        <f t="shared" si="0"/>
        <v>00B4</v>
      </c>
      <c r="C76" s="2" t="str">
        <f t="shared" si="1"/>
        <v>001D</v>
      </c>
      <c r="D76" s="2" t="str">
        <f t="shared" si="3"/>
        <v>0075</v>
      </c>
      <c r="E76" s="10" t="s">
        <v>332</v>
      </c>
      <c r="F76" s="3"/>
      <c r="G76" s="11" t="s">
        <v>160</v>
      </c>
      <c r="H76" s="11" t="s">
        <v>34</v>
      </c>
      <c r="I76" s="11" t="s">
        <v>68</v>
      </c>
      <c r="J76" s="11" t="s">
        <v>103</v>
      </c>
      <c r="K76" s="11" t="s">
        <v>161</v>
      </c>
      <c r="L76" s="11" t="s">
        <v>86</v>
      </c>
      <c r="M76" s="11" t="s">
        <v>77</v>
      </c>
      <c r="N76" s="11" t="s">
        <v>69</v>
      </c>
      <c r="O76" s="3"/>
      <c r="P76" s="11" t="s">
        <v>40</v>
      </c>
      <c r="Q76" s="11" t="s">
        <v>162</v>
      </c>
      <c r="R76" s="11" t="s">
        <v>40</v>
      </c>
      <c r="S76" s="11" t="s">
        <v>160</v>
      </c>
      <c r="T76" s="11" t="s">
        <v>123</v>
      </c>
      <c r="U76" s="11" t="s">
        <v>78</v>
      </c>
      <c r="V76" s="11" t="s">
        <v>97</v>
      </c>
      <c r="W76" s="11" t="s">
        <v>103</v>
      </c>
      <c r="X76" s="3"/>
      <c r="Y76" s="12" t="s">
        <v>163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00B4</v>
      </c>
      <c r="C77" s="13" t="str">
        <f t="shared" si="1"/>
        <v>001D</v>
      </c>
      <c r="D77" s="13" t="str">
        <f t="shared" si="3"/>
        <v>0075</v>
      </c>
      <c r="E77" s="14" t="s">
        <v>333</v>
      </c>
      <c r="F77" s="5"/>
      <c r="G77" s="15" t="s">
        <v>71</v>
      </c>
      <c r="H77" s="15" t="s">
        <v>91</v>
      </c>
      <c r="I77" s="15" t="s">
        <v>94</v>
      </c>
      <c r="J77" s="15" t="s">
        <v>67</v>
      </c>
      <c r="K77" s="15" t="s">
        <v>71</v>
      </c>
      <c r="L77" s="15" t="s">
        <v>164</v>
      </c>
      <c r="M77" s="15" t="s">
        <v>99</v>
      </c>
      <c r="N77" s="15" t="s">
        <v>103</v>
      </c>
      <c r="O77" s="5"/>
      <c r="P77" s="15" t="s">
        <v>68</v>
      </c>
      <c r="Q77" s="15" t="s">
        <v>94</v>
      </c>
      <c r="R77" s="15" t="s">
        <v>97</v>
      </c>
      <c r="S77" s="15" t="s">
        <v>95</v>
      </c>
      <c r="T77" s="15" t="s">
        <v>71</v>
      </c>
      <c r="U77" s="15" t="s">
        <v>32</v>
      </c>
      <c r="V77" s="15" t="s">
        <v>69</v>
      </c>
      <c r="W77" s="15" t="s">
        <v>165</v>
      </c>
      <c r="X77" s="5"/>
      <c r="Y77" s="16" t="s">
        <v>166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00B4</v>
      </c>
      <c r="C78" s="13" t="str">
        <f t="shared" si="1"/>
        <v>001D</v>
      </c>
      <c r="D78" s="13" t="str">
        <f t="shared" si="3"/>
        <v>0075</v>
      </c>
      <c r="E78" s="14" t="s">
        <v>334</v>
      </c>
      <c r="F78" s="5"/>
      <c r="G78" s="15" t="s">
        <v>69</v>
      </c>
      <c r="H78" s="15" t="s">
        <v>71</v>
      </c>
      <c r="I78" s="15" t="s">
        <v>71</v>
      </c>
      <c r="J78" s="15" t="s">
        <v>41</v>
      </c>
      <c r="K78" s="15" t="s">
        <v>70</v>
      </c>
      <c r="L78" s="15" t="s">
        <v>68</v>
      </c>
      <c r="M78" s="15" t="s">
        <v>40</v>
      </c>
      <c r="N78" s="15" t="s">
        <v>71</v>
      </c>
      <c r="O78" s="5"/>
      <c r="P78" s="15" t="s">
        <v>167</v>
      </c>
      <c r="Q78" s="15" t="s">
        <v>93</v>
      </c>
      <c r="R78" s="15" t="s">
        <v>70</v>
      </c>
      <c r="S78" s="15" t="s">
        <v>95</v>
      </c>
      <c r="T78" s="15" t="s">
        <v>107</v>
      </c>
      <c r="U78" s="15" t="s">
        <v>99</v>
      </c>
      <c r="V78" s="15" t="s">
        <v>168</v>
      </c>
      <c r="W78" s="15" t="s">
        <v>71</v>
      </c>
      <c r="X78" s="5"/>
      <c r="Y78" s="16" t="s">
        <v>169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">
        <v>170</v>
      </c>
      <c r="C79" s="13" t="s">
        <v>170</v>
      </c>
      <c r="D79" s="13" t="s">
        <v>170</v>
      </c>
      <c r="E79" s="14" t="s">
        <v>170</v>
      </c>
      <c r="F79" s="5"/>
      <c r="G79" s="15" t="s">
        <v>170</v>
      </c>
      <c r="H79" s="15" t="s">
        <v>170</v>
      </c>
      <c r="I79" s="15" t="s">
        <v>170</v>
      </c>
      <c r="J79" s="15" t="s">
        <v>170</v>
      </c>
      <c r="K79" s="15" t="s">
        <v>170</v>
      </c>
      <c r="L79" s="15" t="s">
        <v>170</v>
      </c>
      <c r="M79" s="15" t="s">
        <v>170</v>
      </c>
      <c r="N79" s="15" t="s">
        <v>170</v>
      </c>
      <c r="O79" s="5"/>
      <c r="P79" s="15" t="s">
        <v>170</v>
      </c>
      <c r="Q79" s="15" t="s">
        <v>170</v>
      </c>
      <c r="R79" s="15" t="s">
        <v>170</v>
      </c>
      <c r="S79" s="15" t="s">
        <v>170</v>
      </c>
      <c r="T79" s="15" t="s">
        <v>170</v>
      </c>
      <c r="U79" s="15" t="s">
        <v>170</v>
      </c>
      <c r="V79" s="15" t="s">
        <v>170</v>
      </c>
      <c r="W79" s="15" t="s">
        <v>170</v>
      </c>
      <c r="X79" s="5"/>
      <c r="Y79" s="16" t="s">
        <v>170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ref="B80:B82" si="4">IF(E80="*","*",DEC2HEX(HEX2DEC(E80)/512,4))</f>
        <v>00B7</v>
      </c>
      <c r="C80" s="13" t="str">
        <f t="shared" ref="C80:C82" si="5">IF(E80="*","*",DEC2HEX(HEX2DEC(D80)/4,4))</f>
        <v>001E</v>
      </c>
      <c r="D80" s="13" t="str">
        <f t="shared" si="3"/>
        <v>0078</v>
      </c>
      <c r="E80" s="14" t="s">
        <v>335</v>
      </c>
      <c r="F80" s="5"/>
      <c r="G80" s="15" t="s">
        <v>71</v>
      </c>
      <c r="H80" s="15" t="s">
        <v>167</v>
      </c>
      <c r="I80" s="15" t="s">
        <v>34</v>
      </c>
      <c r="J80" s="15" t="s">
        <v>103</v>
      </c>
      <c r="K80" s="15" t="s">
        <v>68</v>
      </c>
      <c r="L80" s="15" t="s">
        <v>97</v>
      </c>
      <c r="M80" s="15" t="s">
        <v>103</v>
      </c>
      <c r="N80" s="15" t="s">
        <v>71</v>
      </c>
      <c r="O80" s="5"/>
      <c r="P80" s="15" t="s">
        <v>97</v>
      </c>
      <c r="Q80" s="15" t="s">
        <v>164</v>
      </c>
      <c r="R80" s="15" t="s">
        <v>99</v>
      </c>
      <c r="S80" s="15" t="s">
        <v>103</v>
      </c>
      <c r="T80" s="15" t="s">
        <v>71</v>
      </c>
      <c r="U80" s="15" t="s">
        <v>40</v>
      </c>
      <c r="V80" s="15" t="s">
        <v>93</v>
      </c>
      <c r="W80" s="15" t="s">
        <v>99</v>
      </c>
      <c r="X80" s="5"/>
      <c r="Y80" s="16" t="s">
        <v>171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147"/>
      <c r="B81" s="114" t="str">
        <f t="shared" si="4"/>
        <v>00B8</v>
      </c>
      <c r="C81" s="13" t="str">
        <f t="shared" si="5"/>
        <v>001E</v>
      </c>
      <c r="D81" s="13" t="str">
        <f t="shared" si="3"/>
        <v>0079</v>
      </c>
      <c r="E81" s="14" t="s">
        <v>336</v>
      </c>
      <c r="F81" s="5"/>
      <c r="G81" s="15" t="s">
        <v>71</v>
      </c>
      <c r="H81" s="15" t="s">
        <v>167</v>
      </c>
      <c r="I81" s="15" t="s">
        <v>70</v>
      </c>
      <c r="J81" s="15" t="s">
        <v>98</v>
      </c>
      <c r="K81" s="15" t="s">
        <v>98</v>
      </c>
      <c r="L81" s="15" t="s">
        <v>71</v>
      </c>
      <c r="M81" s="15" t="s">
        <v>40</v>
      </c>
      <c r="N81" s="15" t="s">
        <v>97</v>
      </c>
      <c r="O81" s="5"/>
      <c r="P81" s="15" t="s">
        <v>71</v>
      </c>
      <c r="Q81" s="15" t="s">
        <v>90</v>
      </c>
      <c r="R81" s="15" t="s">
        <v>88</v>
      </c>
      <c r="S81" s="15" t="s">
        <v>103</v>
      </c>
      <c r="T81" s="15" t="s">
        <v>94</v>
      </c>
      <c r="U81" s="15" t="s">
        <v>40</v>
      </c>
      <c r="V81" s="15" t="s">
        <v>99</v>
      </c>
      <c r="W81" s="15" t="s">
        <v>161</v>
      </c>
      <c r="X81" s="5"/>
      <c r="Y81" s="16" t="s">
        <v>172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7"/>
      <c r="B82" s="114" t="str">
        <f t="shared" si="4"/>
        <v>00B8</v>
      </c>
      <c r="C82" s="13" t="str">
        <f t="shared" si="5"/>
        <v>001E</v>
      </c>
      <c r="D82" s="13" t="str">
        <f t="shared" si="3"/>
        <v>0079</v>
      </c>
      <c r="E82" s="14" t="s">
        <v>337</v>
      </c>
      <c r="F82" s="5"/>
      <c r="G82" s="15" t="s">
        <v>167</v>
      </c>
      <c r="H82" s="15" t="s">
        <v>93</v>
      </c>
      <c r="I82" s="15" t="s">
        <v>70</v>
      </c>
      <c r="J82" s="15" t="s">
        <v>103</v>
      </c>
      <c r="K82" s="15" t="s">
        <v>90</v>
      </c>
      <c r="L82" s="15" t="s">
        <v>71</v>
      </c>
      <c r="M82" s="15" t="s">
        <v>70</v>
      </c>
      <c r="N82" s="15" t="s">
        <v>95</v>
      </c>
      <c r="O82" s="5"/>
      <c r="P82" s="15" t="s">
        <v>100</v>
      </c>
      <c r="Q82" s="15" t="s">
        <v>71</v>
      </c>
      <c r="R82" s="15" t="s">
        <v>104</v>
      </c>
      <c r="S82" s="15" t="s">
        <v>103</v>
      </c>
      <c r="T82" s="15" t="s">
        <v>99</v>
      </c>
      <c r="U82" s="15" t="s">
        <v>68</v>
      </c>
      <c r="V82" s="15" t="s">
        <v>68</v>
      </c>
      <c r="W82" s="15" t="s">
        <v>106</v>
      </c>
      <c r="X82" s="5"/>
      <c r="Y82" s="16" t="s">
        <v>173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">
        <v>170</v>
      </c>
      <c r="C83" s="13" t="s">
        <v>170</v>
      </c>
      <c r="D83" s="13" t="s">
        <v>170</v>
      </c>
      <c r="E83" s="14" t="s">
        <v>170</v>
      </c>
      <c r="F83" s="5"/>
      <c r="G83" s="15" t="s">
        <v>170</v>
      </c>
      <c r="H83" s="15" t="s">
        <v>170</v>
      </c>
      <c r="I83" s="15" t="s">
        <v>170</v>
      </c>
      <c r="J83" s="15" t="s">
        <v>170</v>
      </c>
      <c r="K83" s="15" t="s">
        <v>170</v>
      </c>
      <c r="L83" s="15" t="s">
        <v>170</v>
      </c>
      <c r="M83" s="15" t="s">
        <v>170</v>
      </c>
      <c r="N83" s="15" t="s">
        <v>170</v>
      </c>
      <c r="O83" s="5"/>
      <c r="P83" s="15" t="s">
        <v>170</v>
      </c>
      <c r="Q83" s="15" t="s">
        <v>170</v>
      </c>
      <c r="R83" s="15" t="s">
        <v>170</v>
      </c>
      <c r="S83" s="15" t="s">
        <v>170</v>
      </c>
      <c r="T83" s="15" t="s">
        <v>170</v>
      </c>
      <c r="U83" s="15" t="s">
        <v>170</v>
      </c>
      <c r="V83" s="15" t="s">
        <v>170</v>
      </c>
      <c r="W83" s="15" t="s">
        <v>170</v>
      </c>
      <c r="X83" s="5"/>
      <c r="Y83" s="16" t="s">
        <v>170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ref="B84:B86" si="6">IF(E84="*","*",DEC2HEX(HEX2DEC(E84)/512,4))</f>
        <v>00BB</v>
      </c>
      <c r="C84" s="13" t="str">
        <f t="shared" ref="C84:C86" si="7">IF(E84="*","*",DEC2HEX(HEX2DEC(D84)/4,4))</f>
        <v>001F</v>
      </c>
      <c r="D84" s="13" t="str">
        <f t="shared" si="3"/>
        <v>007C</v>
      </c>
      <c r="E84" s="14" t="s">
        <v>338</v>
      </c>
      <c r="F84" s="5"/>
      <c r="G84" s="15" t="s">
        <v>99</v>
      </c>
      <c r="H84" s="15" t="s">
        <v>106</v>
      </c>
      <c r="I84" s="15" t="s">
        <v>106</v>
      </c>
      <c r="J84" s="15" t="s">
        <v>81</v>
      </c>
      <c r="K84" s="15" t="s">
        <v>97</v>
      </c>
      <c r="L84" s="15" t="s">
        <v>71</v>
      </c>
      <c r="M84" s="15" t="s">
        <v>68</v>
      </c>
      <c r="N84" s="15" t="s">
        <v>104</v>
      </c>
      <c r="O84" s="5"/>
      <c r="P84" s="15" t="s">
        <v>98</v>
      </c>
      <c r="Q84" s="15" t="s">
        <v>94</v>
      </c>
      <c r="R84" s="15" t="s">
        <v>40</v>
      </c>
      <c r="S84" s="15" t="s">
        <v>71</v>
      </c>
      <c r="T84" s="15" t="s">
        <v>40</v>
      </c>
      <c r="U84" s="15" t="s">
        <v>93</v>
      </c>
      <c r="V84" s="15" t="s">
        <v>99</v>
      </c>
      <c r="W84" s="15" t="s">
        <v>71</v>
      </c>
      <c r="X84" s="5"/>
      <c r="Y84" s="16" t="s">
        <v>174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6"/>
        <v>00BC</v>
      </c>
      <c r="C85" s="13" t="str">
        <f t="shared" si="7"/>
        <v>001F</v>
      </c>
      <c r="D85" s="13" t="str">
        <f t="shared" si="3"/>
        <v>007D</v>
      </c>
      <c r="E85" s="14" t="s">
        <v>339</v>
      </c>
      <c r="F85" s="5"/>
      <c r="G85" s="15" t="s">
        <v>167</v>
      </c>
      <c r="H85" s="15" t="s">
        <v>34</v>
      </c>
      <c r="I85" s="15" t="s">
        <v>103</v>
      </c>
      <c r="J85" s="15" t="s">
        <v>103</v>
      </c>
      <c r="K85" s="15" t="s">
        <v>99</v>
      </c>
      <c r="L85" s="15" t="s">
        <v>95</v>
      </c>
      <c r="M85" s="15" t="s">
        <v>40</v>
      </c>
      <c r="N85" s="15" t="s">
        <v>71</v>
      </c>
      <c r="O85" s="5"/>
      <c r="P85" s="15" t="s">
        <v>88</v>
      </c>
      <c r="Q85" s="15" t="s">
        <v>94</v>
      </c>
      <c r="R85" s="15" t="s">
        <v>95</v>
      </c>
      <c r="S85" s="15" t="s">
        <v>100</v>
      </c>
      <c r="T85" s="15" t="s">
        <v>97</v>
      </c>
      <c r="U85" s="15" t="s">
        <v>88</v>
      </c>
      <c r="V85" s="15" t="s">
        <v>71</v>
      </c>
      <c r="W85" s="15" t="s">
        <v>70</v>
      </c>
      <c r="X85" s="5"/>
      <c r="Y85" s="16" t="s">
        <v>175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6"/>
        <v>00BC</v>
      </c>
      <c r="C86" s="13" t="str">
        <f t="shared" si="7"/>
        <v>001F</v>
      </c>
      <c r="D86" s="13" t="str">
        <f t="shared" si="3"/>
        <v>007D</v>
      </c>
      <c r="E86" s="14" t="s">
        <v>340</v>
      </c>
      <c r="F86" s="5"/>
      <c r="G86" s="15" t="s">
        <v>95</v>
      </c>
      <c r="H86" s="15" t="s">
        <v>100</v>
      </c>
      <c r="I86" s="15" t="s">
        <v>71</v>
      </c>
      <c r="J86" s="15" t="s">
        <v>176</v>
      </c>
      <c r="K86" s="15" t="s">
        <v>34</v>
      </c>
      <c r="L86" s="15" t="s">
        <v>67</v>
      </c>
      <c r="M86" s="15" t="s">
        <v>104</v>
      </c>
      <c r="N86" s="15" t="s">
        <v>71</v>
      </c>
      <c r="O86" s="5"/>
      <c r="P86" s="15" t="s">
        <v>40</v>
      </c>
      <c r="Q86" s="15" t="s">
        <v>97</v>
      </c>
      <c r="R86" s="15" t="s">
        <v>71</v>
      </c>
      <c r="S86" s="15" t="s">
        <v>40</v>
      </c>
      <c r="T86" s="15" t="s">
        <v>93</v>
      </c>
      <c r="U86" s="15" t="s">
        <v>99</v>
      </c>
      <c r="V86" s="15" t="s">
        <v>71</v>
      </c>
      <c r="W86" s="15" t="s">
        <v>40</v>
      </c>
      <c r="X86" s="5"/>
      <c r="Y86" s="16" t="s">
        <v>177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147"/>
      <c r="B87" s="114" t="s">
        <v>170</v>
      </c>
      <c r="C87" s="13" t="s">
        <v>170</v>
      </c>
      <c r="D87" s="13" t="s">
        <v>170</v>
      </c>
      <c r="E87" s="14" t="s">
        <v>170</v>
      </c>
      <c r="F87" s="5"/>
      <c r="G87" s="15" t="s">
        <v>170</v>
      </c>
      <c r="H87" s="15" t="s">
        <v>170</v>
      </c>
      <c r="I87" s="15" t="s">
        <v>170</v>
      </c>
      <c r="J87" s="15" t="s">
        <v>170</v>
      </c>
      <c r="K87" s="15" t="s">
        <v>170</v>
      </c>
      <c r="L87" s="15" t="s">
        <v>170</v>
      </c>
      <c r="M87" s="15" t="s">
        <v>170</v>
      </c>
      <c r="N87" s="15" t="s">
        <v>170</v>
      </c>
      <c r="O87" s="5"/>
      <c r="P87" s="15" t="s">
        <v>170</v>
      </c>
      <c r="Q87" s="15" t="s">
        <v>170</v>
      </c>
      <c r="R87" s="15" t="s">
        <v>170</v>
      </c>
      <c r="S87" s="15" t="s">
        <v>170</v>
      </c>
      <c r="T87" s="15" t="s">
        <v>170</v>
      </c>
      <c r="U87" s="15" t="s">
        <v>170</v>
      </c>
      <c r="V87" s="15" t="s">
        <v>170</v>
      </c>
      <c r="W87" s="15" t="s">
        <v>170</v>
      </c>
      <c r="X87" s="5"/>
      <c r="Y87" s="16" t="s">
        <v>170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7"/>
      <c r="B88" s="114" t="str">
        <f t="shared" ref="B88:B90" si="8">IF(E88="*","*",DEC2HEX(HEX2DEC(E88)/512,4))</f>
        <v>00DB</v>
      </c>
      <c r="C88" s="13" t="str">
        <f t="shared" ref="C88:C90" si="9">IF(E88="*","*",DEC2HEX(HEX2DEC(D88)/4,4))</f>
        <v>0027</v>
      </c>
      <c r="D88" s="13" t="str">
        <f t="shared" si="3"/>
        <v>009C</v>
      </c>
      <c r="E88" s="14" t="s">
        <v>341</v>
      </c>
      <c r="F88" s="5"/>
      <c r="G88" s="15" t="s">
        <v>103</v>
      </c>
      <c r="H88" s="15" t="s">
        <v>98</v>
      </c>
      <c r="I88" s="15" t="s">
        <v>168</v>
      </c>
      <c r="J88" s="15" t="s">
        <v>106</v>
      </c>
      <c r="K88" s="15" t="s">
        <v>24</v>
      </c>
      <c r="L88" s="15" t="s">
        <v>24</v>
      </c>
      <c r="M88" s="15" t="s">
        <v>24</v>
      </c>
      <c r="N88" s="15" t="s">
        <v>24</v>
      </c>
      <c r="O88" s="5"/>
      <c r="P88" s="15" t="s">
        <v>24</v>
      </c>
      <c r="Q88" s="15" t="s">
        <v>24</v>
      </c>
      <c r="R88" s="15" t="s">
        <v>24</v>
      </c>
      <c r="S88" s="15" t="s">
        <v>24</v>
      </c>
      <c r="T88" s="15" t="s">
        <v>24</v>
      </c>
      <c r="U88" s="15" t="s">
        <v>24</v>
      </c>
      <c r="V88" s="15" t="s">
        <v>24</v>
      </c>
      <c r="W88" s="15" t="s">
        <v>24</v>
      </c>
      <c r="X88" s="5"/>
      <c r="Y88" s="16" t="s">
        <v>178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8"/>
        <v>00DB</v>
      </c>
      <c r="C89" s="13" t="str">
        <f t="shared" si="9"/>
        <v>0027</v>
      </c>
      <c r="D89" s="13" t="str">
        <f t="shared" si="3"/>
        <v>009C</v>
      </c>
      <c r="E89" s="14" t="s">
        <v>342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24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148"/>
      <c r="B90" s="116" t="str">
        <f t="shared" si="8"/>
        <v>*</v>
      </c>
      <c r="C90" s="7" t="str">
        <f t="shared" si="9"/>
        <v>*</v>
      </c>
      <c r="D90" s="7" t="str">
        <f t="shared" si="3"/>
        <v>*</v>
      </c>
      <c r="E90" s="33" t="s">
        <v>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54"/>
      <c r="B91" s="13"/>
      <c r="C91" s="13"/>
      <c r="D91" s="13"/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54"/>
      <c r="B92" s="13"/>
      <c r="C92" s="13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54"/>
      <c r="B93" s="13"/>
      <c r="C93" s="13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54"/>
      <c r="B94" s="13"/>
      <c r="C94" s="13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54"/>
      <c r="B95" s="13"/>
      <c r="C95" s="13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54"/>
      <c r="B96" s="13"/>
      <c r="C96" s="13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54"/>
      <c r="B97" s="13"/>
      <c r="C97" s="13"/>
      <c r="D97" s="13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x14ac:dyDescent="0.3">
      <c r="A98" s="54"/>
      <c r="B98" s="13"/>
      <c r="C98" s="13"/>
      <c r="D98" s="13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54"/>
      <c r="B99" s="13"/>
      <c r="C99" s="13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54"/>
      <c r="B100" s="13"/>
      <c r="C100" s="13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54"/>
      <c r="B101" s="13"/>
      <c r="C101" s="13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54"/>
      <c r="B102" s="13"/>
      <c r="C102" s="13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54"/>
      <c r="B103" s="13"/>
      <c r="C103" s="13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54"/>
      <c r="B104" s="13"/>
      <c r="C104" s="13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54"/>
      <c r="B105" s="13"/>
      <c r="C105" s="13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54"/>
      <c r="B106" s="13"/>
      <c r="C106" s="13"/>
      <c r="D106" s="13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54"/>
      <c r="B107" s="13"/>
      <c r="C107" s="13"/>
      <c r="D107" s="13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54"/>
      <c r="B108" s="13"/>
      <c r="C108" s="13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54"/>
      <c r="B109" s="13"/>
      <c r="C109" s="13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54"/>
      <c r="B110" s="13"/>
      <c r="C110" s="13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54"/>
      <c r="B111" s="13"/>
      <c r="C111" s="13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54"/>
      <c r="B112" s="13"/>
      <c r="C112" s="13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54"/>
      <c r="B113" s="13"/>
      <c r="C113" s="13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</sheetData>
  <mergeCells count="11">
    <mergeCell ref="A73:A75"/>
    <mergeCell ref="A76:A90"/>
    <mergeCell ref="A31:A37"/>
    <mergeCell ref="A38:A45"/>
    <mergeCell ref="A46:A48"/>
    <mergeCell ref="A49:A58"/>
    <mergeCell ref="A59:A64"/>
    <mergeCell ref="A65:A72"/>
    <mergeCell ref="A3:A11"/>
    <mergeCell ref="A12:A23"/>
    <mergeCell ref="A24:A30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FAT32</vt:lpstr>
      <vt:lpstr>FAT16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2021-12-18T22:00:49Z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2021-12-18T22:00:49Z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0632431b-bfaf-4d69-80a6-ffa5d3546c55</vt:lpwstr>
  </property>
  <property fmtid="{D5CDD505-2E9C-101B-9397-08002B2CF9AE}" pid="8" name="MSIP_Label_029374dd-2437-4816-8d63-bf9cc1b578e5_ContentBits">
    <vt:lpwstr>2</vt:lpwstr>
  </property>
</Properties>
</file>