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mp\"/>
    </mc:Choice>
  </mc:AlternateContent>
  <xr:revisionPtr revIDLastSave="0" documentId="13_ncr:1_{8B06FCA1-1A75-4E8C-A894-6913D46BD2B7}" xr6:coauthVersionLast="45" xr6:coauthVersionMax="45" xr10:uidLastSave="{00000000-0000-0000-0000-000000000000}"/>
  <bookViews>
    <workbookView xWindow="-120" yWindow="-120" windowWidth="28110" windowHeight="16440" xr2:uid="{00000000-000D-0000-FFFF-FFFF00000000}"/>
  </bookViews>
  <sheets>
    <sheet name="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84" i="1" l="1"/>
  <c r="AE21" i="1" l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9" i="1"/>
  <c r="D120" i="1"/>
  <c r="D121" i="1"/>
  <c r="D123" i="1"/>
  <c r="D124" i="1"/>
  <c r="D125" i="1"/>
  <c r="D127" i="1"/>
  <c r="D128" i="1"/>
  <c r="D129" i="1"/>
  <c r="D18" i="1"/>
  <c r="C19" i="1"/>
  <c r="C20" i="1"/>
  <c r="C21" i="1"/>
  <c r="B21" i="1" s="1"/>
  <c r="C22" i="1"/>
  <c r="B22" i="1" s="1"/>
  <c r="C23" i="1"/>
  <c r="B23" i="1" s="1"/>
  <c r="C24" i="1"/>
  <c r="C25" i="1"/>
  <c r="B25" i="1" s="1"/>
  <c r="C26" i="1"/>
  <c r="B26" i="1" s="1"/>
  <c r="C27" i="1"/>
  <c r="B27" i="1" s="1"/>
  <c r="C28" i="1"/>
  <c r="B28" i="1" s="1"/>
  <c r="C29" i="1"/>
  <c r="C30" i="1"/>
  <c r="B30" i="1" s="1"/>
  <c r="C31" i="1"/>
  <c r="C32" i="1"/>
  <c r="C33" i="1"/>
  <c r="B33" i="1" s="1"/>
  <c r="C34" i="1"/>
  <c r="C35" i="1"/>
  <c r="C36" i="1"/>
  <c r="C37" i="1"/>
  <c r="C38" i="1"/>
  <c r="C39" i="1"/>
  <c r="C40" i="1"/>
  <c r="C41" i="1"/>
  <c r="C42" i="1"/>
  <c r="B42" i="1" s="1"/>
  <c r="C43" i="1"/>
  <c r="C44" i="1"/>
  <c r="C45" i="1"/>
  <c r="C46" i="1"/>
  <c r="B46" i="1" s="1"/>
  <c r="C47" i="1"/>
  <c r="B47" i="1" s="1"/>
  <c r="C48" i="1"/>
  <c r="C49" i="1"/>
  <c r="B49" i="1" s="1"/>
  <c r="C50" i="1"/>
  <c r="B50" i="1" s="1"/>
  <c r="C51" i="1"/>
  <c r="B51" i="1" s="1"/>
  <c r="C52" i="1"/>
  <c r="B52" i="1" s="1"/>
  <c r="C53" i="1"/>
  <c r="C54" i="1"/>
  <c r="B54" i="1" s="1"/>
  <c r="C55" i="1"/>
  <c r="C56" i="1"/>
  <c r="C57" i="1"/>
  <c r="B57" i="1" s="1"/>
  <c r="C58" i="1"/>
  <c r="B58" i="1" s="1"/>
  <c r="C59" i="1"/>
  <c r="C60" i="1"/>
  <c r="C61" i="1"/>
  <c r="B61" i="1" s="1"/>
  <c r="C62" i="1"/>
  <c r="C63" i="1"/>
  <c r="B63" i="1" s="1"/>
  <c r="C64" i="1"/>
  <c r="B64" i="1" s="1"/>
  <c r="C65" i="1"/>
  <c r="C66" i="1"/>
  <c r="C67" i="1"/>
  <c r="C68" i="1"/>
  <c r="C69" i="1"/>
  <c r="C70" i="1"/>
  <c r="C71" i="1"/>
  <c r="B71" i="1" s="1"/>
  <c r="C72" i="1"/>
  <c r="C73" i="1"/>
  <c r="C74" i="1"/>
  <c r="B74" i="1" s="1"/>
  <c r="C75" i="1"/>
  <c r="B75" i="1" s="1"/>
  <c r="C76" i="1"/>
  <c r="B76" i="1" s="1"/>
  <c r="C77" i="1"/>
  <c r="C78" i="1"/>
  <c r="B78" i="1" s="1"/>
  <c r="C79" i="1"/>
  <c r="C80" i="1"/>
  <c r="C81" i="1"/>
  <c r="B81" i="1" s="1"/>
  <c r="C82" i="1"/>
  <c r="B82" i="1" s="1"/>
  <c r="C83" i="1"/>
  <c r="C84" i="1"/>
  <c r="C85" i="1"/>
  <c r="B85" i="1" s="1"/>
  <c r="C86" i="1"/>
  <c r="B86" i="1" s="1"/>
  <c r="C87" i="1"/>
  <c r="C88" i="1"/>
  <c r="B88" i="1" s="1"/>
  <c r="C89" i="1"/>
  <c r="C90" i="1"/>
  <c r="B90" i="1" s="1"/>
  <c r="C91" i="1"/>
  <c r="B91" i="1" s="1"/>
  <c r="C92" i="1"/>
  <c r="B92" i="1" s="1"/>
  <c r="C93" i="1"/>
  <c r="B93" i="1" s="1"/>
  <c r="C94" i="1"/>
  <c r="B94" i="1" s="1"/>
  <c r="C95" i="1"/>
  <c r="B95" i="1" s="1"/>
  <c r="C96" i="1"/>
  <c r="B96" i="1" s="1"/>
  <c r="C97" i="1"/>
  <c r="C98" i="1"/>
  <c r="C99" i="1"/>
  <c r="B99" i="1" s="1"/>
  <c r="C100" i="1"/>
  <c r="C101" i="1"/>
  <c r="C102" i="1"/>
  <c r="B102" i="1" s="1"/>
  <c r="C103" i="1"/>
  <c r="C104" i="1"/>
  <c r="B104" i="1" s="1"/>
  <c r="C105" i="1"/>
  <c r="B105" i="1" s="1"/>
  <c r="C106" i="1"/>
  <c r="B106" i="1" s="1"/>
  <c r="C107" i="1"/>
  <c r="B107" i="1" s="1"/>
  <c r="C108" i="1"/>
  <c r="B108" i="1" s="1"/>
  <c r="C109" i="1"/>
  <c r="B109" i="1" s="1"/>
  <c r="C110" i="1"/>
  <c r="B110" i="1" s="1"/>
  <c r="C111" i="1"/>
  <c r="C112" i="1"/>
  <c r="B112" i="1" s="1"/>
  <c r="C113" i="1"/>
  <c r="C114" i="1"/>
  <c r="C115" i="1"/>
  <c r="B115" i="1" s="1"/>
  <c r="C116" i="1"/>
  <c r="B116" i="1" s="1"/>
  <c r="C117" i="1"/>
  <c r="B117" i="1" s="1"/>
  <c r="C119" i="1"/>
  <c r="B119" i="1" s="1"/>
  <c r="C120" i="1"/>
  <c r="B120" i="1" s="1"/>
  <c r="C121" i="1"/>
  <c r="B121" i="1" s="1"/>
  <c r="C123" i="1"/>
  <c r="B123" i="1" s="1"/>
  <c r="C124" i="1"/>
  <c r="B124" i="1" s="1"/>
  <c r="C125" i="1"/>
  <c r="C127" i="1"/>
  <c r="B127" i="1" s="1"/>
  <c r="C128" i="1"/>
  <c r="B128" i="1" s="1"/>
  <c r="C129" i="1"/>
  <c r="C18" i="1"/>
  <c r="B18" i="1" s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3" i="1"/>
  <c r="C17" i="1"/>
  <c r="B17" i="1" s="1"/>
  <c r="AE14" i="1"/>
  <c r="B32" i="1"/>
  <c r="B36" i="1"/>
  <c r="B40" i="1"/>
  <c r="B56" i="1"/>
  <c r="B59" i="1"/>
  <c r="B66" i="1"/>
  <c r="B73" i="1"/>
  <c r="B77" i="1"/>
  <c r="B83" i="1"/>
  <c r="B87" i="1"/>
  <c r="B97" i="1"/>
  <c r="B103" i="1"/>
  <c r="B111" i="1"/>
  <c r="B114" i="1"/>
  <c r="B129" i="1"/>
  <c r="B19" i="1"/>
  <c r="B20" i="1"/>
  <c r="B24" i="1"/>
  <c r="B29" i="1"/>
  <c r="B31" i="1"/>
  <c r="B34" i="1"/>
  <c r="B35" i="1"/>
  <c r="B37" i="1"/>
  <c r="B38" i="1"/>
  <c r="B39" i="1"/>
  <c r="B41" i="1"/>
  <c r="B43" i="1"/>
  <c r="B44" i="1"/>
  <c r="B45" i="1"/>
  <c r="B48" i="1"/>
  <c r="B53" i="1"/>
  <c r="B55" i="1"/>
  <c r="B60" i="1"/>
  <c r="B62" i="1"/>
  <c r="B65" i="1"/>
  <c r="B67" i="1"/>
  <c r="B68" i="1"/>
  <c r="B69" i="1"/>
  <c r="B70" i="1"/>
  <c r="B72" i="1"/>
  <c r="B79" i="1"/>
  <c r="B80" i="1"/>
  <c r="B89" i="1"/>
  <c r="B98" i="1"/>
  <c r="B100" i="1"/>
  <c r="B101" i="1"/>
  <c r="B113" i="1"/>
  <c r="B125" i="1"/>
</calcChain>
</file>

<file path=xl/sharedStrings.xml><?xml version="1.0" encoding="utf-8"?>
<sst xmlns="http://schemas.openxmlformats.org/spreadsheetml/2006/main" count="2084" uniqueCount="354">
  <si>
    <t>00000000</t>
  </si>
  <si>
    <t>fa</t>
  </si>
  <si>
    <t>b8</t>
  </si>
  <si>
    <t>00</t>
  </si>
  <si>
    <t>10</t>
  </si>
  <si>
    <t>8e</t>
  </si>
  <si>
    <t>d0</t>
  </si>
  <si>
    <t>bc</t>
  </si>
  <si>
    <t>b0</t>
  </si>
  <si>
    <t>d8</t>
  </si>
  <si>
    <t>c0</t>
  </si>
  <si>
    <t>|................|</t>
  </si>
  <si>
    <t>00000010</t>
  </si>
  <si>
    <t>fb</t>
  </si>
  <si>
    <t>be</t>
  </si>
  <si>
    <t>7c</t>
  </si>
  <si>
    <t>bf</t>
  </si>
  <si>
    <t>06</t>
  </si>
  <si>
    <t>b9</t>
  </si>
  <si>
    <t>02</t>
  </si>
  <si>
    <t>f3</t>
  </si>
  <si>
    <t>a4</t>
  </si>
  <si>
    <t>ea</t>
  </si>
  <si>
    <t>21</t>
  </si>
  <si>
    <t>|...|.........!..|</t>
  </si>
  <si>
    <t>00000020</t>
  </si>
  <si>
    <t>07</t>
  </si>
  <si>
    <t>38</t>
  </si>
  <si>
    <t>04</t>
  </si>
  <si>
    <t>75</t>
  </si>
  <si>
    <t>0b</t>
  </si>
  <si>
    <t>83</t>
  </si>
  <si>
    <t>c6</t>
  </si>
  <si>
    <t>81</t>
  </si>
  <si>
    <t>fe</t>
  </si>
  <si>
    <t>|....8.u........u|</t>
  </si>
  <si>
    <t>00000030</t>
  </si>
  <si>
    <t>eb</t>
  </si>
  <si>
    <t>16</t>
  </si>
  <si>
    <t>b4</t>
  </si>
  <si>
    <t>01</t>
  </si>
  <si>
    <t>bb</t>
  </si>
  <si>
    <t>b2</t>
  </si>
  <si>
    <t>80</t>
  </si>
  <si>
    <t>8a</t>
  </si>
  <si>
    <t>74</t>
  </si>
  <si>
    <t>8b</t>
  </si>
  <si>
    <t>|.........|...t..|</t>
  </si>
  <si>
    <t>00000040</t>
  </si>
  <si>
    <t>4c</t>
  </si>
  <si>
    <t>cd</t>
  </si>
  <si>
    <t>13</t>
  </si>
  <si>
    <t>|L.....|.........|</t>
  </si>
  <si>
    <t>00000050</t>
  </si>
  <si>
    <t>*</t>
  </si>
  <si>
    <t>000001b0</t>
  </si>
  <si>
    <t>05</t>
  </si>
  <si>
    <t>26</t>
  </si>
  <si>
    <t>|...........&amp;....|</t>
  </si>
  <si>
    <t>000001c0</t>
  </si>
  <si>
    <t>0c</t>
  </si>
  <si>
    <t>03</t>
  </si>
  <si>
    <t>e0</t>
  </si>
  <si>
    <t>ff</t>
  </si>
  <si>
    <t>08</t>
  </si>
  <si>
    <t>f8</t>
  </si>
  <si>
    <t>000001d0</t>
  </si>
  <si>
    <t>000001f0</t>
  </si>
  <si>
    <t>55</t>
  </si>
  <si>
    <t>aa</t>
  </si>
  <si>
    <t>|..............U.|</t>
  </si>
  <si>
    <t>00000200</t>
  </si>
  <si>
    <t>00100000</t>
  </si>
  <si>
    <t>58</t>
  </si>
  <si>
    <t>90</t>
  </si>
  <si>
    <t>6d</t>
  </si>
  <si>
    <t>6b</t>
  </si>
  <si>
    <t>66</t>
  </si>
  <si>
    <t>73</t>
  </si>
  <si>
    <t>2e</t>
  </si>
  <si>
    <t>61</t>
  </si>
  <si>
    <t>20</t>
  </si>
  <si>
    <t>|.X.mkfs.fat... .|</t>
  </si>
  <si>
    <t>00100010</t>
  </si>
  <si>
    <t>40</t>
  </si>
  <si>
    <t>|........ .@.....|</t>
  </si>
  <si>
    <t>00100020</t>
  </si>
  <si>
    <t>00100030</t>
  </si>
  <si>
    <t>00100040</t>
  </si>
  <si>
    <t>29</t>
  </si>
  <si>
    <t>c8</t>
  </si>
  <si>
    <t>39</t>
  </si>
  <si>
    <t>43</t>
  </si>
  <si>
    <t>46</t>
  </si>
  <si>
    <t>4f</t>
  </si>
  <si>
    <t>52</t>
  </si>
  <si>
    <t>54</t>
  </si>
  <si>
    <t>4e</t>
  </si>
  <si>
    <t>41</t>
  </si>
  <si>
    <t>|..).U9CFORTUNA  |</t>
  </si>
  <si>
    <t>00100050</t>
  </si>
  <si>
    <t>33</t>
  </si>
  <si>
    <t>32</t>
  </si>
  <si>
    <t>0e</t>
  </si>
  <si>
    <t>1f</t>
  </si>
  <si>
    <t>77</t>
  </si>
  <si>
    <t>ac</t>
  </si>
  <si>
    <t>|  FAT32   ...w|.|</t>
  </si>
  <si>
    <t>00100060</t>
  </si>
  <si>
    <t>22</t>
  </si>
  <si>
    <t>56</t>
  </si>
  <si>
    <t>5e</t>
  </si>
  <si>
    <t>f0</t>
  </si>
  <si>
    <t>|".t.V.......^..2|</t>
  </si>
  <si>
    <t>00100070</t>
  </si>
  <si>
    <t>e4</t>
  </si>
  <si>
    <t>19</t>
  </si>
  <si>
    <t>68</t>
  </si>
  <si>
    <t>69</t>
  </si>
  <si>
    <t>6e</t>
  </si>
  <si>
    <t>|.......This is n|</t>
  </si>
  <si>
    <t>00100080</t>
  </si>
  <si>
    <t>6f</t>
  </si>
  <si>
    <t>62</t>
  </si>
  <si>
    <t>6c</t>
  </si>
  <si>
    <t>65</t>
  </si>
  <si>
    <t>64</t>
  </si>
  <si>
    <t>|ot a bootable di|</t>
  </si>
  <si>
    <t>00100090</t>
  </si>
  <si>
    <t>50</t>
  </si>
  <si>
    <t>|sk.  Please inse|</t>
  </si>
  <si>
    <t>001000a0</t>
  </si>
  <si>
    <t>72</t>
  </si>
  <si>
    <t>|rt a bootable fl|</t>
  </si>
  <si>
    <t>001000b0</t>
  </si>
  <si>
    <t>70</t>
  </si>
  <si>
    <t>79</t>
  </si>
  <si>
    <t>0d</t>
  </si>
  <si>
    <t>0a</t>
  </si>
  <si>
    <t>|oppy and..press |</t>
  </si>
  <si>
    <t>001000c0</t>
  </si>
  <si>
    <t>|any key to try a|</t>
  </si>
  <si>
    <t>001000d0</t>
  </si>
  <si>
    <t>67</t>
  </si>
  <si>
    <t>|gain ... .......|</t>
  </si>
  <si>
    <t>001000e0</t>
  </si>
  <si>
    <t>001001f0</t>
  </si>
  <si>
    <t>00100200</t>
  </si>
  <si>
    <t>|RRaA............|</t>
  </si>
  <si>
    <t>00100210</t>
  </si>
  <si>
    <t>001003e0</t>
  </si>
  <si>
    <t>ec</t>
  </si>
  <si>
    <t>11</t>
  </si>
  <si>
    <t>|....rrAa........|</t>
  </si>
  <si>
    <t>001003f0</t>
  </si>
  <si>
    <t>00100400</t>
  </si>
  <si>
    <t>00100c00</t>
  </si>
  <si>
    <t>00100c10</t>
  </si>
  <si>
    <t>00100c20</t>
  </si>
  <si>
    <t>00100c30</t>
  </si>
  <si>
    <t>00100c40</t>
  </si>
  <si>
    <t>00100c50</t>
  </si>
  <si>
    <t>00100c60</t>
  </si>
  <si>
    <t>00100c70</t>
  </si>
  <si>
    <t>00100c80</t>
  </si>
  <si>
    <t>00100c90</t>
  </si>
  <si>
    <t>00100ca0</t>
  </si>
  <si>
    <t>00100cb0</t>
  </si>
  <si>
    <t>00100cc0</t>
  </si>
  <si>
    <t>00100cd0</t>
  </si>
  <si>
    <t>00100ce0</t>
  </si>
  <si>
    <t>00100df0</t>
  </si>
  <si>
    <t>00100e00</t>
  </si>
  <si>
    <t>00104000</t>
  </si>
  <si>
    <t>0f</t>
  </si>
  <si>
    <t>00104010</t>
  </si>
  <si>
    <t>00104020</t>
  </si>
  <si>
    <t>09</t>
  </si>
  <si>
    <t>00104030</t>
  </si>
  <si>
    <t>00104040</t>
  </si>
  <si>
    <t>00104050</t>
  </si>
  <si>
    <t>00183000</t>
  </si>
  <si>
    <t>00183010</t>
  </si>
  <si>
    <t>00183020</t>
  </si>
  <si>
    <t>00183030</t>
  </si>
  <si>
    <t>00183040</t>
  </si>
  <si>
    <t>00183050</t>
  </si>
  <si>
    <t>00202000</t>
  </si>
  <si>
    <t>a3</t>
  </si>
  <si>
    <t>|FORTUNA    ....y|</t>
  </si>
  <si>
    <t>00202010</t>
  </si>
  <si>
    <t>44</t>
  </si>
  <si>
    <t>53</t>
  </si>
  <si>
    <t>|DSDS...yDS......|</t>
  </si>
  <si>
    <t>00202020</t>
  </si>
  <si>
    <t>91</t>
  </si>
  <si>
    <t>|FORTUNA DAT .d..|</t>
  </si>
  <si>
    <t>00202030</t>
  </si>
  <si>
    <t>12</t>
  </si>
  <si>
    <t>|DSDS....DS......|</t>
  </si>
  <si>
    <t>00202040</t>
  </si>
  <si>
    <t>48</t>
  </si>
  <si>
    <t>45</t>
  </si>
  <si>
    <t>|HELLO      ..d..|</t>
  </si>
  <si>
    <t>00202050</t>
  </si>
  <si>
    <t>00202060</t>
  </si>
  <si>
    <t>47</t>
  </si>
  <si>
    <t>|TAGS    TXT .d..|</t>
  </si>
  <si>
    <t>00202070</t>
  </si>
  <si>
    <t>94</t>
  </si>
  <si>
    <t>|DSDS....DS...N..|</t>
  </si>
  <si>
    <t>00202080</t>
  </si>
  <si>
    <t>00202800</t>
  </si>
  <si>
    <t>31</t>
  </si>
  <si>
    <t>34</t>
  </si>
  <si>
    <t>|9123934282384823|</t>
  </si>
  <si>
    <t>00202810</t>
  </si>
  <si>
    <t>|4...............|</t>
  </si>
  <si>
    <t>00202820</t>
  </si>
  <si>
    <t>00203000</t>
  </si>
  <si>
    <t>|.          ..d..|</t>
  </si>
  <si>
    <t>00203010</t>
  </si>
  <si>
    <t>00203020</t>
  </si>
  <si>
    <t>|..         ..d..|</t>
  </si>
  <si>
    <t>00203030</t>
  </si>
  <si>
    <t>00203040</t>
  </si>
  <si>
    <t>|FORTUNA    ..d..|</t>
  </si>
  <si>
    <t>00203050</t>
  </si>
  <si>
    <t>00203060</t>
  </si>
  <si>
    <t>57</t>
  </si>
  <si>
    <t>|WORLD      ..d..|</t>
  </si>
  <si>
    <t>00203070</t>
  </si>
  <si>
    <t>00203080</t>
  </si>
  <si>
    <t>00203800</t>
  </si>
  <si>
    <t>00203810</t>
  </si>
  <si>
    <t>00203820</t>
  </si>
  <si>
    <t>00203830</t>
  </si>
  <si>
    <t>00203840</t>
  </si>
  <si>
    <t>00204000</t>
  </si>
  <si>
    <t>00204010</t>
  </si>
  <si>
    <t>00204020</t>
  </si>
  <si>
    <t>00204030</t>
  </si>
  <si>
    <t>00204040</t>
  </si>
  <si>
    <t>|HELLO   TXT .d..|</t>
  </si>
  <si>
    <t>00204050</t>
  </si>
  <si>
    <t>00204060</t>
  </si>
  <si>
    <t>00204800</t>
  </si>
  <si>
    <t>|Hello world!....|</t>
  </si>
  <si>
    <t>00204810</t>
  </si>
  <si>
    <t>00205000</t>
  </si>
  <si>
    <t>2a</t>
  </si>
  <si>
    <t>5f</t>
  </si>
  <si>
    <t>78</t>
  </si>
  <si>
    <t>|*usr_29.txt*.For|</t>
  </si>
  <si>
    <t>00205010</t>
  </si>
  <si>
    <t>76</t>
  </si>
  <si>
    <t>30</t>
  </si>
  <si>
    <t>| Vim version 8.0|</t>
  </si>
  <si>
    <t>00205020</t>
  </si>
  <si>
    <t>63</t>
  </si>
  <si>
    <t>3a</t>
  </si>
  <si>
    <t>|.  Last change: |</t>
  </si>
  <si>
    <t>6a</t>
  </si>
  <si>
    <t>002057f0</t>
  </si>
  <si>
    <t>| cursor over the|</t>
  </si>
  <si>
    <t>00205800</t>
  </si>
  <si>
    <t>| call to "write_|</t>
  </si>
  <si>
    <t>00205810</t>
  </si>
  <si>
    <t>|char" and press.|</t>
  </si>
  <si>
    <t>00205ff0</t>
  </si>
  <si>
    <t>|e..To split the |</t>
  </si>
  <si>
    <t>00206000</t>
  </si>
  <si>
    <t>|current window a|</t>
  </si>
  <si>
    <t>00206010</t>
  </si>
  <si>
    <t>|nd jump to the t|</t>
  </si>
  <si>
    <t>00209e90</t>
  </si>
  <si>
    <t>|rl:.............|</t>
  </si>
  <si>
    <t>00209ea0</t>
  </si>
  <si>
    <t>ADDR</t>
  </si>
  <si>
    <t>_0</t>
  </si>
  <si>
    <t>_1</t>
  </si>
  <si>
    <t>_2</t>
  </si>
  <si>
    <t>_3</t>
  </si>
  <si>
    <t>_4</t>
  </si>
  <si>
    <t>_5</t>
  </si>
  <si>
    <t>_6</t>
  </si>
  <si>
    <t>_7</t>
  </si>
  <si>
    <t>_8</t>
  </si>
  <si>
    <t>_9</t>
  </si>
  <si>
    <t>_a</t>
  </si>
  <si>
    <t>_b</t>
  </si>
  <si>
    <t>_c</t>
  </si>
  <si>
    <t>_d</t>
  </si>
  <si>
    <t>_e</t>
  </si>
  <si>
    <t>_f</t>
  </si>
  <si>
    <t>Sector</t>
  </si>
  <si>
    <t>Cluster</t>
  </si>
  <si>
    <t>Area</t>
  </si>
  <si>
    <t>MBR</t>
  </si>
  <si>
    <t>Partition entry #0:</t>
  </si>
  <si>
    <t>00 - status: inactive</t>
  </si>
  <si>
    <t>0c - parition type: WIN95 FAT32 LBA</t>
  </si>
  <si>
    <t>00 f8 07 00 - Number of sectors: 522.240</t>
  </si>
  <si>
    <t>00 08 00 00 - LBA first abs sector: 0x800</t>
  </si>
  <si>
    <t>MB</t>
  </si>
  <si>
    <t>(abs)</t>
  </si>
  <si>
    <t>(rel)</t>
  </si>
  <si>
    <t>BOOT SECTOR</t>
  </si>
  <si>
    <t>00 02 - bytes per sector: 512</t>
  </si>
  <si>
    <t>04 - sectors per cluster: 4</t>
  </si>
  <si>
    <t>02 - number of FATs</t>
  </si>
  <si>
    <t>00 f8 07 00 - Total number of sectors: 522.240</t>
  </si>
  <si>
    <t>f8 03 00 00 - Sectors occupied by one FAT: 1.106</t>
  </si>
  <si>
    <t>02 00 00 00 - First cluster of root dir: 2</t>
  </si>
  <si>
    <t>01 00 - Sector of FSINFO: 1</t>
  </si>
  <si>
    <t>55 aa - boot sector signature</t>
  </si>
  <si>
    <t>FAT</t>
  </si>
  <si>
    <t>BOOT SECTOR (copy)</t>
  </si>
  <si>
    <t>FAT (copy)</t>
  </si>
  <si>
    <t>ROOT DIR</t>
  </si>
  <si>
    <t>/HELLO (dir)</t>
  </si>
  <si>
    <t>/HELLO/FORTUNA (dir)</t>
  </si>
  <si>
    <t>/FORTUNA.DAT (file)</t>
  </si>
  <si>
    <t>/HELLO/WORLD (dir)</t>
  </si>
  <si>
    <t>..</t>
  </si>
  <si>
    <t>/HELLO/WORLD /HELLO.TXT (file)</t>
  </si>
  <si>
    <t>/TAGS.TXT (large file)</t>
  </si>
  <si>
    <t>ff ff ff 0f - File in cluster 205 - EOC (/FORTUNA.DAT)</t>
  </si>
  <si>
    <t>ff ff ff 0f - File in cluster 209 - EOC (/HELLO/WORLD/WORLD.TXT)</t>
  </si>
  <si>
    <t>f8 ff ff 0f - Dir in cluster 204 - EOF (root dir)</t>
  </si>
  <si>
    <t>ff ff ff 0f - Dir in cluster 207 - EOC (/HELLO/FORTUNA/)</t>
  </si>
  <si>
    <t>ff ff ff 0f - Dir in cluster 208 - EOC (/HELLO/WORLD/)</t>
  </si>
  <si>
    <t>f8 ff ff 0f - Cluster #0 - FAT ID</t>
  </si>
  <si>
    <t>ff ff ff 0f - Cluster #1 - unused</t>
  </si>
  <si>
    <t>ff ff ff 0f - Dir in cluster 206 - EOC (/HELLO/)</t>
  </si>
  <si>
    <t>#</t>
  </si>
  <si>
    <t>09 00 00 00 - File in cluster 20A - linked list until EOC (/TAGS.TXT)</t>
  </si>
  <si>
    <t>0a 00 00 00</t>
  </si>
  <si>
    <t>0b 00 00 00</t>
  </si>
  <si>
    <t>0c 00 00 00</t>
  </si>
  <si>
    <t>0d 00 00 00</t>
  </si>
  <si>
    <t>0e 00 00 00</t>
  </si>
  <si>
    <t>0f 00 00 00</t>
  </si>
  <si>
    <t>10 00 00 00</t>
  </si>
  <si>
    <t>11 00 00 00</t>
  </si>
  <si>
    <t>ff ff ff 0f - EOC</t>
  </si>
  <si>
    <t>52 52 61 41 - FSInfo signature</t>
  </si>
  <si>
    <t>72 72 41 61 - FSInfo struct signature</t>
  </si>
  <si>
    <t>eb fb 01 00 - last known free cluster count (130.027)</t>
  </si>
  <si>
    <t>11 00 00 00 - hint for next free cluster (0x11)</t>
  </si>
  <si>
    <t>FSINFO</t>
  </si>
  <si>
    <t>55 aa - FSInfo sector signature</t>
  </si>
  <si>
    <t>4f .. 20 - Label: FORTUNA____</t>
  </si>
  <si>
    <t>20 00 - reserved sectors: 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</si>
</sst>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Operator Mono Medium"/>
      <family val="3"/>
    </font>
    <font>
      <sz val="8"/>
      <name val="Calibri"/>
      <family val="2"/>
      <scheme val="minor"/>
    </font>
  </fonts>
  <fills count="4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4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1">
    <xf numFmtId="0" fontId="0" fillId="0" borderId="0" xfId="0"/>
    <xf numFmtId="49" fontId="18" fillId="0" borderId="0" xfId="0" applyNumberFormat="1" applyFont="1"/>
    <xf numFmtId="0" fontId="18" fillId="0" borderId="0" xfId="0" applyFont="1"/>
    <xf numFmtId="0" fontId="18" fillId="0" borderId="0" xfId="0" applyFont="1" applyAlignment="1">
      <alignment horizontal="center"/>
    </xf>
    <xf numFmtId="0" fontId="18" fillId="33" borderId="0" xfId="0" applyFont="1" applyFill="1"/>
    <xf numFmtId="0" fontId="18" fillId="0" borderId="0" xfId="0" applyFont="1" applyAlignment="1">
      <alignment horizontal="center" vertical="center"/>
    </xf>
    <xf numFmtId="49" fontId="18" fillId="0" borderId="0" xfId="0" applyNumberFormat="1" applyFont="1" applyAlignment="1">
      <alignment horizontal="center" vertical="center"/>
    </xf>
    <xf numFmtId="0" fontId="18" fillId="0" borderId="11" xfId="0" applyFont="1" applyBorder="1" applyAlignment="1">
      <alignment horizontal="center" vertical="center"/>
    </xf>
    <xf numFmtId="49" fontId="18" fillId="0" borderId="11" xfId="0" applyNumberFormat="1" applyFont="1" applyBorder="1" applyAlignment="1">
      <alignment horizontal="center" vertical="center"/>
    </xf>
    <xf numFmtId="0" fontId="18" fillId="0" borderId="11" xfId="0" applyFont="1" applyBorder="1"/>
    <xf numFmtId="49" fontId="18" fillId="0" borderId="11" xfId="0" applyNumberFormat="1" applyFont="1" applyBorder="1"/>
    <xf numFmtId="49" fontId="18" fillId="0" borderId="12" xfId="0" applyNumberFormat="1" applyFont="1" applyBorder="1"/>
    <xf numFmtId="0" fontId="18" fillId="0" borderId="0" xfId="0" applyFont="1" applyBorder="1" applyAlignment="1">
      <alignment horizontal="center" vertical="center"/>
    </xf>
    <xf numFmtId="49" fontId="18" fillId="0" borderId="0" xfId="0" applyNumberFormat="1" applyFont="1" applyBorder="1" applyAlignment="1">
      <alignment horizontal="center" vertical="center"/>
    </xf>
    <xf numFmtId="0" fontId="18" fillId="0" borderId="0" xfId="0" applyFont="1" applyBorder="1"/>
    <xf numFmtId="49" fontId="18" fillId="0" borderId="0" xfId="0" applyNumberFormat="1" applyFont="1" applyBorder="1"/>
    <xf numFmtId="49" fontId="18" fillId="0" borderId="14" xfId="0" applyNumberFormat="1" applyFont="1" applyBorder="1"/>
    <xf numFmtId="0" fontId="18" fillId="0" borderId="14" xfId="0" applyFont="1" applyBorder="1"/>
    <xf numFmtId="49" fontId="18" fillId="33" borderId="0" xfId="0" applyNumberFormat="1" applyFont="1" applyFill="1" applyBorder="1"/>
    <xf numFmtId="0" fontId="18" fillId="0" borderId="16" xfId="0" applyFont="1" applyBorder="1" applyAlignment="1">
      <alignment horizontal="center" vertical="center"/>
    </xf>
    <xf numFmtId="49" fontId="18" fillId="0" borderId="16" xfId="0" applyNumberFormat="1" applyFont="1" applyBorder="1" applyAlignment="1">
      <alignment horizontal="center" vertical="center"/>
    </xf>
    <xf numFmtId="0" fontId="18" fillId="0" borderId="16" xfId="0" applyFont="1" applyBorder="1"/>
    <xf numFmtId="0" fontId="18" fillId="0" borderId="17" xfId="0" applyFont="1" applyBorder="1"/>
    <xf numFmtId="0" fontId="18" fillId="0" borderId="12" xfId="0" applyFont="1" applyBorder="1"/>
    <xf numFmtId="0" fontId="18" fillId="0" borderId="0" xfId="0" applyFont="1" applyFill="1"/>
    <xf numFmtId="0" fontId="18" fillId="34" borderId="0" xfId="0" applyFont="1" applyFill="1"/>
    <xf numFmtId="49" fontId="18" fillId="34" borderId="0" xfId="0" applyNumberFormat="1" applyFont="1" applyFill="1" applyBorder="1"/>
    <xf numFmtId="0" fontId="18" fillId="35" borderId="0" xfId="0" applyFont="1" applyFill="1"/>
    <xf numFmtId="49" fontId="18" fillId="34" borderId="18" xfId="0" applyNumberFormat="1" applyFont="1" applyFill="1" applyBorder="1"/>
    <xf numFmtId="49" fontId="18" fillId="33" borderId="20" xfId="0" applyNumberFormat="1" applyFont="1" applyFill="1" applyBorder="1"/>
    <xf numFmtId="49" fontId="18" fillId="34" borderId="20" xfId="0" applyNumberFormat="1" applyFont="1" applyFill="1" applyBorder="1"/>
    <xf numFmtId="49" fontId="18" fillId="35" borderId="20" xfId="0" applyNumberFormat="1" applyFont="1" applyFill="1" applyBorder="1"/>
    <xf numFmtId="49" fontId="18" fillId="35" borderId="19" xfId="0" applyNumberFormat="1" applyFont="1" applyFill="1" applyBorder="1"/>
    <xf numFmtId="49" fontId="18" fillId="0" borderId="19" xfId="0" applyNumberFormat="1" applyFont="1" applyFill="1" applyBorder="1"/>
    <xf numFmtId="49" fontId="18" fillId="0" borderId="18" xfId="0" applyNumberFormat="1" applyFont="1" applyFill="1" applyBorder="1"/>
    <xf numFmtId="49" fontId="18" fillId="0" borderId="20" xfId="0" applyNumberFormat="1" applyFont="1" applyFill="1" applyBorder="1"/>
    <xf numFmtId="0" fontId="18" fillId="0" borderId="18" xfId="0" applyFont="1" applyFill="1" applyBorder="1"/>
    <xf numFmtId="0" fontId="18" fillId="0" borderId="20" xfId="0" applyFont="1" applyFill="1" applyBorder="1"/>
    <xf numFmtId="0" fontId="18" fillId="0" borderId="19" xfId="0" applyFont="1" applyFill="1" applyBorder="1"/>
    <xf numFmtId="49" fontId="18" fillId="36" borderId="20" xfId="0" applyNumberFormat="1" applyFont="1" applyFill="1" applyBorder="1"/>
    <xf numFmtId="0" fontId="18" fillId="36" borderId="0" xfId="0" applyFont="1" applyFill="1"/>
    <xf numFmtId="0" fontId="18" fillId="33" borderId="20" xfId="0" applyFont="1" applyFill="1" applyBorder="1"/>
    <xf numFmtId="49" fontId="18" fillId="0" borderId="16" xfId="0" applyNumberFormat="1" applyFont="1" applyBorder="1"/>
    <xf numFmtId="49" fontId="18" fillId="0" borderId="17" xfId="0" applyNumberFormat="1" applyFont="1" applyBorder="1"/>
    <xf numFmtId="49" fontId="18" fillId="34" borderId="11" xfId="0" applyNumberFormat="1" applyFont="1" applyFill="1" applyBorder="1"/>
    <xf numFmtId="49" fontId="18" fillId="37" borderId="11" xfId="0" applyNumberFormat="1" applyFont="1" applyFill="1" applyBorder="1"/>
    <xf numFmtId="0" fontId="18" fillId="37" borderId="0" xfId="0" applyFont="1" applyFill="1"/>
    <xf numFmtId="49" fontId="18" fillId="35" borderId="11" xfId="0" applyNumberFormat="1" applyFont="1" applyFill="1" applyBorder="1"/>
    <xf numFmtId="49" fontId="18" fillId="36" borderId="0" xfId="0" applyNumberFormat="1" applyFont="1" applyFill="1" applyBorder="1"/>
    <xf numFmtId="49" fontId="18" fillId="38" borderId="0" xfId="0" applyNumberFormat="1" applyFont="1" applyFill="1" applyBorder="1"/>
    <xf numFmtId="0" fontId="18" fillId="38" borderId="0" xfId="0" applyFont="1" applyFill="1"/>
    <xf numFmtId="49" fontId="18" fillId="37" borderId="0" xfId="0" applyNumberFormat="1" applyFont="1" applyFill="1" applyBorder="1"/>
    <xf numFmtId="49" fontId="18" fillId="39" borderId="0" xfId="0" applyNumberFormat="1" applyFont="1" applyFill="1" applyBorder="1"/>
    <xf numFmtId="0" fontId="18" fillId="39" borderId="0" xfId="0" applyFont="1" applyFill="1" applyBorder="1"/>
    <xf numFmtId="0" fontId="18" fillId="39" borderId="0" xfId="0" applyFont="1" applyFill="1"/>
    <xf numFmtId="0" fontId="18" fillId="0" borderId="10" xfId="0" applyFont="1" applyBorder="1" applyAlignment="1">
      <alignment horizontal="center" vertical="center"/>
    </xf>
    <xf numFmtId="0" fontId="18" fillId="0" borderId="13" xfId="0" applyFont="1" applyBorder="1" applyAlignment="1">
      <alignment horizontal="center" vertical="center"/>
    </xf>
    <xf numFmtId="0" fontId="18" fillId="0" borderId="15" xfId="0" applyFont="1" applyBorder="1" applyAlignment="1">
      <alignment horizontal="center" vertical="center"/>
    </xf>
    <xf numFmtId="49" fontId="18" fillId="0" borderId="18" xfId="0" applyNumberFormat="1" applyFont="1" applyBorder="1"/>
    <xf numFmtId="49" fontId="18" fillId="0" borderId="20" xfId="0" applyNumberFormat="1" applyFont="1" applyBorder="1"/>
    <xf numFmtId="49" fontId="18" fillId="0" borderId="19" xfId="0" applyNumberFormat="1" applyFont="1" applyBorder="1"/>
    <xf numFmtId="49" fontId="18" fillId="34" borderId="19" xfId="0" applyNumberFormat="1" applyFont="1" applyFill="1" applyBorder="1"/>
    <xf numFmtId="49" fontId="18" fillId="40" borderId="18" xfId="0" applyNumberFormat="1" applyFont="1" applyFill="1" applyBorder="1"/>
    <xf numFmtId="49" fontId="18" fillId="40" borderId="20" xfId="0" applyNumberFormat="1" applyFont="1" applyFill="1" applyBorder="1"/>
    <xf numFmtId="49" fontId="18" fillId="40" borderId="19" xfId="0" applyNumberFormat="1" applyFont="1" applyFill="1" applyBorder="1"/>
    <xf numFmtId="0" fontId="18" fillId="40" borderId="0" xfId="0" applyFont="1" applyFill="1"/>
    <xf numFmtId="0" fontId="18" fillId="0" borderId="21" xfId="0" applyFont="1" applyBorder="1" applyAlignment="1">
      <alignment horizontal="left"/>
    </xf>
    <xf numFmtId="0" fontId="18" fillId="0" borderId="23" xfId="0" applyFont="1" applyBorder="1" applyAlignment="1">
      <alignment horizontal="left"/>
    </xf>
    <xf numFmtId="0" fontId="18" fillId="0" borderId="0" xfId="0" applyFont="1" applyAlignment="1">
      <alignment horizontal="left"/>
    </xf>
    <xf numFmtId="49" fontId="18" fillId="35" borderId="18" xfId="0" applyNumberFormat="1" applyFont="1" applyFill="1" applyBorder="1"/>
    <xf numFmtId="49" fontId="18" fillId="36" borderId="18" xfId="0" applyNumberFormat="1" applyFont="1" applyFill="1" applyBorder="1"/>
    <xf numFmtId="49" fontId="18" fillId="36" borderId="19" xfId="0" applyNumberFormat="1" applyFont="1" applyFill="1" applyBorder="1"/>
    <xf numFmtId="49" fontId="18" fillId="38" borderId="18" xfId="0" applyNumberFormat="1" applyFont="1" applyFill="1" applyBorder="1"/>
    <xf numFmtId="49" fontId="18" fillId="38" borderId="20" xfId="0" applyNumberFormat="1" applyFont="1" applyFill="1" applyBorder="1"/>
    <xf numFmtId="49" fontId="18" fillId="38" borderId="19" xfId="0" applyNumberFormat="1" applyFont="1" applyFill="1" applyBorder="1"/>
    <xf numFmtId="0" fontId="18" fillId="41" borderId="0" xfId="0" applyFont="1" applyFill="1"/>
    <xf numFmtId="0" fontId="18" fillId="42" borderId="0" xfId="0" applyFont="1" applyFill="1"/>
    <xf numFmtId="0" fontId="18" fillId="0" borderId="24" xfId="0" applyFont="1" applyBorder="1"/>
    <xf numFmtId="0" fontId="18" fillId="0" borderId="25" xfId="0" applyFont="1" applyBorder="1"/>
    <xf numFmtId="0" fontId="18" fillId="0" borderId="27" xfId="0" applyFont="1" applyBorder="1"/>
    <xf numFmtId="49" fontId="18" fillId="33" borderId="28" xfId="0" applyNumberFormat="1" applyFont="1" applyFill="1" applyBorder="1"/>
    <xf numFmtId="49" fontId="18" fillId="33" borderId="29" xfId="0" applyNumberFormat="1" applyFont="1" applyFill="1" applyBorder="1"/>
    <xf numFmtId="49" fontId="18" fillId="33" borderId="30" xfId="0" applyNumberFormat="1" applyFont="1" applyFill="1" applyBorder="1"/>
    <xf numFmtId="49" fontId="18" fillId="41" borderId="28" xfId="0" applyNumberFormat="1" applyFont="1" applyFill="1" applyBorder="1"/>
    <xf numFmtId="49" fontId="18" fillId="41" borderId="29" xfId="0" applyNumberFormat="1" applyFont="1" applyFill="1" applyBorder="1"/>
    <xf numFmtId="49" fontId="18" fillId="41" borderId="30" xfId="0" applyNumberFormat="1" applyFont="1" applyFill="1" applyBorder="1"/>
    <xf numFmtId="49" fontId="18" fillId="42" borderId="28" xfId="0" applyNumberFormat="1" applyFont="1" applyFill="1" applyBorder="1"/>
    <xf numFmtId="49" fontId="18" fillId="42" borderId="29" xfId="0" applyNumberFormat="1" applyFont="1" applyFill="1" applyBorder="1"/>
    <xf numFmtId="49" fontId="18" fillId="42" borderId="30" xfId="0" applyNumberFormat="1" applyFont="1" applyFill="1" applyBorder="1"/>
    <xf numFmtId="49" fontId="18" fillId="0" borderId="31" xfId="0" applyNumberFormat="1" applyFont="1" applyBorder="1"/>
    <xf numFmtId="49" fontId="18" fillId="0" borderId="32" xfId="0" applyNumberFormat="1" applyFont="1" applyBorder="1"/>
    <xf numFmtId="49" fontId="18" fillId="0" borderId="33" xfId="0" applyNumberFormat="1" applyFont="1" applyBorder="1"/>
    <xf numFmtId="0" fontId="18" fillId="0" borderId="38" xfId="0" applyFont="1" applyBorder="1"/>
    <xf numFmtId="49" fontId="18" fillId="38" borderId="34" xfId="0" applyNumberFormat="1" applyFont="1" applyFill="1" applyBorder="1"/>
    <xf numFmtId="49" fontId="18" fillId="38" borderId="35" xfId="0" applyNumberFormat="1" applyFont="1" applyFill="1" applyBorder="1"/>
    <xf numFmtId="49" fontId="18" fillId="38" borderId="36" xfId="0" applyNumberFormat="1" applyFont="1" applyFill="1" applyBorder="1"/>
    <xf numFmtId="49" fontId="18" fillId="38" borderId="37" xfId="0" applyNumberFormat="1" applyFont="1" applyFill="1" applyBorder="1"/>
    <xf numFmtId="49" fontId="18" fillId="38" borderId="45" xfId="0" applyNumberFormat="1" applyFont="1" applyFill="1" applyBorder="1"/>
    <xf numFmtId="49" fontId="18" fillId="38" borderId="15" xfId="0" applyNumberFormat="1" applyFont="1" applyFill="1" applyBorder="1"/>
    <xf numFmtId="49" fontId="18" fillId="38" borderId="16" xfId="0" applyNumberFormat="1" applyFont="1" applyFill="1" applyBorder="1"/>
    <xf numFmtId="49" fontId="18" fillId="38" borderId="26" xfId="0" applyNumberFormat="1" applyFont="1" applyFill="1" applyBorder="1"/>
    <xf numFmtId="49" fontId="18" fillId="38" borderId="44" xfId="0" applyNumberFormat="1" applyFont="1" applyFill="1" applyBorder="1"/>
    <xf numFmtId="49" fontId="18" fillId="38" borderId="17" xfId="0" applyNumberFormat="1" applyFont="1" applyFill="1" applyBorder="1"/>
    <xf numFmtId="49" fontId="18" fillId="38" borderId="39" xfId="0" applyNumberFormat="1" applyFont="1" applyFill="1" applyBorder="1"/>
    <xf numFmtId="49" fontId="18" fillId="38" borderId="42" xfId="0" applyNumberFormat="1" applyFont="1" applyFill="1" applyBorder="1"/>
    <xf numFmtId="49" fontId="18" fillId="38" borderId="40" xfId="0" applyNumberFormat="1" applyFont="1" applyFill="1" applyBorder="1"/>
    <xf numFmtId="49" fontId="18" fillId="38" borderId="41" xfId="0" applyNumberFormat="1" applyFont="1" applyFill="1" applyBorder="1"/>
    <xf numFmtId="49" fontId="18" fillId="38" borderId="43" xfId="0" applyNumberFormat="1" applyFont="1" applyFill="1" applyBorder="1"/>
    <xf numFmtId="49" fontId="18" fillId="43" borderId="28" xfId="0" applyNumberFormat="1" applyFont="1" applyFill="1" applyBorder="1"/>
    <xf numFmtId="49" fontId="18" fillId="43" borderId="29" xfId="0" applyNumberFormat="1" applyFont="1" applyFill="1" applyBorder="1"/>
    <xf numFmtId="49" fontId="18" fillId="43" borderId="30" xfId="0" applyNumberFormat="1" applyFont="1" applyFill="1" applyBorder="1"/>
    <xf numFmtId="0" fontId="18" fillId="43" borderId="0" xfId="0" applyFont="1" applyFill="1"/>
    <xf numFmtId="49" fontId="18" fillId="44" borderId="0" xfId="0" applyNumberFormat="1" applyFont="1" applyFill="1" applyBorder="1"/>
    <xf numFmtId="49" fontId="18" fillId="44" borderId="16" xfId="0" applyNumberFormat="1" applyFont="1" applyFill="1" applyBorder="1"/>
    <xf numFmtId="0" fontId="18" fillId="44" borderId="0" xfId="0" applyFont="1" applyFill="1"/>
    <xf numFmtId="0" fontId="18" fillId="0" borderId="21" xfId="0" applyFont="1" applyBorder="1" applyAlignment="1">
      <alignment horizontal="left" vertical="center" wrapText="1"/>
    </xf>
    <xf numFmtId="0" fontId="18" fillId="0" borderId="22" xfId="0" applyFont="1" applyBorder="1" applyAlignment="1">
      <alignment horizontal="left" vertical="center" wrapText="1"/>
    </xf>
    <xf numFmtId="0" fontId="18" fillId="0" borderId="23" xfId="0" applyFont="1" applyBorder="1" applyAlignment="1">
      <alignment horizontal="left" vertical="center" wrapText="1"/>
    </xf>
    <xf numFmtId="0" fontId="18" fillId="0" borderId="21" xfId="0" applyFont="1" applyBorder="1" applyAlignment="1">
      <alignment horizontal="left" vertical="center"/>
    </xf>
    <xf numFmtId="0" fontId="18" fillId="0" borderId="22" xfId="0" applyFont="1" applyBorder="1" applyAlignment="1">
      <alignment horizontal="left" vertical="center"/>
    </xf>
    <xf numFmtId="0" fontId="18" fillId="0" borderId="23" xfId="0" applyFont="1" applyBorder="1" applyAlignment="1">
      <alignment horizontal="left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30"/>
  <sheetViews>
    <sheetView tabSelected="1" zoomScale="115" zoomScaleNormal="115" workbookViewId="0">
      <pane ySplit="1" topLeftCell="A47" activePane="bottomLeft" state="frozen"/>
      <selection pane="bottomLeft" activeCell="G60" sqref="G60"/>
    </sheetView>
  </sheetViews>
  <sheetFormatPr defaultRowHeight="15" x14ac:dyDescent="0.25"/>
  <cols>
    <col min="1" max="1" width="17.7109375" style="68" customWidth="1"/>
    <col min="2" max="2" width="10.42578125" style="5" customWidth="1"/>
    <col min="3" max="4" width="7.85546875" style="5" bestFit="1" customWidth="1"/>
    <col min="5" max="5" width="11.42578125" style="5" customWidth="1"/>
    <col min="6" max="6" width="3.85546875" style="2" customWidth="1"/>
    <col min="7" max="23" width="3.7109375" style="2" customWidth="1"/>
    <col min="24" max="24" width="4.7109375" style="2" customWidth="1"/>
    <col min="25" max="25" width="22" style="2" bestFit="1" customWidth="1"/>
    <col min="26" max="26" width="6.140625" style="2" customWidth="1"/>
    <col min="27" max="27" width="3.85546875" style="2" customWidth="1"/>
    <col min="28" max="28" width="7.28515625" style="2" customWidth="1"/>
    <col min="29" max="29" width="47.7109375" style="2" customWidth="1"/>
    <col min="30" max="30" width="7.85546875" style="2" bestFit="1" customWidth="1"/>
    <col min="31" max="31" width="7.85546875" style="2" customWidth="1"/>
    <col min="32" max="32" width="5.5703125" style="2" customWidth="1"/>
    <col min="33" max="33" width="10" style="2" customWidth="1"/>
    <col min="34" max="34" width="11.5703125" style="2" customWidth="1"/>
    <col min="35" max="16384" width="9.140625" style="2"/>
  </cols>
  <sheetData>
    <row r="1" spans="1:34" x14ac:dyDescent="0.25">
      <c r="A1" s="66" t="s">
        <v>297</v>
      </c>
      <c r="B1" s="7" t="s">
        <v>296</v>
      </c>
      <c r="C1" s="7" t="s">
        <v>295</v>
      </c>
      <c r="D1" s="7" t="s">
        <v>295</v>
      </c>
      <c r="E1" s="7" t="s">
        <v>278</v>
      </c>
      <c r="F1" s="9"/>
      <c r="G1" s="9" t="s">
        <v>279</v>
      </c>
      <c r="H1" s="9" t="s">
        <v>280</v>
      </c>
      <c r="I1" s="9" t="s">
        <v>281</v>
      </c>
      <c r="J1" s="9" t="s">
        <v>282</v>
      </c>
      <c r="K1" s="9" t="s">
        <v>283</v>
      </c>
      <c r="L1" s="9" t="s">
        <v>284</v>
      </c>
      <c r="M1" s="9" t="s">
        <v>285</v>
      </c>
      <c r="N1" s="9" t="s">
        <v>286</v>
      </c>
      <c r="O1" s="9"/>
      <c r="P1" s="9" t="s">
        <v>287</v>
      </c>
      <c r="Q1" s="9" t="s">
        <v>288</v>
      </c>
      <c r="R1" s="9" t="s">
        <v>289</v>
      </c>
      <c r="S1" s="9" t="s">
        <v>290</v>
      </c>
      <c r="T1" s="9" t="s">
        <v>291</v>
      </c>
      <c r="U1" s="9" t="s">
        <v>292</v>
      </c>
      <c r="V1" s="9" t="s">
        <v>293</v>
      </c>
      <c r="W1" s="9" t="s">
        <v>294</v>
      </c>
      <c r="X1" s="9"/>
      <c r="Y1" s="23"/>
    </row>
    <row r="2" spans="1:34" ht="15.75" thickBot="1" x14ac:dyDescent="0.3">
      <c r="A2" s="67"/>
      <c r="B2" s="19" t="s">
        <v>306</v>
      </c>
      <c r="C2" s="19" t="s">
        <v>306</v>
      </c>
      <c r="D2" s="19" t="s">
        <v>305</v>
      </c>
      <c r="E2" s="19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2"/>
    </row>
    <row r="3" spans="1:34" x14ac:dyDescent="0.25">
      <c r="A3" s="118" t="s">
        <v>298</v>
      </c>
      <c r="B3" s="7"/>
      <c r="C3" s="7"/>
      <c r="D3" s="7" t="str">
        <f>IF(E3="*","*",DEC2HEX(HEX2DEC(E3)/512,4))</f>
        <v>0000</v>
      </c>
      <c r="E3" s="8" t="s">
        <v>0</v>
      </c>
      <c r="F3" s="9"/>
      <c r="G3" s="10" t="s">
        <v>1</v>
      </c>
      <c r="H3" s="10" t="s">
        <v>2</v>
      </c>
      <c r="I3" s="10" t="s">
        <v>3</v>
      </c>
      <c r="J3" s="10" t="s">
        <v>4</v>
      </c>
      <c r="K3" s="10" t="s">
        <v>5</v>
      </c>
      <c r="L3" s="10" t="s">
        <v>6</v>
      </c>
      <c r="M3" s="10" t="s">
        <v>7</v>
      </c>
      <c r="N3" s="10" t="s">
        <v>3</v>
      </c>
      <c r="O3" s="9"/>
      <c r="P3" s="10" t="s">
        <v>8</v>
      </c>
      <c r="Q3" s="10" t="s">
        <v>2</v>
      </c>
      <c r="R3" s="10" t="s">
        <v>3</v>
      </c>
      <c r="S3" s="10" t="s">
        <v>3</v>
      </c>
      <c r="T3" s="10" t="s">
        <v>5</v>
      </c>
      <c r="U3" s="10" t="s">
        <v>9</v>
      </c>
      <c r="V3" s="10" t="s">
        <v>5</v>
      </c>
      <c r="W3" s="10" t="s">
        <v>10</v>
      </c>
      <c r="X3" s="9"/>
      <c r="Y3" s="11" t="s">
        <v>11</v>
      </c>
    </row>
    <row r="4" spans="1:34" x14ac:dyDescent="0.25">
      <c r="A4" s="119"/>
      <c r="B4" s="12"/>
      <c r="C4" s="12"/>
      <c r="D4" s="12" t="str">
        <f t="shared" ref="D4:D17" si="0">IF(E4="*","*",DEC2HEX(HEX2DEC(E4)/512,4))</f>
        <v>0000</v>
      </c>
      <c r="E4" s="13" t="s">
        <v>12</v>
      </c>
      <c r="F4" s="14"/>
      <c r="G4" s="15" t="s">
        <v>13</v>
      </c>
      <c r="H4" s="15" t="s">
        <v>14</v>
      </c>
      <c r="I4" s="15" t="s">
        <v>3</v>
      </c>
      <c r="J4" s="15" t="s">
        <v>15</v>
      </c>
      <c r="K4" s="15" t="s">
        <v>16</v>
      </c>
      <c r="L4" s="15" t="s">
        <v>3</v>
      </c>
      <c r="M4" s="15" t="s">
        <v>17</v>
      </c>
      <c r="N4" s="15" t="s">
        <v>18</v>
      </c>
      <c r="O4" s="14"/>
      <c r="P4" s="15" t="s">
        <v>3</v>
      </c>
      <c r="Q4" s="15" t="s">
        <v>19</v>
      </c>
      <c r="R4" s="15" t="s">
        <v>20</v>
      </c>
      <c r="S4" s="15" t="s">
        <v>21</v>
      </c>
      <c r="T4" s="15" t="s">
        <v>22</v>
      </c>
      <c r="U4" s="15" t="s">
        <v>23</v>
      </c>
      <c r="V4" s="15" t="s">
        <v>17</v>
      </c>
      <c r="W4" s="15" t="s">
        <v>3</v>
      </c>
      <c r="X4" s="14"/>
      <c r="Y4" s="16" t="s">
        <v>24</v>
      </c>
    </row>
    <row r="5" spans="1:34" x14ac:dyDescent="0.25">
      <c r="A5" s="119"/>
      <c r="B5" s="12"/>
      <c r="C5" s="12"/>
      <c r="D5" s="12" t="str">
        <f t="shared" si="0"/>
        <v>0000</v>
      </c>
      <c r="E5" s="13" t="s">
        <v>25</v>
      </c>
      <c r="F5" s="14"/>
      <c r="G5" s="15" t="s">
        <v>3</v>
      </c>
      <c r="H5" s="15" t="s">
        <v>14</v>
      </c>
      <c r="I5" s="15" t="s">
        <v>14</v>
      </c>
      <c r="J5" s="15" t="s">
        <v>26</v>
      </c>
      <c r="K5" s="15" t="s">
        <v>27</v>
      </c>
      <c r="L5" s="15" t="s">
        <v>28</v>
      </c>
      <c r="M5" s="15" t="s">
        <v>29</v>
      </c>
      <c r="N5" s="15" t="s">
        <v>30</v>
      </c>
      <c r="O5" s="14"/>
      <c r="P5" s="15" t="s">
        <v>31</v>
      </c>
      <c r="Q5" s="15" t="s">
        <v>32</v>
      </c>
      <c r="R5" s="15" t="s">
        <v>4</v>
      </c>
      <c r="S5" s="15" t="s">
        <v>33</v>
      </c>
      <c r="T5" s="15" t="s">
        <v>34</v>
      </c>
      <c r="U5" s="15" t="s">
        <v>34</v>
      </c>
      <c r="V5" s="15" t="s">
        <v>26</v>
      </c>
      <c r="W5" s="15" t="s">
        <v>29</v>
      </c>
      <c r="X5" s="14"/>
      <c r="Y5" s="16" t="s">
        <v>35</v>
      </c>
    </row>
    <row r="6" spans="1:34" x14ac:dyDescent="0.25">
      <c r="A6" s="119"/>
      <c r="B6" s="12"/>
      <c r="C6" s="12"/>
      <c r="D6" s="12" t="str">
        <f t="shared" si="0"/>
        <v>0000</v>
      </c>
      <c r="E6" s="13" t="s">
        <v>36</v>
      </c>
      <c r="F6" s="14"/>
      <c r="G6" s="15" t="s">
        <v>20</v>
      </c>
      <c r="H6" s="15" t="s">
        <v>37</v>
      </c>
      <c r="I6" s="15" t="s">
        <v>38</v>
      </c>
      <c r="J6" s="15" t="s">
        <v>39</v>
      </c>
      <c r="K6" s="15" t="s">
        <v>19</v>
      </c>
      <c r="L6" s="15" t="s">
        <v>8</v>
      </c>
      <c r="M6" s="15" t="s">
        <v>40</v>
      </c>
      <c r="N6" s="15" t="s">
        <v>41</v>
      </c>
      <c r="O6" s="14"/>
      <c r="P6" s="15" t="s">
        <v>3</v>
      </c>
      <c r="Q6" s="15" t="s">
        <v>15</v>
      </c>
      <c r="R6" s="15" t="s">
        <v>42</v>
      </c>
      <c r="S6" s="15" t="s">
        <v>43</v>
      </c>
      <c r="T6" s="15" t="s">
        <v>44</v>
      </c>
      <c r="U6" s="15" t="s">
        <v>45</v>
      </c>
      <c r="V6" s="15" t="s">
        <v>40</v>
      </c>
      <c r="W6" s="15" t="s">
        <v>46</v>
      </c>
      <c r="X6" s="14"/>
      <c r="Y6" s="16" t="s">
        <v>47</v>
      </c>
    </row>
    <row r="7" spans="1:34" x14ac:dyDescent="0.25">
      <c r="A7" s="119"/>
      <c r="B7" s="12"/>
      <c r="C7" s="12"/>
      <c r="D7" s="12" t="str">
        <f t="shared" si="0"/>
        <v>0000</v>
      </c>
      <c r="E7" s="13" t="s">
        <v>48</v>
      </c>
      <c r="F7" s="14"/>
      <c r="G7" s="15" t="s">
        <v>49</v>
      </c>
      <c r="H7" s="15" t="s">
        <v>19</v>
      </c>
      <c r="I7" s="15" t="s">
        <v>50</v>
      </c>
      <c r="J7" s="15" t="s">
        <v>51</v>
      </c>
      <c r="K7" s="15" t="s">
        <v>22</v>
      </c>
      <c r="L7" s="15" t="s">
        <v>3</v>
      </c>
      <c r="M7" s="15" t="s">
        <v>15</v>
      </c>
      <c r="N7" s="15" t="s">
        <v>3</v>
      </c>
      <c r="O7" s="14"/>
      <c r="P7" s="15" t="s">
        <v>3</v>
      </c>
      <c r="Q7" s="15" t="s">
        <v>37</v>
      </c>
      <c r="R7" s="15" t="s">
        <v>34</v>
      </c>
      <c r="S7" s="15" t="s">
        <v>3</v>
      </c>
      <c r="T7" s="15" t="s">
        <v>3</v>
      </c>
      <c r="U7" s="15" t="s">
        <v>3</v>
      </c>
      <c r="V7" s="15" t="s">
        <v>3</v>
      </c>
      <c r="W7" s="15" t="s">
        <v>3</v>
      </c>
      <c r="X7" s="14"/>
      <c r="Y7" s="16" t="s">
        <v>52</v>
      </c>
    </row>
    <row r="8" spans="1:34" x14ac:dyDescent="0.25">
      <c r="A8" s="119"/>
      <c r="B8" s="12"/>
      <c r="C8" s="12"/>
      <c r="D8" s="12" t="str">
        <f t="shared" si="0"/>
        <v>0000</v>
      </c>
      <c r="E8" s="13" t="s">
        <v>53</v>
      </c>
      <c r="F8" s="14"/>
      <c r="G8" s="15" t="s">
        <v>3</v>
      </c>
      <c r="H8" s="15" t="s">
        <v>3</v>
      </c>
      <c r="I8" s="15" t="s">
        <v>3</v>
      </c>
      <c r="J8" s="15" t="s">
        <v>3</v>
      </c>
      <c r="K8" s="15" t="s">
        <v>3</v>
      </c>
      <c r="L8" s="15" t="s">
        <v>3</v>
      </c>
      <c r="M8" s="15" t="s">
        <v>3</v>
      </c>
      <c r="N8" s="15" t="s">
        <v>3</v>
      </c>
      <c r="O8" s="14"/>
      <c r="P8" s="15" t="s">
        <v>3</v>
      </c>
      <c r="Q8" s="15" t="s">
        <v>3</v>
      </c>
      <c r="R8" s="15" t="s">
        <v>3</v>
      </c>
      <c r="S8" s="15" t="s">
        <v>3</v>
      </c>
      <c r="T8" s="15" t="s">
        <v>3</v>
      </c>
      <c r="U8" s="15" t="s">
        <v>3</v>
      </c>
      <c r="V8" s="15" t="s">
        <v>3</v>
      </c>
      <c r="W8" s="15" t="s">
        <v>3</v>
      </c>
      <c r="X8" s="14"/>
      <c r="Y8" s="16" t="s">
        <v>11</v>
      </c>
      <c r="AG8" s="3"/>
    </row>
    <row r="9" spans="1:34" x14ac:dyDescent="0.25">
      <c r="A9" s="119"/>
      <c r="B9" s="12"/>
      <c r="C9" s="12"/>
      <c r="D9" s="12" t="str">
        <f t="shared" si="0"/>
        <v>*</v>
      </c>
      <c r="E9" s="13" t="s">
        <v>54</v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7"/>
      <c r="AH9" s="3"/>
    </row>
    <row r="10" spans="1:34" x14ac:dyDescent="0.25">
      <c r="A10" s="119"/>
      <c r="B10" s="12"/>
      <c r="C10" s="12"/>
      <c r="D10" s="12" t="str">
        <f t="shared" si="0"/>
        <v>0000</v>
      </c>
      <c r="E10" s="13" t="s">
        <v>55</v>
      </c>
      <c r="F10" s="14"/>
      <c r="G10" s="15" t="s">
        <v>3</v>
      </c>
      <c r="H10" s="15" t="s">
        <v>3</v>
      </c>
      <c r="I10" s="15" t="s">
        <v>3</v>
      </c>
      <c r="J10" s="15" t="s">
        <v>3</v>
      </c>
      <c r="K10" s="15" t="s">
        <v>3</v>
      </c>
      <c r="L10" s="15" t="s">
        <v>3</v>
      </c>
      <c r="M10" s="15" t="s">
        <v>3</v>
      </c>
      <c r="N10" s="15" t="s">
        <v>3</v>
      </c>
      <c r="O10" s="14"/>
      <c r="P10" s="15" t="s">
        <v>56</v>
      </c>
      <c r="Q10" s="15" t="s">
        <v>26</v>
      </c>
      <c r="R10" s="15" t="s">
        <v>42</v>
      </c>
      <c r="S10" s="15" t="s">
        <v>57</v>
      </c>
      <c r="T10" s="15" t="s">
        <v>3</v>
      </c>
      <c r="U10" s="15" t="s">
        <v>3</v>
      </c>
      <c r="V10" s="28" t="s">
        <v>3</v>
      </c>
      <c r="W10" s="33" t="s">
        <v>3</v>
      </c>
      <c r="X10" s="14"/>
      <c r="Y10" s="16" t="s">
        <v>58</v>
      </c>
      <c r="AA10" s="36" t="s">
        <v>299</v>
      </c>
      <c r="AB10" s="37"/>
      <c r="AC10" s="38"/>
      <c r="AD10" s="24"/>
      <c r="AH10" s="3"/>
    </row>
    <row r="11" spans="1:34" x14ac:dyDescent="0.25">
      <c r="A11" s="119"/>
      <c r="B11" s="12"/>
      <c r="C11" s="12"/>
      <c r="D11" s="12" t="str">
        <f t="shared" si="0"/>
        <v>0000</v>
      </c>
      <c r="E11" s="13" t="s">
        <v>59</v>
      </c>
      <c r="F11" s="14"/>
      <c r="G11" s="34" t="s">
        <v>40</v>
      </c>
      <c r="H11" s="35" t="s">
        <v>4</v>
      </c>
      <c r="I11" s="39" t="s">
        <v>60</v>
      </c>
      <c r="J11" s="35" t="s">
        <v>61</v>
      </c>
      <c r="K11" s="35" t="s">
        <v>62</v>
      </c>
      <c r="L11" s="35" t="s">
        <v>63</v>
      </c>
      <c r="M11" s="29" t="s">
        <v>3</v>
      </c>
      <c r="N11" s="29" t="s">
        <v>64</v>
      </c>
      <c r="O11" s="41"/>
      <c r="P11" s="29" t="s">
        <v>3</v>
      </c>
      <c r="Q11" s="29" t="s">
        <v>3</v>
      </c>
      <c r="R11" s="31" t="s">
        <v>3</v>
      </c>
      <c r="S11" s="31" t="s">
        <v>65</v>
      </c>
      <c r="T11" s="31" t="s">
        <v>26</v>
      </c>
      <c r="U11" s="32" t="s">
        <v>3</v>
      </c>
      <c r="V11" s="15" t="s">
        <v>3</v>
      </c>
      <c r="W11" s="15" t="s">
        <v>3</v>
      </c>
      <c r="X11" s="14"/>
      <c r="Y11" s="16" t="s">
        <v>11</v>
      </c>
      <c r="AB11" s="25" t="s">
        <v>300</v>
      </c>
      <c r="AD11" s="3"/>
      <c r="AE11" s="3"/>
      <c r="AF11" s="3"/>
      <c r="AH11" s="3"/>
    </row>
    <row r="12" spans="1:34" x14ac:dyDescent="0.25">
      <c r="A12" s="119"/>
      <c r="B12" s="12"/>
      <c r="C12" s="12"/>
      <c r="D12" s="12" t="str">
        <f t="shared" si="0"/>
        <v>0000</v>
      </c>
      <c r="E12" s="13" t="s">
        <v>66</v>
      </c>
      <c r="F12" s="14"/>
      <c r="G12" s="15" t="s">
        <v>3</v>
      </c>
      <c r="H12" s="15" t="s">
        <v>3</v>
      </c>
      <c r="I12" s="15" t="s">
        <v>3</v>
      </c>
      <c r="J12" s="15" t="s">
        <v>3</v>
      </c>
      <c r="K12" s="15" t="s">
        <v>3</v>
      </c>
      <c r="L12" s="15" t="s">
        <v>3</v>
      </c>
      <c r="M12" s="15" t="s">
        <v>3</v>
      </c>
      <c r="N12" s="15" t="s">
        <v>3</v>
      </c>
      <c r="O12" s="14"/>
      <c r="P12" s="15" t="s">
        <v>3</v>
      </c>
      <c r="Q12" s="15" t="s">
        <v>3</v>
      </c>
      <c r="R12" s="15" t="s">
        <v>3</v>
      </c>
      <c r="S12" s="15" t="s">
        <v>3</v>
      </c>
      <c r="T12" s="15" t="s">
        <v>3</v>
      </c>
      <c r="U12" s="15" t="s">
        <v>3</v>
      </c>
      <c r="V12" s="15" t="s">
        <v>3</v>
      </c>
      <c r="W12" s="15" t="s">
        <v>3</v>
      </c>
      <c r="X12" s="14"/>
      <c r="Y12" s="16" t="s">
        <v>11</v>
      </c>
      <c r="AB12" s="40" t="s">
        <v>301</v>
      </c>
    </row>
    <row r="13" spans="1:34" x14ac:dyDescent="0.25">
      <c r="A13" s="119"/>
      <c r="B13" s="12"/>
      <c r="C13" s="12"/>
      <c r="D13" s="12" t="str">
        <f t="shared" si="0"/>
        <v>*</v>
      </c>
      <c r="E13" s="13" t="s">
        <v>54</v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7"/>
      <c r="AB13" s="4" t="s">
        <v>303</v>
      </c>
    </row>
    <row r="14" spans="1:34" x14ac:dyDescent="0.25">
      <c r="A14" s="119"/>
      <c r="B14" s="12"/>
      <c r="C14" s="12"/>
      <c r="D14" s="12" t="str">
        <f t="shared" si="0"/>
        <v>0000</v>
      </c>
      <c r="E14" s="13" t="s">
        <v>67</v>
      </c>
      <c r="F14" s="14"/>
      <c r="G14" s="15" t="s">
        <v>3</v>
      </c>
      <c r="H14" s="15" t="s">
        <v>3</v>
      </c>
      <c r="I14" s="15" t="s">
        <v>3</v>
      </c>
      <c r="J14" s="15" t="s">
        <v>3</v>
      </c>
      <c r="K14" s="15" t="s">
        <v>3</v>
      </c>
      <c r="L14" s="15" t="s">
        <v>3</v>
      </c>
      <c r="M14" s="15" t="s">
        <v>3</v>
      </c>
      <c r="N14" s="15" t="s">
        <v>3</v>
      </c>
      <c r="O14" s="14"/>
      <c r="P14" s="15" t="s">
        <v>3</v>
      </c>
      <c r="Q14" s="15" t="s">
        <v>3</v>
      </c>
      <c r="R14" s="15" t="s">
        <v>3</v>
      </c>
      <c r="S14" s="15" t="s">
        <v>3</v>
      </c>
      <c r="T14" s="15" t="s">
        <v>3</v>
      </c>
      <c r="U14" s="15" t="s">
        <v>3</v>
      </c>
      <c r="V14" s="15" t="s">
        <v>68</v>
      </c>
      <c r="W14" s="15" t="s">
        <v>69</v>
      </c>
      <c r="X14" s="14"/>
      <c r="Y14" s="16" t="s">
        <v>70</v>
      </c>
      <c r="AB14" s="27" t="s">
        <v>302</v>
      </c>
      <c r="AD14" s="2">
        <v>522240</v>
      </c>
      <c r="AE14" s="2">
        <f>(AD14*512)/1024/1024</f>
        <v>255</v>
      </c>
      <c r="AF14" s="2" t="s">
        <v>304</v>
      </c>
    </row>
    <row r="15" spans="1:34" x14ac:dyDescent="0.25">
      <c r="A15" s="119"/>
      <c r="B15" s="12"/>
      <c r="C15" s="12"/>
      <c r="D15" s="12" t="str">
        <f t="shared" si="0"/>
        <v>0001</v>
      </c>
      <c r="E15" s="13" t="s">
        <v>71</v>
      </c>
      <c r="F15" s="14"/>
      <c r="G15" s="15" t="s">
        <v>3</v>
      </c>
      <c r="H15" s="15" t="s">
        <v>3</v>
      </c>
      <c r="I15" s="15" t="s">
        <v>3</v>
      </c>
      <c r="J15" s="15" t="s">
        <v>3</v>
      </c>
      <c r="K15" s="15" t="s">
        <v>3</v>
      </c>
      <c r="L15" s="15" t="s">
        <v>3</v>
      </c>
      <c r="M15" s="15" t="s">
        <v>3</v>
      </c>
      <c r="N15" s="15" t="s">
        <v>3</v>
      </c>
      <c r="O15" s="14"/>
      <c r="P15" s="15" t="s">
        <v>3</v>
      </c>
      <c r="Q15" s="15" t="s">
        <v>3</v>
      </c>
      <c r="R15" s="15" t="s">
        <v>3</v>
      </c>
      <c r="S15" s="15" t="s">
        <v>3</v>
      </c>
      <c r="T15" s="15" t="s">
        <v>3</v>
      </c>
      <c r="U15" s="15" t="s">
        <v>3</v>
      </c>
      <c r="V15" s="15" t="s">
        <v>3</v>
      </c>
      <c r="W15" s="15" t="s">
        <v>3</v>
      </c>
      <c r="X15" s="14"/>
      <c r="Y15" s="16" t="s">
        <v>11</v>
      </c>
    </row>
    <row r="16" spans="1:34" ht="15.75" thickBot="1" x14ac:dyDescent="0.3">
      <c r="A16" s="120"/>
      <c r="B16" s="19"/>
      <c r="C16" s="19"/>
      <c r="D16" s="12" t="str">
        <f t="shared" si="0"/>
        <v>*</v>
      </c>
      <c r="E16" s="20" t="s">
        <v>54</v>
      </c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2"/>
    </row>
    <row r="17" spans="1:32" x14ac:dyDescent="0.25">
      <c r="A17" s="115" t="s">
        <v>307</v>
      </c>
      <c r="B17" s="7" t="str">
        <f t="shared" ref="B17:B67" si="1">IF(E17="*","*",DEC2HEX(HEX2DEC(C17)/4,4))</f>
        <v>0000</v>
      </c>
      <c r="C17" s="7" t="str">
        <f>IF(E17="*","*",DEC2HEX(HEX2DEC(E17)/512-2048,4))</f>
        <v>0000</v>
      </c>
      <c r="D17" s="7" t="str">
        <f t="shared" si="0"/>
        <v>0800</v>
      </c>
      <c r="E17" s="8" t="s">
        <v>72</v>
      </c>
      <c r="F17" s="9"/>
      <c r="G17" s="10" t="s">
        <v>37</v>
      </c>
      <c r="H17" s="10" t="s">
        <v>73</v>
      </c>
      <c r="I17" s="10" t="s">
        <v>74</v>
      </c>
      <c r="J17" s="10" t="s">
        <v>75</v>
      </c>
      <c r="K17" s="10" t="s">
        <v>76</v>
      </c>
      <c r="L17" s="10" t="s">
        <v>77</v>
      </c>
      <c r="M17" s="10" t="s">
        <v>78</v>
      </c>
      <c r="N17" s="10" t="s">
        <v>79</v>
      </c>
      <c r="O17" s="9"/>
      <c r="P17" s="10" t="s">
        <v>77</v>
      </c>
      <c r="Q17" s="10" t="s">
        <v>80</v>
      </c>
      <c r="R17" s="10" t="s">
        <v>45</v>
      </c>
      <c r="S17" s="44" t="s">
        <v>3</v>
      </c>
      <c r="T17" s="44" t="s">
        <v>19</v>
      </c>
      <c r="U17" s="45" t="s">
        <v>28</v>
      </c>
      <c r="V17" s="47" t="s">
        <v>81</v>
      </c>
      <c r="W17" s="47" t="s">
        <v>3</v>
      </c>
      <c r="X17" s="9"/>
      <c r="Y17" s="11" t="s">
        <v>82</v>
      </c>
      <c r="AB17" s="25" t="s">
        <v>308</v>
      </c>
    </row>
    <row r="18" spans="1:32" x14ac:dyDescent="0.25">
      <c r="A18" s="116"/>
      <c r="B18" s="12" t="str">
        <f t="shared" si="1"/>
        <v>0000</v>
      </c>
      <c r="C18" s="12" t="str">
        <f>IF(E18="*","*",DEC2HEX(HEX2DEC(E18)/512-2048,4))</f>
        <v>0000</v>
      </c>
      <c r="D18" s="12" t="str">
        <f>IF(E18="*","*",DEC2HEX(HEX2DEC(E18)/512,4))</f>
        <v>0800</v>
      </c>
      <c r="E18" s="13" t="s">
        <v>83</v>
      </c>
      <c r="F18" s="14"/>
      <c r="G18" s="48" t="s">
        <v>19</v>
      </c>
      <c r="H18" s="15" t="s">
        <v>3</v>
      </c>
      <c r="I18" s="15" t="s">
        <v>3</v>
      </c>
      <c r="J18" s="15" t="s">
        <v>3</v>
      </c>
      <c r="K18" s="15" t="s">
        <v>3</v>
      </c>
      <c r="L18" s="15" t="s">
        <v>65</v>
      </c>
      <c r="M18" s="15" t="s">
        <v>3</v>
      </c>
      <c r="N18" s="15" t="s">
        <v>3</v>
      </c>
      <c r="O18" s="14"/>
      <c r="P18" s="15" t="s">
        <v>81</v>
      </c>
      <c r="Q18" s="15" t="s">
        <v>3</v>
      </c>
      <c r="R18" s="15" t="s">
        <v>84</v>
      </c>
      <c r="S18" s="15" t="s">
        <v>3</v>
      </c>
      <c r="T18" s="15" t="s">
        <v>3</v>
      </c>
      <c r="U18" s="15" t="s">
        <v>3</v>
      </c>
      <c r="V18" s="15" t="s">
        <v>3</v>
      </c>
      <c r="W18" s="15" t="s">
        <v>3</v>
      </c>
      <c r="X18" s="14"/>
      <c r="Y18" s="16" t="s">
        <v>85</v>
      </c>
      <c r="AB18" s="46" t="s">
        <v>309</v>
      </c>
    </row>
    <row r="19" spans="1:32" x14ac:dyDescent="0.25">
      <c r="A19" s="116"/>
      <c r="B19" s="12" t="str">
        <f t="shared" si="1"/>
        <v>0000</v>
      </c>
      <c r="C19" s="12" t="str">
        <f t="shared" ref="C19:C82" si="2">IF(E19="*","*",DEC2HEX(HEX2DEC(E19)/512-2048,4))</f>
        <v>0000</v>
      </c>
      <c r="D19" s="12" t="str">
        <f t="shared" ref="D19:D82" si="3">IF(E19="*","*",DEC2HEX(HEX2DEC(E19)/512,4))</f>
        <v>0800</v>
      </c>
      <c r="E19" s="13" t="s">
        <v>86</v>
      </c>
      <c r="F19" s="14"/>
      <c r="G19" s="49" t="s">
        <v>3</v>
      </c>
      <c r="H19" s="49" t="s">
        <v>65</v>
      </c>
      <c r="I19" s="49" t="s">
        <v>26</v>
      </c>
      <c r="J19" s="49" t="s">
        <v>3</v>
      </c>
      <c r="K19" s="26" t="s">
        <v>65</v>
      </c>
      <c r="L19" s="26" t="s">
        <v>61</v>
      </c>
      <c r="M19" s="26" t="s">
        <v>3</v>
      </c>
      <c r="N19" s="26" t="s">
        <v>3</v>
      </c>
      <c r="O19" s="14"/>
      <c r="P19" s="15" t="s">
        <v>3</v>
      </c>
      <c r="Q19" s="15" t="s">
        <v>3</v>
      </c>
      <c r="R19" s="15" t="s">
        <v>3</v>
      </c>
      <c r="S19" s="15" t="s">
        <v>3</v>
      </c>
      <c r="T19" s="18" t="s">
        <v>19</v>
      </c>
      <c r="U19" s="18" t="s">
        <v>3</v>
      </c>
      <c r="V19" s="18" t="s">
        <v>3</v>
      </c>
      <c r="W19" s="18" t="s">
        <v>3</v>
      </c>
      <c r="X19" s="14"/>
      <c r="Y19" s="16" t="s">
        <v>11</v>
      </c>
      <c r="AB19" s="27" t="s">
        <v>353</v>
      </c>
    </row>
    <row r="20" spans="1:32" x14ac:dyDescent="0.25">
      <c r="A20" s="116"/>
      <c r="B20" s="12" t="str">
        <f t="shared" si="1"/>
        <v>0000</v>
      </c>
      <c r="C20" s="12" t="str">
        <f t="shared" si="2"/>
        <v>0000</v>
      </c>
      <c r="D20" s="12" t="str">
        <f t="shared" si="3"/>
        <v>0800</v>
      </c>
      <c r="E20" s="13" t="s">
        <v>87</v>
      </c>
      <c r="F20" s="14"/>
      <c r="G20" s="51" t="s">
        <v>40</v>
      </c>
      <c r="H20" s="51" t="s">
        <v>3</v>
      </c>
      <c r="I20" s="15" t="s">
        <v>17</v>
      </c>
      <c r="J20" s="15" t="s">
        <v>3</v>
      </c>
      <c r="K20" s="15" t="s">
        <v>3</v>
      </c>
      <c r="L20" s="15" t="s">
        <v>3</v>
      </c>
      <c r="M20" s="15" t="s">
        <v>3</v>
      </c>
      <c r="N20" s="15" t="s">
        <v>3</v>
      </c>
      <c r="O20" s="14"/>
      <c r="P20" s="15" t="s">
        <v>3</v>
      </c>
      <c r="Q20" s="15" t="s">
        <v>3</v>
      </c>
      <c r="R20" s="15" t="s">
        <v>3</v>
      </c>
      <c r="S20" s="15" t="s">
        <v>3</v>
      </c>
      <c r="T20" s="15" t="s">
        <v>3</v>
      </c>
      <c r="U20" s="15" t="s">
        <v>3</v>
      </c>
      <c r="V20" s="15" t="s">
        <v>3</v>
      </c>
      <c r="W20" s="15" t="s">
        <v>3</v>
      </c>
      <c r="X20" s="14"/>
      <c r="Y20" s="16" t="s">
        <v>11</v>
      </c>
      <c r="AB20" s="40" t="s">
        <v>310</v>
      </c>
    </row>
    <row r="21" spans="1:32" x14ac:dyDescent="0.25">
      <c r="A21" s="116"/>
      <c r="B21" s="12" t="str">
        <f t="shared" si="1"/>
        <v>0000</v>
      </c>
      <c r="C21" s="12" t="str">
        <f t="shared" si="2"/>
        <v>0000</v>
      </c>
      <c r="D21" s="12" t="str">
        <f t="shared" si="3"/>
        <v>0800</v>
      </c>
      <c r="E21" s="13" t="s">
        <v>88</v>
      </c>
      <c r="F21" s="14"/>
      <c r="G21" s="15" t="s">
        <v>43</v>
      </c>
      <c r="H21" s="15" t="s">
        <v>3</v>
      </c>
      <c r="I21" s="15" t="s">
        <v>89</v>
      </c>
      <c r="J21" s="15" t="s">
        <v>90</v>
      </c>
      <c r="K21" s="15" t="s">
        <v>68</v>
      </c>
      <c r="L21" s="15" t="s">
        <v>91</v>
      </c>
      <c r="M21" s="15" t="s">
        <v>92</v>
      </c>
      <c r="N21" s="52" t="s">
        <v>93</v>
      </c>
      <c r="O21" s="53"/>
      <c r="P21" s="52" t="s">
        <v>94</v>
      </c>
      <c r="Q21" s="52" t="s">
        <v>95</v>
      </c>
      <c r="R21" s="52" t="s">
        <v>96</v>
      </c>
      <c r="S21" s="52" t="s">
        <v>68</v>
      </c>
      <c r="T21" s="52" t="s">
        <v>97</v>
      </c>
      <c r="U21" s="52" t="s">
        <v>98</v>
      </c>
      <c r="V21" s="52" t="s">
        <v>81</v>
      </c>
      <c r="W21" s="52" t="s">
        <v>81</v>
      </c>
      <c r="X21" s="14"/>
      <c r="Y21" s="16" t="s">
        <v>99</v>
      </c>
      <c r="AB21" s="50" t="s">
        <v>311</v>
      </c>
      <c r="AD21" s="2">
        <v>522240</v>
      </c>
      <c r="AE21" s="2">
        <f>(AD21*512)/1024/1024</f>
        <v>255</v>
      </c>
      <c r="AF21" s="2" t="s">
        <v>304</v>
      </c>
    </row>
    <row r="22" spans="1:32" x14ac:dyDescent="0.25">
      <c r="A22" s="116"/>
      <c r="B22" s="12" t="str">
        <f t="shared" si="1"/>
        <v>0000</v>
      </c>
      <c r="C22" s="12" t="str">
        <f t="shared" si="2"/>
        <v>0000</v>
      </c>
      <c r="D22" s="12" t="str">
        <f t="shared" si="3"/>
        <v>0800</v>
      </c>
      <c r="E22" s="13" t="s">
        <v>100</v>
      </c>
      <c r="F22" s="14"/>
      <c r="G22" s="52" t="s">
        <v>81</v>
      </c>
      <c r="H22" s="52" t="s">
        <v>81</v>
      </c>
      <c r="I22" s="15" t="s">
        <v>93</v>
      </c>
      <c r="J22" s="15" t="s">
        <v>98</v>
      </c>
      <c r="K22" s="15" t="s">
        <v>96</v>
      </c>
      <c r="L22" s="15" t="s">
        <v>101</v>
      </c>
      <c r="M22" s="15" t="s">
        <v>102</v>
      </c>
      <c r="N22" s="15" t="s">
        <v>81</v>
      </c>
      <c r="O22" s="14"/>
      <c r="P22" s="15" t="s">
        <v>81</v>
      </c>
      <c r="Q22" s="15" t="s">
        <v>81</v>
      </c>
      <c r="R22" s="15" t="s">
        <v>103</v>
      </c>
      <c r="S22" s="15" t="s">
        <v>104</v>
      </c>
      <c r="T22" s="15" t="s">
        <v>14</v>
      </c>
      <c r="U22" s="15" t="s">
        <v>105</v>
      </c>
      <c r="V22" s="15" t="s">
        <v>15</v>
      </c>
      <c r="W22" s="15" t="s">
        <v>106</v>
      </c>
      <c r="X22" s="14"/>
      <c r="Y22" s="16" t="s">
        <v>107</v>
      </c>
      <c r="AB22" s="25" t="s">
        <v>312</v>
      </c>
    </row>
    <row r="23" spans="1:32" x14ac:dyDescent="0.25">
      <c r="A23" s="116"/>
      <c r="B23" s="12" t="str">
        <f t="shared" si="1"/>
        <v>0000</v>
      </c>
      <c r="C23" s="12" t="str">
        <f t="shared" si="2"/>
        <v>0000</v>
      </c>
      <c r="D23" s="12" t="str">
        <f t="shared" si="3"/>
        <v>0800</v>
      </c>
      <c r="E23" s="13" t="s">
        <v>108</v>
      </c>
      <c r="F23" s="14"/>
      <c r="G23" s="15" t="s">
        <v>109</v>
      </c>
      <c r="H23" s="15" t="s">
        <v>10</v>
      </c>
      <c r="I23" s="15" t="s">
        <v>45</v>
      </c>
      <c r="J23" s="15" t="s">
        <v>30</v>
      </c>
      <c r="K23" s="15" t="s">
        <v>110</v>
      </c>
      <c r="L23" s="15" t="s">
        <v>39</v>
      </c>
      <c r="M23" s="15" t="s">
        <v>103</v>
      </c>
      <c r="N23" s="15" t="s">
        <v>41</v>
      </c>
      <c r="O23" s="14"/>
      <c r="P23" s="15" t="s">
        <v>26</v>
      </c>
      <c r="Q23" s="15" t="s">
        <v>3</v>
      </c>
      <c r="R23" s="15" t="s">
        <v>50</v>
      </c>
      <c r="S23" s="15" t="s">
        <v>4</v>
      </c>
      <c r="T23" s="15" t="s">
        <v>111</v>
      </c>
      <c r="U23" s="15" t="s">
        <v>37</v>
      </c>
      <c r="V23" s="15" t="s">
        <v>112</v>
      </c>
      <c r="W23" s="15" t="s">
        <v>102</v>
      </c>
      <c r="X23" s="14"/>
      <c r="Y23" s="16" t="s">
        <v>113</v>
      </c>
      <c r="AB23" s="4" t="s">
        <v>313</v>
      </c>
    </row>
    <row r="24" spans="1:32" x14ac:dyDescent="0.25">
      <c r="A24" s="116"/>
      <c r="B24" s="12" t="str">
        <f t="shared" si="1"/>
        <v>0000</v>
      </c>
      <c r="C24" s="12" t="str">
        <f t="shared" si="2"/>
        <v>0000</v>
      </c>
      <c r="D24" s="12" t="str">
        <f t="shared" si="3"/>
        <v>0800</v>
      </c>
      <c r="E24" s="13" t="s">
        <v>114</v>
      </c>
      <c r="F24" s="14"/>
      <c r="G24" s="15" t="s">
        <v>115</v>
      </c>
      <c r="H24" s="15" t="s">
        <v>50</v>
      </c>
      <c r="I24" s="15" t="s">
        <v>38</v>
      </c>
      <c r="J24" s="15" t="s">
        <v>50</v>
      </c>
      <c r="K24" s="15" t="s">
        <v>116</v>
      </c>
      <c r="L24" s="15" t="s">
        <v>37</v>
      </c>
      <c r="M24" s="15" t="s">
        <v>34</v>
      </c>
      <c r="N24" s="15" t="s">
        <v>96</v>
      </c>
      <c r="O24" s="14"/>
      <c r="P24" s="15" t="s">
        <v>117</v>
      </c>
      <c r="Q24" s="15" t="s">
        <v>118</v>
      </c>
      <c r="R24" s="15" t="s">
        <v>78</v>
      </c>
      <c r="S24" s="15" t="s">
        <v>81</v>
      </c>
      <c r="T24" s="15" t="s">
        <v>118</v>
      </c>
      <c r="U24" s="15" t="s">
        <v>78</v>
      </c>
      <c r="V24" s="15" t="s">
        <v>81</v>
      </c>
      <c r="W24" s="15" t="s">
        <v>119</v>
      </c>
      <c r="X24" s="14"/>
      <c r="Y24" s="16" t="s">
        <v>120</v>
      </c>
      <c r="AB24" s="46" t="s">
        <v>314</v>
      </c>
    </row>
    <row r="25" spans="1:32" x14ac:dyDescent="0.25">
      <c r="A25" s="116"/>
      <c r="B25" s="12" t="str">
        <f t="shared" si="1"/>
        <v>0000</v>
      </c>
      <c r="C25" s="12" t="str">
        <f t="shared" si="2"/>
        <v>0000</v>
      </c>
      <c r="D25" s="12" t="str">
        <f t="shared" si="3"/>
        <v>0800</v>
      </c>
      <c r="E25" s="13" t="s">
        <v>121</v>
      </c>
      <c r="F25" s="14"/>
      <c r="G25" s="15" t="s">
        <v>122</v>
      </c>
      <c r="H25" s="15" t="s">
        <v>45</v>
      </c>
      <c r="I25" s="15" t="s">
        <v>81</v>
      </c>
      <c r="J25" s="15" t="s">
        <v>80</v>
      </c>
      <c r="K25" s="15" t="s">
        <v>81</v>
      </c>
      <c r="L25" s="15" t="s">
        <v>123</v>
      </c>
      <c r="M25" s="15" t="s">
        <v>122</v>
      </c>
      <c r="N25" s="15" t="s">
        <v>122</v>
      </c>
      <c r="O25" s="14"/>
      <c r="P25" s="15" t="s">
        <v>45</v>
      </c>
      <c r="Q25" s="15" t="s">
        <v>80</v>
      </c>
      <c r="R25" s="15" t="s">
        <v>123</v>
      </c>
      <c r="S25" s="15" t="s">
        <v>124</v>
      </c>
      <c r="T25" s="15" t="s">
        <v>125</v>
      </c>
      <c r="U25" s="15" t="s">
        <v>81</v>
      </c>
      <c r="V25" s="15" t="s">
        <v>126</v>
      </c>
      <c r="W25" s="15" t="s">
        <v>118</v>
      </c>
      <c r="X25" s="14"/>
      <c r="Y25" s="16" t="s">
        <v>127</v>
      </c>
      <c r="AB25" s="54" t="s">
        <v>352</v>
      </c>
    </row>
    <row r="26" spans="1:32" x14ac:dyDescent="0.25">
      <c r="A26" s="116"/>
      <c r="B26" s="12" t="str">
        <f t="shared" si="1"/>
        <v>0000</v>
      </c>
      <c r="C26" s="12" t="str">
        <f t="shared" si="2"/>
        <v>0000</v>
      </c>
      <c r="D26" s="12" t="str">
        <f t="shared" si="3"/>
        <v>0800</v>
      </c>
      <c r="E26" s="13" t="s">
        <v>128</v>
      </c>
      <c r="F26" s="14"/>
      <c r="G26" s="15" t="s">
        <v>78</v>
      </c>
      <c r="H26" s="15" t="s">
        <v>76</v>
      </c>
      <c r="I26" s="15" t="s">
        <v>79</v>
      </c>
      <c r="J26" s="15" t="s">
        <v>81</v>
      </c>
      <c r="K26" s="15" t="s">
        <v>81</v>
      </c>
      <c r="L26" s="15" t="s">
        <v>129</v>
      </c>
      <c r="M26" s="15" t="s">
        <v>124</v>
      </c>
      <c r="N26" s="15" t="s">
        <v>125</v>
      </c>
      <c r="O26" s="14"/>
      <c r="P26" s="15" t="s">
        <v>80</v>
      </c>
      <c r="Q26" s="15" t="s">
        <v>78</v>
      </c>
      <c r="R26" s="15" t="s">
        <v>125</v>
      </c>
      <c r="S26" s="15" t="s">
        <v>81</v>
      </c>
      <c r="T26" s="15" t="s">
        <v>118</v>
      </c>
      <c r="U26" s="15" t="s">
        <v>119</v>
      </c>
      <c r="V26" s="15" t="s">
        <v>78</v>
      </c>
      <c r="W26" s="15" t="s">
        <v>125</v>
      </c>
      <c r="X26" s="14"/>
      <c r="Y26" s="16" t="s">
        <v>130</v>
      </c>
      <c r="AB26" s="114" t="s">
        <v>315</v>
      </c>
    </row>
    <row r="27" spans="1:32" x14ac:dyDescent="0.25">
      <c r="A27" s="116"/>
      <c r="B27" s="12" t="str">
        <f t="shared" si="1"/>
        <v>0000</v>
      </c>
      <c r="C27" s="12" t="str">
        <f t="shared" si="2"/>
        <v>0000</v>
      </c>
      <c r="D27" s="12" t="str">
        <f t="shared" si="3"/>
        <v>0800</v>
      </c>
      <c r="E27" s="13" t="s">
        <v>131</v>
      </c>
      <c r="F27" s="14"/>
      <c r="G27" s="15" t="s">
        <v>132</v>
      </c>
      <c r="H27" s="15" t="s">
        <v>45</v>
      </c>
      <c r="I27" s="15" t="s">
        <v>81</v>
      </c>
      <c r="J27" s="15" t="s">
        <v>80</v>
      </c>
      <c r="K27" s="15" t="s">
        <v>81</v>
      </c>
      <c r="L27" s="15" t="s">
        <v>123</v>
      </c>
      <c r="M27" s="15" t="s">
        <v>122</v>
      </c>
      <c r="N27" s="15" t="s">
        <v>122</v>
      </c>
      <c r="O27" s="14"/>
      <c r="P27" s="15" t="s">
        <v>45</v>
      </c>
      <c r="Q27" s="15" t="s">
        <v>80</v>
      </c>
      <c r="R27" s="15" t="s">
        <v>123</v>
      </c>
      <c r="S27" s="15" t="s">
        <v>124</v>
      </c>
      <c r="T27" s="15" t="s">
        <v>125</v>
      </c>
      <c r="U27" s="15" t="s">
        <v>81</v>
      </c>
      <c r="V27" s="15" t="s">
        <v>77</v>
      </c>
      <c r="W27" s="15" t="s">
        <v>124</v>
      </c>
      <c r="X27" s="14"/>
      <c r="Y27" s="16" t="s">
        <v>133</v>
      </c>
    </row>
    <row r="28" spans="1:32" x14ac:dyDescent="0.25">
      <c r="A28" s="116"/>
      <c r="B28" s="12" t="str">
        <f t="shared" si="1"/>
        <v>0000</v>
      </c>
      <c r="C28" s="12" t="str">
        <f t="shared" si="2"/>
        <v>0000</v>
      </c>
      <c r="D28" s="12" t="str">
        <f t="shared" si="3"/>
        <v>0800</v>
      </c>
      <c r="E28" s="13" t="s">
        <v>134</v>
      </c>
      <c r="F28" s="14"/>
      <c r="G28" s="15" t="s">
        <v>122</v>
      </c>
      <c r="H28" s="15" t="s">
        <v>135</v>
      </c>
      <c r="I28" s="15" t="s">
        <v>135</v>
      </c>
      <c r="J28" s="15" t="s">
        <v>136</v>
      </c>
      <c r="K28" s="15" t="s">
        <v>81</v>
      </c>
      <c r="L28" s="15" t="s">
        <v>80</v>
      </c>
      <c r="M28" s="15" t="s">
        <v>119</v>
      </c>
      <c r="N28" s="15" t="s">
        <v>126</v>
      </c>
      <c r="O28" s="14"/>
      <c r="P28" s="15" t="s">
        <v>137</v>
      </c>
      <c r="Q28" s="15" t="s">
        <v>138</v>
      </c>
      <c r="R28" s="15" t="s">
        <v>135</v>
      </c>
      <c r="S28" s="15" t="s">
        <v>132</v>
      </c>
      <c r="T28" s="15" t="s">
        <v>125</v>
      </c>
      <c r="U28" s="15" t="s">
        <v>78</v>
      </c>
      <c r="V28" s="15" t="s">
        <v>78</v>
      </c>
      <c r="W28" s="15" t="s">
        <v>81</v>
      </c>
      <c r="X28" s="14"/>
      <c r="Y28" s="16" t="s">
        <v>139</v>
      </c>
    </row>
    <row r="29" spans="1:32" x14ac:dyDescent="0.25">
      <c r="A29" s="116"/>
      <c r="B29" s="12" t="str">
        <f t="shared" si="1"/>
        <v>0000</v>
      </c>
      <c r="C29" s="12" t="str">
        <f t="shared" si="2"/>
        <v>0000</v>
      </c>
      <c r="D29" s="12" t="str">
        <f t="shared" si="3"/>
        <v>0800</v>
      </c>
      <c r="E29" s="13" t="s">
        <v>140</v>
      </c>
      <c r="F29" s="14"/>
      <c r="G29" s="15" t="s">
        <v>80</v>
      </c>
      <c r="H29" s="15" t="s">
        <v>119</v>
      </c>
      <c r="I29" s="15" t="s">
        <v>136</v>
      </c>
      <c r="J29" s="15" t="s">
        <v>81</v>
      </c>
      <c r="K29" s="15" t="s">
        <v>76</v>
      </c>
      <c r="L29" s="15" t="s">
        <v>125</v>
      </c>
      <c r="M29" s="15" t="s">
        <v>136</v>
      </c>
      <c r="N29" s="15" t="s">
        <v>81</v>
      </c>
      <c r="O29" s="14"/>
      <c r="P29" s="15" t="s">
        <v>45</v>
      </c>
      <c r="Q29" s="15" t="s">
        <v>122</v>
      </c>
      <c r="R29" s="15" t="s">
        <v>81</v>
      </c>
      <c r="S29" s="15" t="s">
        <v>45</v>
      </c>
      <c r="T29" s="15" t="s">
        <v>132</v>
      </c>
      <c r="U29" s="15" t="s">
        <v>136</v>
      </c>
      <c r="V29" s="15" t="s">
        <v>81</v>
      </c>
      <c r="W29" s="15" t="s">
        <v>80</v>
      </c>
      <c r="X29" s="14"/>
      <c r="Y29" s="16" t="s">
        <v>141</v>
      </c>
    </row>
    <row r="30" spans="1:32" x14ac:dyDescent="0.25">
      <c r="A30" s="116"/>
      <c r="B30" s="12" t="str">
        <f t="shared" si="1"/>
        <v>0000</v>
      </c>
      <c r="C30" s="12" t="str">
        <f t="shared" si="2"/>
        <v>0000</v>
      </c>
      <c r="D30" s="12" t="str">
        <f t="shared" si="3"/>
        <v>0800</v>
      </c>
      <c r="E30" s="13" t="s">
        <v>142</v>
      </c>
      <c r="F30" s="14"/>
      <c r="G30" s="15" t="s">
        <v>143</v>
      </c>
      <c r="H30" s="15" t="s">
        <v>80</v>
      </c>
      <c r="I30" s="15" t="s">
        <v>118</v>
      </c>
      <c r="J30" s="15" t="s">
        <v>119</v>
      </c>
      <c r="K30" s="15" t="s">
        <v>81</v>
      </c>
      <c r="L30" s="15" t="s">
        <v>79</v>
      </c>
      <c r="M30" s="15" t="s">
        <v>79</v>
      </c>
      <c r="N30" s="15" t="s">
        <v>79</v>
      </c>
      <c r="O30" s="14"/>
      <c r="P30" s="15" t="s">
        <v>81</v>
      </c>
      <c r="Q30" s="15" t="s">
        <v>137</v>
      </c>
      <c r="R30" s="15" t="s">
        <v>138</v>
      </c>
      <c r="S30" s="15" t="s">
        <v>3</v>
      </c>
      <c r="T30" s="15" t="s">
        <v>3</v>
      </c>
      <c r="U30" s="15" t="s">
        <v>3</v>
      </c>
      <c r="V30" s="15" t="s">
        <v>3</v>
      </c>
      <c r="W30" s="15" t="s">
        <v>3</v>
      </c>
      <c r="X30" s="14"/>
      <c r="Y30" s="16" t="s">
        <v>144</v>
      </c>
    </row>
    <row r="31" spans="1:32" x14ac:dyDescent="0.25">
      <c r="A31" s="116"/>
      <c r="B31" s="12" t="str">
        <f t="shared" si="1"/>
        <v>0000</v>
      </c>
      <c r="C31" s="12" t="str">
        <f t="shared" si="2"/>
        <v>0000</v>
      </c>
      <c r="D31" s="12" t="str">
        <f t="shared" si="3"/>
        <v>0800</v>
      </c>
      <c r="E31" s="13" t="s">
        <v>145</v>
      </c>
      <c r="F31" s="14"/>
      <c r="G31" s="15" t="s">
        <v>3</v>
      </c>
      <c r="H31" s="15" t="s">
        <v>3</v>
      </c>
      <c r="I31" s="15" t="s">
        <v>3</v>
      </c>
      <c r="J31" s="15" t="s">
        <v>3</v>
      </c>
      <c r="K31" s="15" t="s">
        <v>3</v>
      </c>
      <c r="L31" s="15" t="s">
        <v>3</v>
      </c>
      <c r="M31" s="15" t="s">
        <v>3</v>
      </c>
      <c r="N31" s="15" t="s">
        <v>3</v>
      </c>
      <c r="O31" s="14"/>
      <c r="P31" s="15" t="s">
        <v>3</v>
      </c>
      <c r="Q31" s="15" t="s">
        <v>3</v>
      </c>
      <c r="R31" s="15" t="s">
        <v>3</v>
      </c>
      <c r="S31" s="15" t="s">
        <v>3</v>
      </c>
      <c r="T31" s="15" t="s">
        <v>3</v>
      </c>
      <c r="U31" s="15" t="s">
        <v>3</v>
      </c>
      <c r="V31" s="15" t="s">
        <v>3</v>
      </c>
      <c r="W31" s="15" t="s">
        <v>3</v>
      </c>
      <c r="X31" s="14"/>
      <c r="Y31" s="16" t="s">
        <v>11</v>
      </c>
    </row>
    <row r="32" spans="1:32" x14ac:dyDescent="0.25">
      <c r="A32" s="116"/>
      <c r="B32" s="12" t="str">
        <f t="shared" si="1"/>
        <v>*</v>
      </c>
      <c r="C32" s="12" t="str">
        <f t="shared" si="2"/>
        <v>*</v>
      </c>
      <c r="D32" s="12" t="str">
        <f t="shared" si="3"/>
        <v>*</v>
      </c>
      <c r="E32" s="13" t="s">
        <v>54</v>
      </c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7"/>
    </row>
    <row r="33" spans="1:28" ht="15.75" thickBot="1" x14ac:dyDescent="0.3">
      <c r="A33" s="117"/>
      <c r="B33" s="12" t="str">
        <f t="shared" si="1"/>
        <v>0000</v>
      </c>
      <c r="C33" s="12" t="str">
        <f t="shared" si="2"/>
        <v>0000</v>
      </c>
      <c r="D33" s="12" t="str">
        <f t="shared" si="3"/>
        <v>0800</v>
      </c>
      <c r="E33" s="13" t="s">
        <v>146</v>
      </c>
      <c r="F33" s="14"/>
      <c r="G33" s="15" t="s">
        <v>3</v>
      </c>
      <c r="H33" s="15" t="s">
        <v>3</v>
      </c>
      <c r="I33" s="15" t="s">
        <v>3</v>
      </c>
      <c r="J33" s="15" t="s">
        <v>3</v>
      </c>
      <c r="K33" s="15" t="s">
        <v>3</v>
      </c>
      <c r="L33" s="15" t="s">
        <v>3</v>
      </c>
      <c r="M33" s="15" t="s">
        <v>3</v>
      </c>
      <c r="N33" s="15" t="s">
        <v>3</v>
      </c>
      <c r="O33" s="14"/>
      <c r="P33" s="15" t="s">
        <v>3</v>
      </c>
      <c r="Q33" s="15" t="s">
        <v>3</v>
      </c>
      <c r="R33" s="15" t="s">
        <v>3</v>
      </c>
      <c r="S33" s="15" t="s">
        <v>3</v>
      </c>
      <c r="T33" s="15" t="s">
        <v>3</v>
      </c>
      <c r="U33" s="15" t="s">
        <v>3</v>
      </c>
      <c r="V33" s="112" t="s">
        <v>68</v>
      </c>
      <c r="W33" s="112" t="s">
        <v>69</v>
      </c>
      <c r="X33" s="14"/>
      <c r="Y33" s="16" t="s">
        <v>70</v>
      </c>
    </row>
    <row r="34" spans="1:28" x14ac:dyDescent="0.25">
      <c r="A34" s="115" t="s">
        <v>350</v>
      </c>
      <c r="B34" s="55" t="str">
        <f t="shared" si="1"/>
        <v>0000</v>
      </c>
      <c r="C34" s="7" t="str">
        <f t="shared" si="2"/>
        <v>0001</v>
      </c>
      <c r="D34" s="7" t="str">
        <f t="shared" si="3"/>
        <v>0801</v>
      </c>
      <c r="E34" s="8" t="s">
        <v>147</v>
      </c>
      <c r="F34" s="9"/>
      <c r="G34" s="44" t="s">
        <v>95</v>
      </c>
      <c r="H34" s="44" t="s">
        <v>95</v>
      </c>
      <c r="I34" s="44" t="s">
        <v>80</v>
      </c>
      <c r="J34" s="44" t="s">
        <v>98</v>
      </c>
      <c r="K34" s="10" t="s">
        <v>3</v>
      </c>
      <c r="L34" s="10" t="s">
        <v>3</v>
      </c>
      <c r="M34" s="10" t="s">
        <v>3</v>
      </c>
      <c r="N34" s="10" t="s">
        <v>3</v>
      </c>
      <c r="O34" s="9"/>
      <c r="P34" s="10" t="s">
        <v>3</v>
      </c>
      <c r="Q34" s="10" t="s">
        <v>3</v>
      </c>
      <c r="R34" s="10" t="s">
        <v>3</v>
      </c>
      <c r="S34" s="10" t="s">
        <v>3</v>
      </c>
      <c r="T34" s="10" t="s">
        <v>3</v>
      </c>
      <c r="U34" s="10" t="s">
        <v>3</v>
      </c>
      <c r="V34" s="10" t="s">
        <v>3</v>
      </c>
      <c r="W34" s="10" t="s">
        <v>3</v>
      </c>
      <c r="X34" s="9"/>
      <c r="Y34" s="11" t="s">
        <v>148</v>
      </c>
      <c r="AB34" s="25" t="s">
        <v>346</v>
      </c>
    </row>
    <row r="35" spans="1:28" x14ac:dyDescent="0.25">
      <c r="A35" s="116"/>
      <c r="B35" s="56" t="str">
        <f t="shared" si="1"/>
        <v>0000</v>
      </c>
      <c r="C35" s="12" t="str">
        <f t="shared" si="2"/>
        <v>0001</v>
      </c>
      <c r="D35" s="12" t="str">
        <f t="shared" si="3"/>
        <v>0801</v>
      </c>
      <c r="E35" s="13" t="s">
        <v>149</v>
      </c>
      <c r="F35" s="14"/>
      <c r="G35" s="15" t="s">
        <v>3</v>
      </c>
      <c r="H35" s="15" t="s">
        <v>3</v>
      </c>
      <c r="I35" s="15" t="s">
        <v>3</v>
      </c>
      <c r="J35" s="15" t="s">
        <v>3</v>
      </c>
      <c r="K35" s="15" t="s">
        <v>3</v>
      </c>
      <c r="L35" s="15" t="s">
        <v>3</v>
      </c>
      <c r="M35" s="15" t="s">
        <v>3</v>
      </c>
      <c r="N35" s="15" t="s">
        <v>3</v>
      </c>
      <c r="O35" s="14"/>
      <c r="P35" s="15" t="s">
        <v>3</v>
      </c>
      <c r="Q35" s="15" t="s">
        <v>3</v>
      </c>
      <c r="R35" s="15" t="s">
        <v>3</v>
      </c>
      <c r="S35" s="15" t="s">
        <v>3</v>
      </c>
      <c r="T35" s="15" t="s">
        <v>3</v>
      </c>
      <c r="U35" s="15" t="s">
        <v>3</v>
      </c>
      <c r="V35" s="15" t="s">
        <v>3</v>
      </c>
      <c r="W35" s="15" t="s">
        <v>3</v>
      </c>
      <c r="X35" s="14"/>
      <c r="Y35" s="16" t="s">
        <v>11</v>
      </c>
      <c r="AB35" s="4" t="s">
        <v>347</v>
      </c>
    </row>
    <row r="36" spans="1:28" x14ac:dyDescent="0.25">
      <c r="A36" s="116"/>
      <c r="B36" s="56" t="str">
        <f t="shared" si="1"/>
        <v>*</v>
      </c>
      <c r="C36" s="12" t="str">
        <f t="shared" si="2"/>
        <v>*</v>
      </c>
      <c r="D36" s="12" t="str">
        <f t="shared" si="3"/>
        <v>*</v>
      </c>
      <c r="E36" s="13" t="s">
        <v>54</v>
      </c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7"/>
      <c r="AB36" s="54" t="s">
        <v>348</v>
      </c>
    </row>
    <row r="37" spans="1:28" x14ac:dyDescent="0.25">
      <c r="A37" s="116"/>
      <c r="B37" s="56" t="str">
        <f t="shared" si="1"/>
        <v>0000</v>
      </c>
      <c r="C37" s="12" t="str">
        <f t="shared" si="2"/>
        <v>0001</v>
      </c>
      <c r="D37" s="12" t="str">
        <f t="shared" si="3"/>
        <v>0801</v>
      </c>
      <c r="E37" s="13" t="s">
        <v>150</v>
      </c>
      <c r="F37" s="14"/>
      <c r="G37" s="15" t="s">
        <v>3</v>
      </c>
      <c r="H37" s="15" t="s">
        <v>3</v>
      </c>
      <c r="I37" s="15" t="s">
        <v>3</v>
      </c>
      <c r="J37" s="15" t="s">
        <v>3</v>
      </c>
      <c r="K37" s="18" t="s">
        <v>132</v>
      </c>
      <c r="L37" s="18" t="s">
        <v>132</v>
      </c>
      <c r="M37" s="18" t="s">
        <v>98</v>
      </c>
      <c r="N37" s="18" t="s">
        <v>80</v>
      </c>
      <c r="O37" s="14"/>
      <c r="P37" s="52" t="s">
        <v>151</v>
      </c>
      <c r="Q37" s="52" t="s">
        <v>13</v>
      </c>
      <c r="R37" s="52" t="s">
        <v>40</v>
      </c>
      <c r="S37" s="52" t="s">
        <v>3</v>
      </c>
      <c r="T37" s="49" t="s">
        <v>152</v>
      </c>
      <c r="U37" s="49" t="s">
        <v>3</v>
      </c>
      <c r="V37" s="49" t="s">
        <v>3</v>
      </c>
      <c r="W37" s="49" t="s">
        <v>3</v>
      </c>
      <c r="X37" s="14"/>
      <c r="Y37" s="16" t="s">
        <v>153</v>
      </c>
      <c r="AB37" s="50" t="s">
        <v>349</v>
      </c>
    </row>
    <row r="38" spans="1:28" ht="15.75" thickBot="1" x14ac:dyDescent="0.3">
      <c r="A38" s="117"/>
      <c r="B38" s="57" t="str">
        <f t="shared" si="1"/>
        <v>0000</v>
      </c>
      <c r="C38" s="19" t="str">
        <f t="shared" si="2"/>
        <v>0001</v>
      </c>
      <c r="D38" s="19" t="str">
        <f t="shared" si="3"/>
        <v>0801</v>
      </c>
      <c r="E38" s="20" t="s">
        <v>154</v>
      </c>
      <c r="F38" s="21"/>
      <c r="G38" s="42" t="s">
        <v>3</v>
      </c>
      <c r="H38" s="42" t="s">
        <v>3</v>
      </c>
      <c r="I38" s="42" t="s">
        <v>3</v>
      </c>
      <c r="J38" s="42" t="s">
        <v>3</v>
      </c>
      <c r="K38" s="42" t="s">
        <v>3</v>
      </c>
      <c r="L38" s="42" t="s">
        <v>3</v>
      </c>
      <c r="M38" s="42" t="s">
        <v>3</v>
      </c>
      <c r="N38" s="42" t="s">
        <v>3</v>
      </c>
      <c r="O38" s="21"/>
      <c r="P38" s="42" t="s">
        <v>3</v>
      </c>
      <c r="Q38" s="42" t="s">
        <v>3</v>
      </c>
      <c r="R38" s="42" t="s">
        <v>3</v>
      </c>
      <c r="S38" s="42" t="s">
        <v>3</v>
      </c>
      <c r="T38" s="42" t="s">
        <v>3</v>
      </c>
      <c r="U38" s="42" t="s">
        <v>3</v>
      </c>
      <c r="V38" s="113" t="s">
        <v>68</v>
      </c>
      <c r="W38" s="113" t="s">
        <v>69</v>
      </c>
      <c r="X38" s="21"/>
      <c r="Y38" s="43" t="s">
        <v>70</v>
      </c>
      <c r="AB38" s="114" t="s">
        <v>351</v>
      </c>
    </row>
    <row r="39" spans="1:28" x14ac:dyDescent="0.25">
      <c r="B39" s="5" t="str">
        <f t="shared" si="1"/>
        <v>0000</v>
      </c>
      <c r="C39" s="5" t="str">
        <f t="shared" si="2"/>
        <v>0002</v>
      </c>
      <c r="D39" s="5" t="str">
        <f t="shared" si="3"/>
        <v>0802</v>
      </c>
      <c r="E39" s="6" t="s">
        <v>155</v>
      </c>
      <c r="G39" s="1" t="s">
        <v>3</v>
      </c>
      <c r="H39" s="1" t="s">
        <v>3</v>
      </c>
      <c r="I39" s="1" t="s">
        <v>3</v>
      </c>
      <c r="J39" s="1" t="s">
        <v>3</v>
      </c>
      <c r="K39" s="1" t="s">
        <v>3</v>
      </c>
      <c r="L39" s="1" t="s">
        <v>3</v>
      </c>
      <c r="M39" s="1" t="s">
        <v>3</v>
      </c>
      <c r="N39" s="1" t="s">
        <v>3</v>
      </c>
      <c r="P39" s="1" t="s">
        <v>3</v>
      </c>
      <c r="Q39" s="1" t="s">
        <v>3</v>
      </c>
      <c r="R39" s="1" t="s">
        <v>3</v>
      </c>
      <c r="S39" s="1" t="s">
        <v>3</v>
      </c>
      <c r="T39" s="1" t="s">
        <v>3</v>
      </c>
      <c r="U39" s="1" t="s">
        <v>3</v>
      </c>
      <c r="V39" s="1" t="s">
        <v>3</v>
      </c>
      <c r="W39" s="1" t="s">
        <v>3</v>
      </c>
      <c r="Y39" s="1" t="s">
        <v>11</v>
      </c>
    </row>
    <row r="40" spans="1:28" ht="15.75" thickBot="1" x14ac:dyDescent="0.3">
      <c r="B40" s="5" t="str">
        <f t="shared" si="1"/>
        <v>*</v>
      </c>
      <c r="C40" s="5" t="str">
        <f t="shared" si="2"/>
        <v>*</v>
      </c>
      <c r="D40" s="5" t="str">
        <f t="shared" si="3"/>
        <v>*</v>
      </c>
      <c r="E40" s="6" t="s">
        <v>54</v>
      </c>
    </row>
    <row r="41" spans="1:28" x14ac:dyDescent="0.25">
      <c r="A41" s="115" t="s">
        <v>317</v>
      </c>
      <c r="B41" s="55" t="str">
        <f t="shared" si="1"/>
        <v>0001</v>
      </c>
      <c r="C41" s="7" t="str">
        <f t="shared" si="2"/>
        <v>0006</v>
      </c>
      <c r="D41" s="7" t="str">
        <f t="shared" si="3"/>
        <v>0806</v>
      </c>
      <c r="E41" s="8" t="s">
        <v>156</v>
      </c>
      <c r="F41" s="9"/>
      <c r="G41" s="10" t="s">
        <v>37</v>
      </c>
      <c r="H41" s="10" t="s">
        <v>73</v>
      </c>
      <c r="I41" s="10" t="s">
        <v>74</v>
      </c>
      <c r="J41" s="10" t="s">
        <v>75</v>
      </c>
      <c r="K41" s="10" t="s">
        <v>76</v>
      </c>
      <c r="L41" s="10" t="s">
        <v>77</v>
      </c>
      <c r="M41" s="10" t="s">
        <v>78</v>
      </c>
      <c r="N41" s="10" t="s">
        <v>79</v>
      </c>
      <c r="O41" s="9"/>
      <c r="P41" s="10" t="s">
        <v>77</v>
      </c>
      <c r="Q41" s="10" t="s">
        <v>80</v>
      </c>
      <c r="R41" s="10" t="s">
        <v>45</v>
      </c>
      <c r="S41" s="10" t="s">
        <v>3</v>
      </c>
      <c r="T41" s="10" t="s">
        <v>19</v>
      </c>
      <c r="U41" s="10" t="s">
        <v>28</v>
      </c>
      <c r="V41" s="10" t="s">
        <v>81</v>
      </c>
      <c r="W41" s="10" t="s">
        <v>3</v>
      </c>
      <c r="X41" s="9"/>
      <c r="Y41" s="11" t="s">
        <v>82</v>
      </c>
    </row>
    <row r="42" spans="1:28" x14ac:dyDescent="0.25">
      <c r="A42" s="116"/>
      <c r="B42" s="56" t="str">
        <f t="shared" si="1"/>
        <v>0001</v>
      </c>
      <c r="C42" s="12" t="str">
        <f t="shared" si="2"/>
        <v>0006</v>
      </c>
      <c r="D42" s="12" t="str">
        <f t="shared" si="3"/>
        <v>0806</v>
      </c>
      <c r="E42" s="13" t="s">
        <v>157</v>
      </c>
      <c r="F42" s="14"/>
      <c r="G42" s="15" t="s">
        <v>19</v>
      </c>
      <c r="H42" s="15" t="s">
        <v>3</v>
      </c>
      <c r="I42" s="15" t="s">
        <v>3</v>
      </c>
      <c r="J42" s="15" t="s">
        <v>3</v>
      </c>
      <c r="K42" s="15" t="s">
        <v>3</v>
      </c>
      <c r="L42" s="15" t="s">
        <v>65</v>
      </c>
      <c r="M42" s="15" t="s">
        <v>3</v>
      </c>
      <c r="N42" s="15" t="s">
        <v>3</v>
      </c>
      <c r="O42" s="14"/>
      <c r="P42" s="15" t="s">
        <v>81</v>
      </c>
      <c r="Q42" s="15" t="s">
        <v>3</v>
      </c>
      <c r="R42" s="15" t="s">
        <v>84</v>
      </c>
      <c r="S42" s="15" t="s">
        <v>3</v>
      </c>
      <c r="T42" s="15" t="s">
        <v>3</v>
      </c>
      <c r="U42" s="15" t="s">
        <v>3</v>
      </c>
      <c r="V42" s="15" t="s">
        <v>3</v>
      </c>
      <c r="W42" s="15" t="s">
        <v>3</v>
      </c>
      <c r="X42" s="14"/>
      <c r="Y42" s="16" t="s">
        <v>85</v>
      </c>
    </row>
    <row r="43" spans="1:28" x14ac:dyDescent="0.25">
      <c r="A43" s="116"/>
      <c r="B43" s="56" t="str">
        <f t="shared" si="1"/>
        <v>0001</v>
      </c>
      <c r="C43" s="12" t="str">
        <f t="shared" si="2"/>
        <v>0006</v>
      </c>
      <c r="D43" s="12" t="str">
        <f t="shared" si="3"/>
        <v>0806</v>
      </c>
      <c r="E43" s="13" t="s">
        <v>158</v>
      </c>
      <c r="F43" s="14"/>
      <c r="G43" s="15" t="s">
        <v>3</v>
      </c>
      <c r="H43" s="15" t="s">
        <v>65</v>
      </c>
      <c r="I43" s="15" t="s">
        <v>26</v>
      </c>
      <c r="J43" s="15" t="s">
        <v>3</v>
      </c>
      <c r="K43" s="15" t="s">
        <v>65</v>
      </c>
      <c r="L43" s="15" t="s">
        <v>61</v>
      </c>
      <c r="M43" s="15" t="s">
        <v>3</v>
      </c>
      <c r="N43" s="15" t="s">
        <v>3</v>
      </c>
      <c r="O43" s="14"/>
      <c r="P43" s="15" t="s">
        <v>3</v>
      </c>
      <c r="Q43" s="15" t="s">
        <v>3</v>
      </c>
      <c r="R43" s="15" t="s">
        <v>3</v>
      </c>
      <c r="S43" s="15" t="s">
        <v>3</v>
      </c>
      <c r="T43" s="15" t="s">
        <v>19</v>
      </c>
      <c r="U43" s="15" t="s">
        <v>3</v>
      </c>
      <c r="V43" s="15" t="s">
        <v>3</v>
      </c>
      <c r="W43" s="15" t="s">
        <v>3</v>
      </c>
      <c r="X43" s="14"/>
      <c r="Y43" s="16" t="s">
        <v>11</v>
      </c>
    </row>
    <row r="44" spans="1:28" x14ac:dyDescent="0.25">
      <c r="A44" s="116"/>
      <c r="B44" s="56" t="str">
        <f t="shared" si="1"/>
        <v>0001</v>
      </c>
      <c r="C44" s="12" t="str">
        <f t="shared" si="2"/>
        <v>0006</v>
      </c>
      <c r="D44" s="12" t="str">
        <f t="shared" si="3"/>
        <v>0806</v>
      </c>
      <c r="E44" s="13" t="s">
        <v>159</v>
      </c>
      <c r="F44" s="14"/>
      <c r="G44" s="15" t="s">
        <v>40</v>
      </c>
      <c r="H44" s="15" t="s">
        <v>3</v>
      </c>
      <c r="I44" s="15" t="s">
        <v>17</v>
      </c>
      <c r="J44" s="15" t="s">
        <v>3</v>
      </c>
      <c r="K44" s="15" t="s">
        <v>3</v>
      </c>
      <c r="L44" s="15" t="s">
        <v>3</v>
      </c>
      <c r="M44" s="15" t="s">
        <v>3</v>
      </c>
      <c r="N44" s="15" t="s">
        <v>3</v>
      </c>
      <c r="O44" s="14"/>
      <c r="P44" s="15" t="s">
        <v>3</v>
      </c>
      <c r="Q44" s="15" t="s">
        <v>3</v>
      </c>
      <c r="R44" s="15" t="s">
        <v>3</v>
      </c>
      <c r="S44" s="15" t="s">
        <v>3</v>
      </c>
      <c r="T44" s="15" t="s">
        <v>3</v>
      </c>
      <c r="U44" s="15" t="s">
        <v>3</v>
      </c>
      <c r="V44" s="15" t="s">
        <v>3</v>
      </c>
      <c r="W44" s="15" t="s">
        <v>3</v>
      </c>
      <c r="X44" s="14"/>
      <c r="Y44" s="16" t="s">
        <v>11</v>
      </c>
    </row>
    <row r="45" spans="1:28" x14ac:dyDescent="0.25">
      <c r="A45" s="116"/>
      <c r="B45" s="56" t="str">
        <f t="shared" si="1"/>
        <v>0001</v>
      </c>
      <c r="C45" s="12" t="str">
        <f t="shared" si="2"/>
        <v>0006</v>
      </c>
      <c r="D45" s="12" t="str">
        <f t="shared" si="3"/>
        <v>0806</v>
      </c>
      <c r="E45" s="13" t="s">
        <v>160</v>
      </c>
      <c r="F45" s="14"/>
      <c r="G45" s="15" t="s">
        <v>43</v>
      </c>
      <c r="H45" s="15" t="s">
        <v>3</v>
      </c>
      <c r="I45" s="15" t="s">
        <v>89</v>
      </c>
      <c r="J45" s="15" t="s">
        <v>90</v>
      </c>
      <c r="K45" s="15" t="s">
        <v>68</v>
      </c>
      <c r="L45" s="15" t="s">
        <v>91</v>
      </c>
      <c r="M45" s="15" t="s">
        <v>92</v>
      </c>
      <c r="N45" s="15" t="s">
        <v>93</v>
      </c>
      <c r="O45" s="14"/>
      <c r="P45" s="15" t="s">
        <v>94</v>
      </c>
      <c r="Q45" s="15" t="s">
        <v>95</v>
      </c>
      <c r="R45" s="15" t="s">
        <v>96</v>
      </c>
      <c r="S45" s="15" t="s">
        <v>68</v>
      </c>
      <c r="T45" s="15" t="s">
        <v>97</v>
      </c>
      <c r="U45" s="15" t="s">
        <v>98</v>
      </c>
      <c r="V45" s="15" t="s">
        <v>81</v>
      </c>
      <c r="W45" s="15" t="s">
        <v>81</v>
      </c>
      <c r="X45" s="14"/>
      <c r="Y45" s="16" t="s">
        <v>99</v>
      </c>
    </row>
    <row r="46" spans="1:28" x14ac:dyDescent="0.25">
      <c r="A46" s="116"/>
      <c r="B46" s="56" t="str">
        <f t="shared" si="1"/>
        <v>0001</v>
      </c>
      <c r="C46" s="12" t="str">
        <f t="shared" si="2"/>
        <v>0006</v>
      </c>
      <c r="D46" s="12" t="str">
        <f t="shared" si="3"/>
        <v>0806</v>
      </c>
      <c r="E46" s="13" t="s">
        <v>161</v>
      </c>
      <c r="F46" s="14"/>
      <c r="G46" s="15" t="s">
        <v>81</v>
      </c>
      <c r="H46" s="15" t="s">
        <v>81</v>
      </c>
      <c r="I46" s="15" t="s">
        <v>93</v>
      </c>
      <c r="J46" s="15" t="s">
        <v>98</v>
      </c>
      <c r="K46" s="15" t="s">
        <v>96</v>
      </c>
      <c r="L46" s="15" t="s">
        <v>101</v>
      </c>
      <c r="M46" s="15" t="s">
        <v>102</v>
      </c>
      <c r="N46" s="15" t="s">
        <v>81</v>
      </c>
      <c r="O46" s="14"/>
      <c r="P46" s="15" t="s">
        <v>81</v>
      </c>
      <c r="Q46" s="15" t="s">
        <v>81</v>
      </c>
      <c r="R46" s="15" t="s">
        <v>103</v>
      </c>
      <c r="S46" s="15" t="s">
        <v>104</v>
      </c>
      <c r="T46" s="15" t="s">
        <v>14</v>
      </c>
      <c r="U46" s="15" t="s">
        <v>105</v>
      </c>
      <c r="V46" s="15" t="s">
        <v>15</v>
      </c>
      <c r="W46" s="15" t="s">
        <v>106</v>
      </c>
      <c r="X46" s="14"/>
      <c r="Y46" s="16" t="s">
        <v>107</v>
      </c>
    </row>
    <row r="47" spans="1:28" x14ac:dyDescent="0.25">
      <c r="A47" s="116"/>
      <c r="B47" s="56" t="str">
        <f t="shared" si="1"/>
        <v>0001</v>
      </c>
      <c r="C47" s="12" t="str">
        <f t="shared" si="2"/>
        <v>0006</v>
      </c>
      <c r="D47" s="12" t="str">
        <f t="shared" si="3"/>
        <v>0806</v>
      </c>
      <c r="E47" s="13" t="s">
        <v>162</v>
      </c>
      <c r="F47" s="14"/>
      <c r="G47" s="15" t="s">
        <v>109</v>
      </c>
      <c r="H47" s="15" t="s">
        <v>10</v>
      </c>
      <c r="I47" s="15" t="s">
        <v>45</v>
      </c>
      <c r="J47" s="15" t="s">
        <v>30</v>
      </c>
      <c r="K47" s="15" t="s">
        <v>110</v>
      </c>
      <c r="L47" s="15" t="s">
        <v>39</v>
      </c>
      <c r="M47" s="15" t="s">
        <v>103</v>
      </c>
      <c r="N47" s="15" t="s">
        <v>41</v>
      </c>
      <c r="O47" s="14"/>
      <c r="P47" s="15" t="s">
        <v>26</v>
      </c>
      <c r="Q47" s="15" t="s">
        <v>3</v>
      </c>
      <c r="R47" s="15" t="s">
        <v>50</v>
      </c>
      <c r="S47" s="15" t="s">
        <v>4</v>
      </c>
      <c r="T47" s="15" t="s">
        <v>111</v>
      </c>
      <c r="U47" s="15" t="s">
        <v>37</v>
      </c>
      <c r="V47" s="15" t="s">
        <v>112</v>
      </c>
      <c r="W47" s="15" t="s">
        <v>102</v>
      </c>
      <c r="X47" s="14"/>
      <c r="Y47" s="16" t="s">
        <v>113</v>
      </c>
    </row>
    <row r="48" spans="1:28" x14ac:dyDescent="0.25">
      <c r="A48" s="116"/>
      <c r="B48" s="56" t="str">
        <f t="shared" si="1"/>
        <v>0001</v>
      </c>
      <c r="C48" s="12" t="str">
        <f t="shared" si="2"/>
        <v>0006</v>
      </c>
      <c r="D48" s="12" t="str">
        <f t="shared" si="3"/>
        <v>0806</v>
      </c>
      <c r="E48" s="13" t="s">
        <v>163</v>
      </c>
      <c r="F48" s="14"/>
      <c r="G48" s="15" t="s">
        <v>115</v>
      </c>
      <c r="H48" s="15" t="s">
        <v>50</v>
      </c>
      <c r="I48" s="15" t="s">
        <v>38</v>
      </c>
      <c r="J48" s="15" t="s">
        <v>50</v>
      </c>
      <c r="K48" s="15" t="s">
        <v>116</v>
      </c>
      <c r="L48" s="15" t="s">
        <v>37</v>
      </c>
      <c r="M48" s="15" t="s">
        <v>34</v>
      </c>
      <c r="N48" s="15" t="s">
        <v>96</v>
      </c>
      <c r="O48" s="14"/>
      <c r="P48" s="15" t="s">
        <v>117</v>
      </c>
      <c r="Q48" s="15" t="s">
        <v>118</v>
      </c>
      <c r="R48" s="15" t="s">
        <v>78</v>
      </c>
      <c r="S48" s="15" t="s">
        <v>81</v>
      </c>
      <c r="T48" s="15" t="s">
        <v>118</v>
      </c>
      <c r="U48" s="15" t="s">
        <v>78</v>
      </c>
      <c r="V48" s="15" t="s">
        <v>81</v>
      </c>
      <c r="W48" s="15" t="s">
        <v>119</v>
      </c>
      <c r="X48" s="14"/>
      <c r="Y48" s="16" t="s">
        <v>120</v>
      </c>
    </row>
    <row r="49" spans="1:28" x14ac:dyDescent="0.25">
      <c r="A49" s="116"/>
      <c r="B49" s="56" t="str">
        <f t="shared" si="1"/>
        <v>0001</v>
      </c>
      <c r="C49" s="12" t="str">
        <f t="shared" si="2"/>
        <v>0006</v>
      </c>
      <c r="D49" s="12" t="str">
        <f t="shared" si="3"/>
        <v>0806</v>
      </c>
      <c r="E49" s="13" t="s">
        <v>164</v>
      </c>
      <c r="F49" s="14"/>
      <c r="G49" s="15" t="s">
        <v>122</v>
      </c>
      <c r="H49" s="15" t="s">
        <v>45</v>
      </c>
      <c r="I49" s="15" t="s">
        <v>81</v>
      </c>
      <c r="J49" s="15" t="s">
        <v>80</v>
      </c>
      <c r="K49" s="15" t="s">
        <v>81</v>
      </c>
      <c r="L49" s="15" t="s">
        <v>123</v>
      </c>
      <c r="M49" s="15" t="s">
        <v>122</v>
      </c>
      <c r="N49" s="15" t="s">
        <v>122</v>
      </c>
      <c r="O49" s="14"/>
      <c r="P49" s="15" t="s">
        <v>45</v>
      </c>
      <c r="Q49" s="15" t="s">
        <v>80</v>
      </c>
      <c r="R49" s="15" t="s">
        <v>123</v>
      </c>
      <c r="S49" s="15" t="s">
        <v>124</v>
      </c>
      <c r="T49" s="15" t="s">
        <v>125</v>
      </c>
      <c r="U49" s="15" t="s">
        <v>81</v>
      </c>
      <c r="V49" s="15" t="s">
        <v>126</v>
      </c>
      <c r="W49" s="15" t="s">
        <v>118</v>
      </c>
      <c r="X49" s="14"/>
      <c r="Y49" s="16" t="s">
        <v>127</v>
      </c>
    </row>
    <row r="50" spans="1:28" x14ac:dyDescent="0.25">
      <c r="A50" s="116"/>
      <c r="B50" s="56" t="str">
        <f t="shared" si="1"/>
        <v>0001</v>
      </c>
      <c r="C50" s="12" t="str">
        <f t="shared" si="2"/>
        <v>0006</v>
      </c>
      <c r="D50" s="12" t="str">
        <f t="shared" si="3"/>
        <v>0806</v>
      </c>
      <c r="E50" s="13" t="s">
        <v>165</v>
      </c>
      <c r="F50" s="14"/>
      <c r="G50" s="15" t="s">
        <v>78</v>
      </c>
      <c r="H50" s="15" t="s">
        <v>76</v>
      </c>
      <c r="I50" s="15" t="s">
        <v>79</v>
      </c>
      <c r="J50" s="15" t="s">
        <v>81</v>
      </c>
      <c r="K50" s="15" t="s">
        <v>81</v>
      </c>
      <c r="L50" s="15" t="s">
        <v>129</v>
      </c>
      <c r="M50" s="15" t="s">
        <v>124</v>
      </c>
      <c r="N50" s="15" t="s">
        <v>125</v>
      </c>
      <c r="O50" s="14"/>
      <c r="P50" s="15" t="s">
        <v>80</v>
      </c>
      <c r="Q50" s="15" t="s">
        <v>78</v>
      </c>
      <c r="R50" s="15" t="s">
        <v>125</v>
      </c>
      <c r="S50" s="15" t="s">
        <v>81</v>
      </c>
      <c r="T50" s="15" t="s">
        <v>118</v>
      </c>
      <c r="U50" s="15" t="s">
        <v>119</v>
      </c>
      <c r="V50" s="15" t="s">
        <v>78</v>
      </c>
      <c r="W50" s="15" t="s">
        <v>125</v>
      </c>
      <c r="X50" s="14"/>
      <c r="Y50" s="16" t="s">
        <v>130</v>
      </c>
    </row>
    <row r="51" spans="1:28" x14ac:dyDescent="0.25">
      <c r="A51" s="116"/>
      <c r="B51" s="56" t="str">
        <f t="shared" si="1"/>
        <v>0001</v>
      </c>
      <c r="C51" s="12" t="str">
        <f t="shared" si="2"/>
        <v>0006</v>
      </c>
      <c r="D51" s="12" t="str">
        <f t="shared" si="3"/>
        <v>0806</v>
      </c>
      <c r="E51" s="13" t="s">
        <v>166</v>
      </c>
      <c r="F51" s="14"/>
      <c r="G51" s="15" t="s">
        <v>132</v>
      </c>
      <c r="H51" s="15" t="s">
        <v>45</v>
      </c>
      <c r="I51" s="15" t="s">
        <v>81</v>
      </c>
      <c r="J51" s="15" t="s">
        <v>80</v>
      </c>
      <c r="K51" s="15" t="s">
        <v>81</v>
      </c>
      <c r="L51" s="15" t="s">
        <v>123</v>
      </c>
      <c r="M51" s="15" t="s">
        <v>122</v>
      </c>
      <c r="N51" s="15" t="s">
        <v>122</v>
      </c>
      <c r="O51" s="14"/>
      <c r="P51" s="15" t="s">
        <v>45</v>
      </c>
      <c r="Q51" s="15" t="s">
        <v>80</v>
      </c>
      <c r="R51" s="15" t="s">
        <v>123</v>
      </c>
      <c r="S51" s="15" t="s">
        <v>124</v>
      </c>
      <c r="T51" s="15" t="s">
        <v>125</v>
      </c>
      <c r="U51" s="15" t="s">
        <v>81</v>
      </c>
      <c r="V51" s="15" t="s">
        <v>77</v>
      </c>
      <c r="W51" s="15" t="s">
        <v>124</v>
      </c>
      <c r="X51" s="14"/>
      <c r="Y51" s="16" t="s">
        <v>133</v>
      </c>
    </row>
    <row r="52" spans="1:28" x14ac:dyDescent="0.25">
      <c r="A52" s="116"/>
      <c r="B52" s="56" t="str">
        <f t="shared" si="1"/>
        <v>0001</v>
      </c>
      <c r="C52" s="12" t="str">
        <f t="shared" si="2"/>
        <v>0006</v>
      </c>
      <c r="D52" s="12" t="str">
        <f t="shared" si="3"/>
        <v>0806</v>
      </c>
      <c r="E52" s="13" t="s">
        <v>167</v>
      </c>
      <c r="F52" s="14"/>
      <c r="G52" s="15" t="s">
        <v>122</v>
      </c>
      <c r="H52" s="15" t="s">
        <v>135</v>
      </c>
      <c r="I52" s="15" t="s">
        <v>135</v>
      </c>
      <c r="J52" s="15" t="s">
        <v>136</v>
      </c>
      <c r="K52" s="15" t="s">
        <v>81</v>
      </c>
      <c r="L52" s="15" t="s">
        <v>80</v>
      </c>
      <c r="M52" s="15" t="s">
        <v>119</v>
      </c>
      <c r="N52" s="15" t="s">
        <v>126</v>
      </c>
      <c r="O52" s="14"/>
      <c r="P52" s="15" t="s">
        <v>137</v>
      </c>
      <c r="Q52" s="15" t="s">
        <v>138</v>
      </c>
      <c r="R52" s="15" t="s">
        <v>135</v>
      </c>
      <c r="S52" s="15" t="s">
        <v>132</v>
      </c>
      <c r="T52" s="15" t="s">
        <v>125</v>
      </c>
      <c r="U52" s="15" t="s">
        <v>78</v>
      </c>
      <c r="V52" s="15" t="s">
        <v>78</v>
      </c>
      <c r="W52" s="15" t="s">
        <v>81</v>
      </c>
      <c r="X52" s="14"/>
      <c r="Y52" s="16" t="s">
        <v>139</v>
      </c>
    </row>
    <row r="53" spans="1:28" x14ac:dyDescent="0.25">
      <c r="A53" s="116"/>
      <c r="B53" s="56" t="str">
        <f t="shared" si="1"/>
        <v>0001</v>
      </c>
      <c r="C53" s="12" t="str">
        <f t="shared" si="2"/>
        <v>0006</v>
      </c>
      <c r="D53" s="12" t="str">
        <f t="shared" si="3"/>
        <v>0806</v>
      </c>
      <c r="E53" s="13" t="s">
        <v>168</v>
      </c>
      <c r="F53" s="14"/>
      <c r="G53" s="15" t="s">
        <v>80</v>
      </c>
      <c r="H53" s="15" t="s">
        <v>119</v>
      </c>
      <c r="I53" s="15" t="s">
        <v>136</v>
      </c>
      <c r="J53" s="15" t="s">
        <v>81</v>
      </c>
      <c r="K53" s="15" t="s">
        <v>76</v>
      </c>
      <c r="L53" s="15" t="s">
        <v>125</v>
      </c>
      <c r="M53" s="15" t="s">
        <v>136</v>
      </c>
      <c r="N53" s="15" t="s">
        <v>81</v>
      </c>
      <c r="O53" s="14"/>
      <c r="P53" s="15" t="s">
        <v>45</v>
      </c>
      <c r="Q53" s="15" t="s">
        <v>122</v>
      </c>
      <c r="R53" s="15" t="s">
        <v>81</v>
      </c>
      <c r="S53" s="15" t="s">
        <v>45</v>
      </c>
      <c r="T53" s="15" t="s">
        <v>132</v>
      </c>
      <c r="U53" s="15" t="s">
        <v>136</v>
      </c>
      <c r="V53" s="15" t="s">
        <v>81</v>
      </c>
      <c r="W53" s="15" t="s">
        <v>80</v>
      </c>
      <c r="X53" s="14"/>
      <c r="Y53" s="16" t="s">
        <v>141</v>
      </c>
    </row>
    <row r="54" spans="1:28" x14ac:dyDescent="0.25">
      <c r="A54" s="116"/>
      <c r="B54" s="56" t="str">
        <f t="shared" si="1"/>
        <v>0001</v>
      </c>
      <c r="C54" s="12" t="str">
        <f t="shared" si="2"/>
        <v>0006</v>
      </c>
      <c r="D54" s="12" t="str">
        <f t="shared" si="3"/>
        <v>0806</v>
      </c>
      <c r="E54" s="13" t="s">
        <v>169</v>
      </c>
      <c r="F54" s="14"/>
      <c r="G54" s="15" t="s">
        <v>143</v>
      </c>
      <c r="H54" s="15" t="s">
        <v>80</v>
      </c>
      <c r="I54" s="15" t="s">
        <v>118</v>
      </c>
      <c r="J54" s="15" t="s">
        <v>119</v>
      </c>
      <c r="K54" s="15" t="s">
        <v>81</v>
      </c>
      <c r="L54" s="15" t="s">
        <v>79</v>
      </c>
      <c r="M54" s="15" t="s">
        <v>79</v>
      </c>
      <c r="N54" s="15" t="s">
        <v>79</v>
      </c>
      <c r="O54" s="14"/>
      <c r="P54" s="15" t="s">
        <v>81</v>
      </c>
      <c r="Q54" s="15" t="s">
        <v>137</v>
      </c>
      <c r="R54" s="15" t="s">
        <v>138</v>
      </c>
      <c r="S54" s="15" t="s">
        <v>3</v>
      </c>
      <c r="T54" s="15" t="s">
        <v>3</v>
      </c>
      <c r="U54" s="15" t="s">
        <v>3</v>
      </c>
      <c r="V54" s="15" t="s">
        <v>3</v>
      </c>
      <c r="W54" s="15" t="s">
        <v>3</v>
      </c>
      <c r="X54" s="14"/>
      <c r="Y54" s="16" t="s">
        <v>144</v>
      </c>
    </row>
    <row r="55" spans="1:28" x14ac:dyDescent="0.25">
      <c r="A55" s="116"/>
      <c r="B55" s="56" t="str">
        <f t="shared" si="1"/>
        <v>0001</v>
      </c>
      <c r="C55" s="12" t="str">
        <f t="shared" si="2"/>
        <v>0006</v>
      </c>
      <c r="D55" s="12" t="str">
        <f t="shared" si="3"/>
        <v>0806</v>
      </c>
      <c r="E55" s="13" t="s">
        <v>170</v>
      </c>
      <c r="F55" s="14"/>
      <c r="G55" s="15" t="s">
        <v>3</v>
      </c>
      <c r="H55" s="15" t="s">
        <v>3</v>
      </c>
      <c r="I55" s="15" t="s">
        <v>3</v>
      </c>
      <c r="J55" s="15" t="s">
        <v>3</v>
      </c>
      <c r="K55" s="15" t="s">
        <v>3</v>
      </c>
      <c r="L55" s="15" t="s">
        <v>3</v>
      </c>
      <c r="M55" s="15" t="s">
        <v>3</v>
      </c>
      <c r="N55" s="15" t="s">
        <v>3</v>
      </c>
      <c r="O55" s="14"/>
      <c r="P55" s="15" t="s">
        <v>3</v>
      </c>
      <c r="Q55" s="15" t="s">
        <v>3</v>
      </c>
      <c r="R55" s="15" t="s">
        <v>3</v>
      </c>
      <c r="S55" s="15" t="s">
        <v>3</v>
      </c>
      <c r="T55" s="15" t="s">
        <v>3</v>
      </c>
      <c r="U55" s="15" t="s">
        <v>3</v>
      </c>
      <c r="V55" s="15" t="s">
        <v>3</v>
      </c>
      <c r="W55" s="15" t="s">
        <v>3</v>
      </c>
      <c r="X55" s="14"/>
      <c r="Y55" s="16" t="s">
        <v>11</v>
      </c>
    </row>
    <row r="56" spans="1:28" x14ac:dyDescent="0.25">
      <c r="A56" s="116"/>
      <c r="B56" s="56" t="str">
        <f t="shared" si="1"/>
        <v>*</v>
      </c>
      <c r="C56" s="12" t="str">
        <f t="shared" si="2"/>
        <v>*</v>
      </c>
      <c r="D56" s="12" t="str">
        <f t="shared" si="3"/>
        <v>*</v>
      </c>
      <c r="E56" s="13" t="s">
        <v>54</v>
      </c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7"/>
    </row>
    <row r="57" spans="1:28" ht="15.75" thickBot="1" x14ac:dyDescent="0.3">
      <c r="A57" s="117"/>
      <c r="B57" s="57" t="str">
        <f t="shared" si="1"/>
        <v>0001</v>
      </c>
      <c r="C57" s="19" t="str">
        <f t="shared" si="2"/>
        <v>0006</v>
      </c>
      <c r="D57" s="19" t="str">
        <f t="shared" si="3"/>
        <v>0806</v>
      </c>
      <c r="E57" s="20" t="s">
        <v>171</v>
      </c>
      <c r="F57" s="21"/>
      <c r="G57" s="42" t="s">
        <v>3</v>
      </c>
      <c r="H57" s="42" t="s">
        <v>3</v>
      </c>
      <c r="I57" s="42" t="s">
        <v>3</v>
      </c>
      <c r="J57" s="42" t="s">
        <v>3</v>
      </c>
      <c r="K57" s="42" t="s">
        <v>3</v>
      </c>
      <c r="L57" s="42" t="s">
        <v>3</v>
      </c>
      <c r="M57" s="42" t="s">
        <v>3</v>
      </c>
      <c r="N57" s="42" t="s">
        <v>3</v>
      </c>
      <c r="O57" s="21"/>
      <c r="P57" s="42" t="s">
        <v>3</v>
      </c>
      <c r="Q57" s="42" t="s">
        <v>3</v>
      </c>
      <c r="R57" s="42" t="s">
        <v>3</v>
      </c>
      <c r="S57" s="42" t="s">
        <v>3</v>
      </c>
      <c r="T57" s="42" t="s">
        <v>3</v>
      </c>
      <c r="U57" s="42" t="s">
        <v>3</v>
      </c>
      <c r="V57" s="42" t="s">
        <v>68</v>
      </c>
      <c r="W57" s="42" t="s">
        <v>69</v>
      </c>
      <c r="X57" s="21"/>
      <c r="Y57" s="43" t="s">
        <v>70</v>
      </c>
    </row>
    <row r="58" spans="1:28" x14ac:dyDescent="0.25">
      <c r="B58" s="5" t="str">
        <f t="shared" si="1"/>
        <v>0001</v>
      </c>
      <c r="C58" s="5" t="str">
        <f t="shared" si="2"/>
        <v>0007</v>
      </c>
      <c r="D58" s="5" t="str">
        <f t="shared" si="3"/>
        <v>0807</v>
      </c>
      <c r="E58" s="6" t="s">
        <v>172</v>
      </c>
      <c r="G58" s="1" t="s">
        <v>3</v>
      </c>
      <c r="H58" s="1" t="s">
        <v>3</v>
      </c>
      <c r="I58" s="1" t="s">
        <v>3</v>
      </c>
      <c r="J58" s="1" t="s">
        <v>3</v>
      </c>
      <c r="K58" s="1" t="s">
        <v>3</v>
      </c>
      <c r="L58" s="1" t="s">
        <v>3</v>
      </c>
      <c r="M58" s="1" t="s">
        <v>3</v>
      </c>
      <c r="N58" s="1" t="s">
        <v>3</v>
      </c>
      <c r="P58" s="1" t="s">
        <v>3</v>
      </c>
      <c r="Q58" s="1" t="s">
        <v>3</v>
      </c>
      <c r="R58" s="1" t="s">
        <v>3</v>
      </c>
      <c r="S58" s="1" t="s">
        <v>3</v>
      </c>
      <c r="T58" s="1" t="s">
        <v>3</v>
      </c>
      <c r="U58" s="1" t="s">
        <v>3</v>
      </c>
      <c r="V58" s="1" t="s">
        <v>3</v>
      </c>
      <c r="W58" s="1" t="s">
        <v>3</v>
      </c>
      <c r="Y58" s="1" t="s">
        <v>11</v>
      </c>
    </row>
    <row r="59" spans="1:28" ht="15.75" thickBot="1" x14ac:dyDescent="0.3">
      <c r="B59" s="5" t="str">
        <f t="shared" si="1"/>
        <v>*</v>
      </c>
      <c r="C59" s="5" t="str">
        <f t="shared" si="2"/>
        <v>*</v>
      </c>
      <c r="D59" s="5" t="str">
        <f t="shared" si="3"/>
        <v>*</v>
      </c>
      <c r="E59" s="6" t="s">
        <v>54</v>
      </c>
      <c r="AA59" s="2" t="s">
        <v>335</v>
      </c>
    </row>
    <row r="60" spans="1:28" x14ac:dyDescent="0.25">
      <c r="A60" s="115" t="s">
        <v>316</v>
      </c>
      <c r="B60" s="7" t="str">
        <f t="shared" si="1"/>
        <v>0008</v>
      </c>
      <c r="C60" s="7" t="str">
        <f t="shared" si="2"/>
        <v>0020</v>
      </c>
      <c r="D60" s="7" t="str">
        <f t="shared" si="3"/>
        <v>0820</v>
      </c>
      <c r="E60" s="8" t="s">
        <v>173</v>
      </c>
      <c r="F60" s="9"/>
      <c r="G60" s="28" t="s">
        <v>65</v>
      </c>
      <c r="H60" s="30" t="s">
        <v>63</v>
      </c>
      <c r="I60" s="30" t="s">
        <v>63</v>
      </c>
      <c r="J60" s="61" t="s">
        <v>174</v>
      </c>
      <c r="K60" s="62" t="s">
        <v>63</v>
      </c>
      <c r="L60" s="63" t="s">
        <v>63</v>
      </c>
      <c r="M60" s="63" t="s">
        <v>63</v>
      </c>
      <c r="N60" s="64" t="s">
        <v>174</v>
      </c>
      <c r="O60" s="9"/>
      <c r="P60" s="69" t="s">
        <v>65</v>
      </c>
      <c r="Q60" s="31" t="s">
        <v>63</v>
      </c>
      <c r="R60" s="31" t="s">
        <v>63</v>
      </c>
      <c r="S60" s="32" t="s">
        <v>174</v>
      </c>
      <c r="T60" s="70" t="s">
        <v>63</v>
      </c>
      <c r="U60" s="39" t="s">
        <v>63</v>
      </c>
      <c r="V60" s="39" t="s">
        <v>63</v>
      </c>
      <c r="W60" s="71" t="s">
        <v>174</v>
      </c>
      <c r="X60" s="9"/>
      <c r="Y60" s="11" t="s">
        <v>11</v>
      </c>
      <c r="AA60" s="68">
        <v>0</v>
      </c>
      <c r="AB60" s="25" t="s">
        <v>332</v>
      </c>
    </row>
    <row r="61" spans="1:28" ht="15.75" thickBot="1" x14ac:dyDescent="0.3">
      <c r="A61" s="116"/>
      <c r="B61" s="12" t="str">
        <f t="shared" si="1"/>
        <v>0008</v>
      </c>
      <c r="C61" s="12" t="str">
        <f t="shared" si="2"/>
        <v>0020</v>
      </c>
      <c r="D61" s="12" t="str">
        <f t="shared" si="3"/>
        <v>0820</v>
      </c>
      <c r="E61" s="13" t="s">
        <v>175</v>
      </c>
      <c r="F61" s="14"/>
      <c r="G61" s="108" t="s">
        <v>63</v>
      </c>
      <c r="H61" s="109" t="s">
        <v>63</v>
      </c>
      <c r="I61" s="109" t="s">
        <v>63</v>
      </c>
      <c r="J61" s="110" t="s">
        <v>174</v>
      </c>
      <c r="K61" s="80" t="s">
        <v>63</v>
      </c>
      <c r="L61" s="81" t="s">
        <v>63</v>
      </c>
      <c r="M61" s="81" t="s">
        <v>63</v>
      </c>
      <c r="N61" s="82" t="s">
        <v>174</v>
      </c>
      <c r="O61" s="78"/>
      <c r="P61" s="83" t="s">
        <v>63</v>
      </c>
      <c r="Q61" s="84" t="s">
        <v>63</v>
      </c>
      <c r="R61" s="84" t="s">
        <v>63</v>
      </c>
      <c r="S61" s="85" t="s">
        <v>174</v>
      </c>
      <c r="T61" s="86" t="s">
        <v>63</v>
      </c>
      <c r="U61" s="87" t="s">
        <v>63</v>
      </c>
      <c r="V61" s="87" t="s">
        <v>63</v>
      </c>
      <c r="W61" s="88" t="s">
        <v>174</v>
      </c>
      <c r="X61" s="14"/>
      <c r="Y61" s="16" t="s">
        <v>11</v>
      </c>
      <c r="AA61" s="68">
        <v>1</v>
      </c>
      <c r="AB61" s="65" t="s">
        <v>333</v>
      </c>
    </row>
    <row r="62" spans="1:28" x14ac:dyDescent="0.25">
      <c r="A62" s="116"/>
      <c r="B62" s="12" t="str">
        <f t="shared" si="1"/>
        <v>0008</v>
      </c>
      <c r="C62" s="12" t="str">
        <f t="shared" si="2"/>
        <v>0020</v>
      </c>
      <c r="D62" s="12" t="str">
        <f t="shared" si="3"/>
        <v>0820</v>
      </c>
      <c r="E62" s="13" t="s">
        <v>176</v>
      </c>
      <c r="F62" s="14"/>
      <c r="G62" s="93" t="s">
        <v>177</v>
      </c>
      <c r="H62" s="94" t="s">
        <v>3</v>
      </c>
      <c r="I62" s="94" t="s">
        <v>3</v>
      </c>
      <c r="J62" s="95" t="s">
        <v>3</v>
      </c>
      <c r="K62" s="96" t="s">
        <v>138</v>
      </c>
      <c r="L62" s="94" t="s">
        <v>3</v>
      </c>
      <c r="M62" s="94" t="s">
        <v>3</v>
      </c>
      <c r="N62" s="95" t="s">
        <v>3</v>
      </c>
      <c r="O62" s="92"/>
      <c r="P62" s="96" t="s">
        <v>30</v>
      </c>
      <c r="Q62" s="94" t="s">
        <v>3</v>
      </c>
      <c r="R62" s="94" t="s">
        <v>3</v>
      </c>
      <c r="S62" s="95" t="s">
        <v>3</v>
      </c>
      <c r="T62" s="96" t="s">
        <v>60</v>
      </c>
      <c r="U62" s="94" t="s">
        <v>3</v>
      </c>
      <c r="V62" s="94" t="s">
        <v>3</v>
      </c>
      <c r="W62" s="103" t="s">
        <v>3</v>
      </c>
      <c r="X62" s="14"/>
      <c r="Y62" s="16" t="s">
        <v>11</v>
      </c>
      <c r="AA62" s="68">
        <v>2</v>
      </c>
      <c r="AB62" s="27" t="s">
        <v>329</v>
      </c>
    </row>
    <row r="63" spans="1:28" ht="15.75" thickBot="1" x14ac:dyDescent="0.3">
      <c r="A63" s="116"/>
      <c r="B63" s="12" t="str">
        <f t="shared" si="1"/>
        <v>0008</v>
      </c>
      <c r="C63" s="12" t="str">
        <f t="shared" si="2"/>
        <v>0020</v>
      </c>
      <c r="D63" s="12" t="str">
        <f t="shared" si="3"/>
        <v>0820</v>
      </c>
      <c r="E63" s="13" t="s">
        <v>178</v>
      </c>
      <c r="F63" s="14"/>
      <c r="G63" s="97" t="s">
        <v>137</v>
      </c>
      <c r="H63" s="73" t="s">
        <v>3</v>
      </c>
      <c r="I63" s="73" t="s">
        <v>3</v>
      </c>
      <c r="J63" s="74" t="s">
        <v>3</v>
      </c>
      <c r="K63" s="72" t="s">
        <v>103</v>
      </c>
      <c r="L63" s="73" t="s">
        <v>3</v>
      </c>
      <c r="M63" s="73" t="s">
        <v>3</v>
      </c>
      <c r="N63" s="74" t="s">
        <v>3</v>
      </c>
      <c r="O63" s="77"/>
      <c r="P63" s="104" t="s">
        <v>174</v>
      </c>
      <c r="Q63" s="105" t="s">
        <v>3</v>
      </c>
      <c r="R63" s="105" t="s">
        <v>3</v>
      </c>
      <c r="S63" s="106" t="s">
        <v>3</v>
      </c>
      <c r="T63" s="104" t="s">
        <v>4</v>
      </c>
      <c r="U63" s="105" t="s">
        <v>3</v>
      </c>
      <c r="V63" s="105" t="s">
        <v>3</v>
      </c>
      <c r="W63" s="107" t="s">
        <v>3</v>
      </c>
      <c r="X63" s="14"/>
      <c r="Y63" s="16" t="s">
        <v>11</v>
      </c>
      <c r="AA63" s="68">
        <v>3</v>
      </c>
      <c r="AB63" s="40" t="s">
        <v>327</v>
      </c>
    </row>
    <row r="64" spans="1:28" ht="15.75" thickBot="1" x14ac:dyDescent="0.3">
      <c r="A64" s="116"/>
      <c r="B64" s="12" t="str">
        <f t="shared" si="1"/>
        <v>0008</v>
      </c>
      <c r="C64" s="12" t="str">
        <f t="shared" si="2"/>
        <v>0020</v>
      </c>
      <c r="D64" s="12" t="str">
        <f t="shared" si="3"/>
        <v>0820</v>
      </c>
      <c r="E64" s="13" t="s">
        <v>179</v>
      </c>
      <c r="F64" s="14"/>
      <c r="G64" s="98" t="s">
        <v>152</v>
      </c>
      <c r="H64" s="99" t="s">
        <v>3</v>
      </c>
      <c r="I64" s="99" t="s">
        <v>3</v>
      </c>
      <c r="J64" s="100" t="s">
        <v>3</v>
      </c>
      <c r="K64" s="101" t="s">
        <v>63</v>
      </c>
      <c r="L64" s="99" t="s">
        <v>63</v>
      </c>
      <c r="M64" s="99" t="s">
        <v>63</v>
      </c>
      <c r="N64" s="102" t="s">
        <v>174</v>
      </c>
      <c r="O64" s="79"/>
      <c r="P64" s="89" t="s">
        <v>3</v>
      </c>
      <c r="Q64" s="90" t="s">
        <v>3</v>
      </c>
      <c r="R64" s="90" t="s">
        <v>3</v>
      </c>
      <c r="S64" s="91" t="s">
        <v>3</v>
      </c>
      <c r="T64" s="89" t="s">
        <v>3</v>
      </c>
      <c r="U64" s="90" t="s">
        <v>3</v>
      </c>
      <c r="V64" s="90" t="s">
        <v>3</v>
      </c>
      <c r="W64" s="91" t="s">
        <v>3</v>
      </c>
      <c r="X64" s="14"/>
      <c r="Y64" s="16" t="s">
        <v>11</v>
      </c>
      <c r="AA64" s="68">
        <v>4</v>
      </c>
      <c r="AB64" s="111" t="s">
        <v>334</v>
      </c>
    </row>
    <row r="65" spans="1:28" x14ac:dyDescent="0.25">
      <c r="A65" s="116"/>
      <c r="B65" s="12" t="str">
        <f t="shared" si="1"/>
        <v>0008</v>
      </c>
      <c r="C65" s="12" t="str">
        <f t="shared" si="2"/>
        <v>0020</v>
      </c>
      <c r="D65" s="12" t="str">
        <f t="shared" si="3"/>
        <v>0820</v>
      </c>
      <c r="E65" s="13" t="s">
        <v>180</v>
      </c>
      <c r="F65" s="14"/>
      <c r="G65" s="89" t="s">
        <v>3</v>
      </c>
      <c r="H65" s="90" t="s">
        <v>3</v>
      </c>
      <c r="I65" s="90" t="s">
        <v>3</v>
      </c>
      <c r="J65" s="91" t="s">
        <v>3</v>
      </c>
      <c r="K65" s="89" t="s">
        <v>3</v>
      </c>
      <c r="L65" s="90" t="s">
        <v>3</v>
      </c>
      <c r="M65" s="90" t="s">
        <v>3</v>
      </c>
      <c r="N65" s="91" t="s">
        <v>3</v>
      </c>
      <c r="O65" s="14"/>
      <c r="P65" s="58" t="s">
        <v>3</v>
      </c>
      <c r="Q65" s="59" t="s">
        <v>3</v>
      </c>
      <c r="R65" s="59" t="s">
        <v>3</v>
      </c>
      <c r="S65" s="60" t="s">
        <v>3</v>
      </c>
      <c r="T65" s="58" t="s">
        <v>3</v>
      </c>
      <c r="U65" s="59" t="s">
        <v>3</v>
      </c>
      <c r="V65" s="59" t="s">
        <v>3</v>
      </c>
      <c r="W65" s="60" t="s">
        <v>3</v>
      </c>
      <c r="X65" s="14"/>
      <c r="Y65" s="16" t="s">
        <v>11</v>
      </c>
      <c r="AA65" s="68">
        <v>5</v>
      </c>
      <c r="AB65" s="4" t="s">
        <v>330</v>
      </c>
    </row>
    <row r="66" spans="1:28" ht="15.75" thickBot="1" x14ac:dyDescent="0.3">
      <c r="A66" s="117"/>
      <c r="B66" s="19" t="str">
        <f t="shared" si="1"/>
        <v>*</v>
      </c>
      <c r="C66" s="19" t="str">
        <f t="shared" si="2"/>
        <v>*</v>
      </c>
      <c r="D66" s="19" t="str">
        <f t="shared" si="3"/>
        <v>*</v>
      </c>
      <c r="E66" s="20" t="s">
        <v>54</v>
      </c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2"/>
      <c r="AA66" s="68">
        <v>6</v>
      </c>
      <c r="AB66" s="75" t="s">
        <v>331</v>
      </c>
    </row>
    <row r="67" spans="1:28" x14ac:dyDescent="0.25">
      <c r="A67" s="115" t="s">
        <v>318</v>
      </c>
      <c r="B67" s="7" t="str">
        <f t="shared" si="1"/>
        <v>0106</v>
      </c>
      <c r="C67" s="7" t="str">
        <f t="shared" si="2"/>
        <v>0418</v>
      </c>
      <c r="D67" s="7" t="str">
        <f t="shared" si="3"/>
        <v>0C18</v>
      </c>
      <c r="E67" s="8" t="s">
        <v>181</v>
      </c>
      <c r="F67" s="9"/>
      <c r="G67" s="10" t="s">
        <v>65</v>
      </c>
      <c r="H67" s="10" t="s">
        <v>63</v>
      </c>
      <c r="I67" s="10" t="s">
        <v>63</v>
      </c>
      <c r="J67" s="10" t="s">
        <v>174</v>
      </c>
      <c r="K67" s="10" t="s">
        <v>63</v>
      </c>
      <c r="L67" s="10" t="s">
        <v>63</v>
      </c>
      <c r="M67" s="10" t="s">
        <v>63</v>
      </c>
      <c r="N67" s="10" t="s">
        <v>174</v>
      </c>
      <c r="O67" s="9"/>
      <c r="P67" s="10" t="s">
        <v>65</v>
      </c>
      <c r="Q67" s="10" t="s">
        <v>63</v>
      </c>
      <c r="R67" s="10" t="s">
        <v>63</v>
      </c>
      <c r="S67" s="10" t="s">
        <v>174</v>
      </c>
      <c r="T67" s="10" t="s">
        <v>63</v>
      </c>
      <c r="U67" s="10" t="s">
        <v>63</v>
      </c>
      <c r="V67" s="10" t="s">
        <v>63</v>
      </c>
      <c r="W67" s="10" t="s">
        <v>174</v>
      </c>
      <c r="X67" s="9"/>
      <c r="Y67" s="11" t="s">
        <v>11</v>
      </c>
      <c r="AA67" s="68">
        <v>7</v>
      </c>
      <c r="AB67" s="76" t="s">
        <v>328</v>
      </c>
    </row>
    <row r="68" spans="1:28" x14ac:dyDescent="0.25">
      <c r="A68" s="116"/>
      <c r="B68" s="12" t="str">
        <f t="shared" ref="B68:B117" si="4">IF(E68="*","*",DEC2HEX(HEX2DEC(C68)/4,4))</f>
        <v>0106</v>
      </c>
      <c r="C68" s="12" t="str">
        <f t="shared" si="2"/>
        <v>0418</v>
      </c>
      <c r="D68" s="12" t="str">
        <f t="shared" si="3"/>
        <v>0C18</v>
      </c>
      <c r="E68" s="13" t="s">
        <v>182</v>
      </c>
      <c r="F68" s="14"/>
      <c r="G68" s="15" t="s">
        <v>63</v>
      </c>
      <c r="H68" s="15" t="s">
        <v>63</v>
      </c>
      <c r="I68" s="15" t="s">
        <v>63</v>
      </c>
      <c r="J68" s="15" t="s">
        <v>174</v>
      </c>
      <c r="K68" s="15" t="s">
        <v>63</v>
      </c>
      <c r="L68" s="15" t="s">
        <v>63</v>
      </c>
      <c r="M68" s="15" t="s">
        <v>63</v>
      </c>
      <c r="N68" s="15" t="s">
        <v>174</v>
      </c>
      <c r="O68" s="14"/>
      <c r="P68" s="15" t="s">
        <v>63</v>
      </c>
      <c r="Q68" s="15" t="s">
        <v>63</v>
      </c>
      <c r="R68" s="15" t="s">
        <v>63</v>
      </c>
      <c r="S68" s="15" t="s">
        <v>174</v>
      </c>
      <c r="T68" s="15" t="s">
        <v>63</v>
      </c>
      <c r="U68" s="15" t="s">
        <v>63</v>
      </c>
      <c r="V68" s="15" t="s">
        <v>63</v>
      </c>
      <c r="W68" s="15" t="s">
        <v>174</v>
      </c>
      <c r="X68" s="14"/>
      <c r="Y68" s="16" t="s">
        <v>11</v>
      </c>
      <c r="AA68" s="68">
        <v>8</v>
      </c>
      <c r="AB68" s="50" t="s">
        <v>336</v>
      </c>
    </row>
    <row r="69" spans="1:28" x14ac:dyDescent="0.25">
      <c r="A69" s="116"/>
      <c r="B69" s="12" t="str">
        <f t="shared" si="4"/>
        <v>0106</v>
      </c>
      <c r="C69" s="12" t="str">
        <f t="shared" si="2"/>
        <v>0418</v>
      </c>
      <c r="D69" s="12" t="str">
        <f t="shared" si="3"/>
        <v>0C18</v>
      </c>
      <c r="E69" s="13" t="s">
        <v>183</v>
      </c>
      <c r="F69" s="14"/>
      <c r="G69" s="15" t="s">
        <v>177</v>
      </c>
      <c r="H69" s="15" t="s">
        <v>3</v>
      </c>
      <c r="I69" s="15" t="s">
        <v>3</v>
      </c>
      <c r="J69" s="15" t="s">
        <v>3</v>
      </c>
      <c r="K69" s="15" t="s">
        <v>138</v>
      </c>
      <c r="L69" s="15" t="s">
        <v>3</v>
      </c>
      <c r="M69" s="15" t="s">
        <v>3</v>
      </c>
      <c r="N69" s="15" t="s">
        <v>3</v>
      </c>
      <c r="O69" s="14"/>
      <c r="P69" s="15" t="s">
        <v>30</v>
      </c>
      <c r="Q69" s="15" t="s">
        <v>3</v>
      </c>
      <c r="R69" s="15" t="s">
        <v>3</v>
      </c>
      <c r="S69" s="15" t="s">
        <v>3</v>
      </c>
      <c r="T69" s="15" t="s">
        <v>60</v>
      </c>
      <c r="U69" s="15" t="s">
        <v>3</v>
      </c>
      <c r="V69" s="15" t="s">
        <v>3</v>
      </c>
      <c r="W69" s="15" t="s">
        <v>3</v>
      </c>
      <c r="X69" s="14"/>
      <c r="Y69" s="16" t="s">
        <v>11</v>
      </c>
      <c r="AA69" s="68"/>
      <c r="AB69" s="50" t="s">
        <v>337</v>
      </c>
    </row>
    <row r="70" spans="1:28" x14ac:dyDescent="0.25">
      <c r="A70" s="116"/>
      <c r="B70" s="12" t="str">
        <f t="shared" si="4"/>
        <v>0106</v>
      </c>
      <c r="C70" s="12" t="str">
        <f t="shared" si="2"/>
        <v>0418</v>
      </c>
      <c r="D70" s="12" t="str">
        <f t="shared" si="3"/>
        <v>0C18</v>
      </c>
      <c r="E70" s="13" t="s">
        <v>184</v>
      </c>
      <c r="F70" s="14"/>
      <c r="G70" s="15" t="s">
        <v>137</v>
      </c>
      <c r="H70" s="15" t="s">
        <v>3</v>
      </c>
      <c r="I70" s="15" t="s">
        <v>3</v>
      </c>
      <c r="J70" s="15" t="s">
        <v>3</v>
      </c>
      <c r="K70" s="15" t="s">
        <v>103</v>
      </c>
      <c r="L70" s="15" t="s">
        <v>3</v>
      </c>
      <c r="M70" s="15" t="s">
        <v>3</v>
      </c>
      <c r="N70" s="15" t="s">
        <v>3</v>
      </c>
      <c r="O70" s="14"/>
      <c r="P70" s="15" t="s">
        <v>174</v>
      </c>
      <c r="Q70" s="15" t="s">
        <v>3</v>
      </c>
      <c r="R70" s="15" t="s">
        <v>3</v>
      </c>
      <c r="S70" s="15" t="s">
        <v>3</v>
      </c>
      <c r="T70" s="15" t="s">
        <v>4</v>
      </c>
      <c r="U70" s="15" t="s">
        <v>3</v>
      </c>
      <c r="V70" s="15" t="s">
        <v>3</v>
      </c>
      <c r="W70" s="15" t="s">
        <v>3</v>
      </c>
      <c r="X70" s="14"/>
      <c r="Y70" s="16" t="s">
        <v>11</v>
      </c>
      <c r="AA70" s="68"/>
      <c r="AB70" s="50" t="s">
        <v>338</v>
      </c>
    </row>
    <row r="71" spans="1:28" x14ac:dyDescent="0.25">
      <c r="A71" s="116"/>
      <c r="B71" s="12" t="str">
        <f t="shared" si="4"/>
        <v>0106</v>
      </c>
      <c r="C71" s="12" t="str">
        <f t="shared" si="2"/>
        <v>0418</v>
      </c>
      <c r="D71" s="12" t="str">
        <f t="shared" si="3"/>
        <v>0C18</v>
      </c>
      <c r="E71" s="13" t="s">
        <v>185</v>
      </c>
      <c r="F71" s="14"/>
      <c r="G71" s="15" t="s">
        <v>152</v>
      </c>
      <c r="H71" s="15" t="s">
        <v>3</v>
      </c>
      <c r="I71" s="15" t="s">
        <v>3</v>
      </c>
      <c r="J71" s="15" t="s">
        <v>3</v>
      </c>
      <c r="K71" s="15" t="s">
        <v>63</v>
      </c>
      <c r="L71" s="15" t="s">
        <v>63</v>
      </c>
      <c r="M71" s="15" t="s">
        <v>63</v>
      </c>
      <c r="N71" s="15" t="s">
        <v>174</v>
      </c>
      <c r="O71" s="14"/>
      <c r="P71" s="15" t="s">
        <v>3</v>
      </c>
      <c r="Q71" s="15" t="s">
        <v>3</v>
      </c>
      <c r="R71" s="15" t="s">
        <v>3</v>
      </c>
      <c r="S71" s="15" t="s">
        <v>3</v>
      </c>
      <c r="T71" s="15" t="s">
        <v>3</v>
      </c>
      <c r="U71" s="15" t="s">
        <v>3</v>
      </c>
      <c r="V71" s="15" t="s">
        <v>3</v>
      </c>
      <c r="W71" s="15" t="s">
        <v>3</v>
      </c>
      <c r="X71" s="14"/>
      <c r="Y71" s="16" t="s">
        <v>11</v>
      </c>
      <c r="AA71" s="68"/>
      <c r="AB71" s="50" t="s">
        <v>339</v>
      </c>
    </row>
    <row r="72" spans="1:28" x14ac:dyDescent="0.25">
      <c r="A72" s="116"/>
      <c r="B72" s="12" t="str">
        <f t="shared" si="4"/>
        <v>0106</v>
      </c>
      <c r="C72" s="12" t="str">
        <f t="shared" si="2"/>
        <v>0418</v>
      </c>
      <c r="D72" s="12" t="str">
        <f t="shared" si="3"/>
        <v>0C18</v>
      </c>
      <c r="E72" s="13" t="s">
        <v>186</v>
      </c>
      <c r="F72" s="14"/>
      <c r="G72" s="15" t="s">
        <v>3</v>
      </c>
      <c r="H72" s="15" t="s">
        <v>3</v>
      </c>
      <c r="I72" s="15" t="s">
        <v>3</v>
      </c>
      <c r="J72" s="15" t="s">
        <v>3</v>
      </c>
      <c r="K72" s="15" t="s">
        <v>3</v>
      </c>
      <c r="L72" s="15" t="s">
        <v>3</v>
      </c>
      <c r="M72" s="15" t="s">
        <v>3</v>
      </c>
      <c r="N72" s="15" t="s">
        <v>3</v>
      </c>
      <c r="O72" s="14"/>
      <c r="P72" s="15" t="s">
        <v>3</v>
      </c>
      <c r="Q72" s="15" t="s">
        <v>3</v>
      </c>
      <c r="R72" s="15" t="s">
        <v>3</v>
      </c>
      <c r="S72" s="15" t="s">
        <v>3</v>
      </c>
      <c r="T72" s="15" t="s">
        <v>3</v>
      </c>
      <c r="U72" s="15" t="s">
        <v>3</v>
      </c>
      <c r="V72" s="15" t="s">
        <v>3</v>
      </c>
      <c r="W72" s="15" t="s">
        <v>3</v>
      </c>
      <c r="X72" s="14"/>
      <c r="Y72" s="16" t="s">
        <v>11</v>
      </c>
      <c r="AA72" s="68"/>
      <c r="AB72" s="50" t="s">
        <v>340</v>
      </c>
    </row>
    <row r="73" spans="1:28" ht="15.75" thickBot="1" x14ac:dyDescent="0.3">
      <c r="A73" s="117"/>
      <c r="B73" s="19" t="str">
        <f t="shared" si="4"/>
        <v>*</v>
      </c>
      <c r="C73" s="19" t="str">
        <f t="shared" si="2"/>
        <v>*</v>
      </c>
      <c r="D73" s="19" t="str">
        <f t="shared" si="3"/>
        <v>*</v>
      </c>
      <c r="E73" s="20" t="s">
        <v>54</v>
      </c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2"/>
      <c r="AB73" s="50" t="s">
        <v>341</v>
      </c>
    </row>
    <row r="74" spans="1:28" x14ac:dyDescent="0.25">
      <c r="A74" s="115" t="s">
        <v>319</v>
      </c>
      <c r="B74" s="7" t="str">
        <f t="shared" si="4"/>
        <v>0204</v>
      </c>
      <c r="C74" s="7" t="str">
        <f t="shared" si="2"/>
        <v>0810</v>
      </c>
      <c r="D74" s="7" t="str">
        <f t="shared" si="3"/>
        <v>1010</v>
      </c>
      <c r="E74" s="8" t="s">
        <v>187</v>
      </c>
      <c r="F74" s="9"/>
      <c r="G74" s="10" t="s">
        <v>93</v>
      </c>
      <c r="H74" s="10" t="s">
        <v>94</v>
      </c>
      <c r="I74" s="10" t="s">
        <v>95</v>
      </c>
      <c r="J74" s="10" t="s">
        <v>96</v>
      </c>
      <c r="K74" s="10" t="s">
        <v>68</v>
      </c>
      <c r="L74" s="10" t="s">
        <v>97</v>
      </c>
      <c r="M74" s="10" t="s">
        <v>98</v>
      </c>
      <c r="N74" s="10" t="s">
        <v>81</v>
      </c>
      <c r="O74" s="9"/>
      <c r="P74" s="10" t="s">
        <v>81</v>
      </c>
      <c r="Q74" s="10" t="s">
        <v>81</v>
      </c>
      <c r="R74" s="10" t="s">
        <v>81</v>
      </c>
      <c r="S74" s="10" t="s">
        <v>64</v>
      </c>
      <c r="T74" s="10" t="s">
        <v>3</v>
      </c>
      <c r="U74" s="10" t="s">
        <v>3</v>
      </c>
      <c r="V74" s="10" t="s">
        <v>188</v>
      </c>
      <c r="W74" s="10" t="s">
        <v>136</v>
      </c>
      <c r="X74" s="9"/>
      <c r="Y74" s="11" t="s">
        <v>189</v>
      </c>
      <c r="AB74" s="50" t="s">
        <v>342</v>
      </c>
    </row>
    <row r="75" spans="1:28" x14ac:dyDescent="0.25">
      <c r="A75" s="116"/>
      <c r="B75" s="12" t="str">
        <f t="shared" si="4"/>
        <v>0204</v>
      </c>
      <c r="C75" s="12" t="str">
        <f t="shared" si="2"/>
        <v>0810</v>
      </c>
      <c r="D75" s="12" t="str">
        <f t="shared" si="3"/>
        <v>1010</v>
      </c>
      <c r="E75" s="13" t="s">
        <v>190</v>
      </c>
      <c r="F75" s="14"/>
      <c r="G75" s="15" t="s">
        <v>191</v>
      </c>
      <c r="H75" s="15" t="s">
        <v>192</v>
      </c>
      <c r="I75" s="15" t="s">
        <v>191</v>
      </c>
      <c r="J75" s="15" t="s">
        <v>192</v>
      </c>
      <c r="K75" s="15" t="s">
        <v>3</v>
      </c>
      <c r="L75" s="15" t="s">
        <v>3</v>
      </c>
      <c r="M75" s="15" t="s">
        <v>188</v>
      </c>
      <c r="N75" s="15" t="s">
        <v>136</v>
      </c>
      <c r="O75" s="14"/>
      <c r="P75" s="15" t="s">
        <v>191</v>
      </c>
      <c r="Q75" s="15" t="s">
        <v>192</v>
      </c>
      <c r="R75" s="15" t="s">
        <v>3</v>
      </c>
      <c r="S75" s="15" t="s">
        <v>3</v>
      </c>
      <c r="T75" s="15" t="s">
        <v>3</v>
      </c>
      <c r="U75" s="15" t="s">
        <v>3</v>
      </c>
      <c r="V75" s="15" t="s">
        <v>3</v>
      </c>
      <c r="W75" s="15" t="s">
        <v>3</v>
      </c>
      <c r="X75" s="14"/>
      <c r="Y75" s="16" t="s">
        <v>193</v>
      </c>
      <c r="AB75" s="50" t="s">
        <v>343</v>
      </c>
    </row>
    <row r="76" spans="1:28" x14ac:dyDescent="0.25">
      <c r="A76" s="116"/>
      <c r="B76" s="12" t="str">
        <f t="shared" si="4"/>
        <v>0204</v>
      </c>
      <c r="C76" s="12" t="str">
        <f t="shared" si="2"/>
        <v>0810</v>
      </c>
      <c r="D76" s="12" t="str">
        <f t="shared" si="3"/>
        <v>1010</v>
      </c>
      <c r="E76" s="13" t="s">
        <v>194</v>
      </c>
      <c r="F76" s="14"/>
      <c r="G76" s="15" t="s">
        <v>93</v>
      </c>
      <c r="H76" s="15" t="s">
        <v>94</v>
      </c>
      <c r="I76" s="15" t="s">
        <v>95</v>
      </c>
      <c r="J76" s="15" t="s">
        <v>96</v>
      </c>
      <c r="K76" s="15" t="s">
        <v>68</v>
      </c>
      <c r="L76" s="15" t="s">
        <v>97</v>
      </c>
      <c r="M76" s="15" t="s">
        <v>98</v>
      </c>
      <c r="N76" s="15" t="s">
        <v>81</v>
      </c>
      <c r="O76" s="14"/>
      <c r="P76" s="15" t="s">
        <v>191</v>
      </c>
      <c r="Q76" s="15" t="s">
        <v>98</v>
      </c>
      <c r="R76" s="15" t="s">
        <v>96</v>
      </c>
      <c r="S76" s="15" t="s">
        <v>81</v>
      </c>
      <c r="T76" s="15" t="s">
        <v>3</v>
      </c>
      <c r="U76" s="15" t="s">
        <v>126</v>
      </c>
      <c r="V76" s="15" t="s">
        <v>188</v>
      </c>
      <c r="W76" s="15" t="s">
        <v>195</v>
      </c>
      <c r="X76" s="14"/>
      <c r="Y76" s="16" t="s">
        <v>196</v>
      </c>
      <c r="AB76" s="50" t="s">
        <v>344</v>
      </c>
    </row>
    <row r="77" spans="1:28" x14ac:dyDescent="0.25">
      <c r="A77" s="116"/>
      <c r="B77" s="12" t="str">
        <f t="shared" si="4"/>
        <v>0204</v>
      </c>
      <c r="C77" s="12" t="str">
        <f t="shared" si="2"/>
        <v>0810</v>
      </c>
      <c r="D77" s="12" t="str">
        <f t="shared" si="3"/>
        <v>1010</v>
      </c>
      <c r="E77" s="13" t="s">
        <v>197</v>
      </c>
      <c r="F77" s="14"/>
      <c r="G77" s="15" t="s">
        <v>191</v>
      </c>
      <c r="H77" s="15" t="s">
        <v>192</v>
      </c>
      <c r="I77" s="15" t="s">
        <v>191</v>
      </c>
      <c r="J77" s="15" t="s">
        <v>192</v>
      </c>
      <c r="K77" s="15" t="s">
        <v>3</v>
      </c>
      <c r="L77" s="15" t="s">
        <v>3</v>
      </c>
      <c r="M77" s="15" t="s">
        <v>188</v>
      </c>
      <c r="N77" s="15" t="s">
        <v>195</v>
      </c>
      <c r="O77" s="14"/>
      <c r="P77" s="15" t="s">
        <v>191</v>
      </c>
      <c r="Q77" s="15" t="s">
        <v>192</v>
      </c>
      <c r="R77" s="15" t="s">
        <v>61</v>
      </c>
      <c r="S77" s="15" t="s">
        <v>3</v>
      </c>
      <c r="T77" s="15" t="s">
        <v>198</v>
      </c>
      <c r="U77" s="15" t="s">
        <v>3</v>
      </c>
      <c r="V77" s="15" t="s">
        <v>3</v>
      </c>
      <c r="W77" s="15" t="s">
        <v>3</v>
      </c>
      <c r="X77" s="14"/>
      <c r="Y77" s="16" t="s">
        <v>199</v>
      </c>
      <c r="AB77" s="50" t="s">
        <v>345</v>
      </c>
    </row>
    <row r="78" spans="1:28" x14ac:dyDescent="0.25">
      <c r="A78" s="116"/>
      <c r="B78" s="12" t="str">
        <f t="shared" si="4"/>
        <v>0204</v>
      </c>
      <c r="C78" s="12" t="str">
        <f t="shared" si="2"/>
        <v>0810</v>
      </c>
      <c r="D78" s="12" t="str">
        <f t="shared" si="3"/>
        <v>1010</v>
      </c>
      <c r="E78" s="13" t="s">
        <v>200</v>
      </c>
      <c r="F78" s="14"/>
      <c r="G78" s="15" t="s">
        <v>201</v>
      </c>
      <c r="H78" s="15" t="s">
        <v>202</v>
      </c>
      <c r="I78" s="15" t="s">
        <v>49</v>
      </c>
      <c r="J78" s="15" t="s">
        <v>49</v>
      </c>
      <c r="K78" s="15" t="s">
        <v>94</v>
      </c>
      <c r="L78" s="15" t="s">
        <v>81</v>
      </c>
      <c r="M78" s="15" t="s">
        <v>81</v>
      </c>
      <c r="N78" s="15" t="s">
        <v>81</v>
      </c>
      <c r="O78" s="14"/>
      <c r="P78" s="15" t="s">
        <v>81</v>
      </c>
      <c r="Q78" s="15" t="s">
        <v>81</v>
      </c>
      <c r="R78" s="15" t="s">
        <v>81</v>
      </c>
      <c r="S78" s="15" t="s">
        <v>4</v>
      </c>
      <c r="T78" s="15" t="s">
        <v>3</v>
      </c>
      <c r="U78" s="15" t="s">
        <v>126</v>
      </c>
      <c r="V78" s="15" t="s">
        <v>188</v>
      </c>
      <c r="W78" s="15" t="s">
        <v>195</v>
      </c>
      <c r="X78" s="14"/>
      <c r="Y78" s="16" t="s">
        <v>203</v>
      </c>
    </row>
    <row r="79" spans="1:28" x14ac:dyDescent="0.25">
      <c r="A79" s="116"/>
      <c r="B79" s="12" t="str">
        <f t="shared" si="4"/>
        <v>0204</v>
      </c>
      <c r="C79" s="12" t="str">
        <f t="shared" si="2"/>
        <v>0810</v>
      </c>
      <c r="D79" s="12" t="str">
        <f t="shared" si="3"/>
        <v>1010</v>
      </c>
      <c r="E79" s="13" t="s">
        <v>204</v>
      </c>
      <c r="F79" s="14"/>
      <c r="G79" s="15" t="s">
        <v>191</v>
      </c>
      <c r="H79" s="15" t="s">
        <v>192</v>
      </c>
      <c r="I79" s="15" t="s">
        <v>191</v>
      </c>
      <c r="J79" s="15" t="s">
        <v>192</v>
      </c>
      <c r="K79" s="15" t="s">
        <v>3</v>
      </c>
      <c r="L79" s="15" t="s">
        <v>3</v>
      </c>
      <c r="M79" s="15" t="s">
        <v>188</v>
      </c>
      <c r="N79" s="15" t="s">
        <v>195</v>
      </c>
      <c r="O79" s="14"/>
      <c r="P79" s="15" t="s">
        <v>191</v>
      </c>
      <c r="Q79" s="15" t="s">
        <v>192</v>
      </c>
      <c r="R79" s="15" t="s">
        <v>28</v>
      </c>
      <c r="S79" s="15" t="s">
        <v>3</v>
      </c>
      <c r="T79" s="15" t="s">
        <v>3</v>
      </c>
      <c r="U79" s="15" t="s">
        <v>3</v>
      </c>
      <c r="V79" s="15" t="s">
        <v>3</v>
      </c>
      <c r="W79" s="15" t="s">
        <v>3</v>
      </c>
      <c r="X79" s="14"/>
      <c r="Y79" s="16" t="s">
        <v>199</v>
      </c>
    </row>
    <row r="80" spans="1:28" x14ac:dyDescent="0.25">
      <c r="A80" s="116"/>
      <c r="B80" s="12" t="str">
        <f t="shared" si="4"/>
        <v>0204</v>
      </c>
      <c r="C80" s="12" t="str">
        <f t="shared" si="2"/>
        <v>0810</v>
      </c>
      <c r="D80" s="12" t="str">
        <f t="shared" si="3"/>
        <v>1010</v>
      </c>
      <c r="E80" s="13" t="s">
        <v>205</v>
      </c>
      <c r="F80" s="14"/>
      <c r="G80" s="15" t="s">
        <v>96</v>
      </c>
      <c r="H80" s="15" t="s">
        <v>98</v>
      </c>
      <c r="I80" s="15" t="s">
        <v>206</v>
      </c>
      <c r="J80" s="15" t="s">
        <v>192</v>
      </c>
      <c r="K80" s="15" t="s">
        <v>81</v>
      </c>
      <c r="L80" s="15" t="s">
        <v>81</v>
      </c>
      <c r="M80" s="15" t="s">
        <v>81</v>
      </c>
      <c r="N80" s="15" t="s">
        <v>81</v>
      </c>
      <c r="O80" s="14"/>
      <c r="P80" s="15" t="s">
        <v>96</v>
      </c>
      <c r="Q80" s="15" t="s">
        <v>73</v>
      </c>
      <c r="R80" s="15" t="s">
        <v>96</v>
      </c>
      <c r="S80" s="15" t="s">
        <v>81</v>
      </c>
      <c r="T80" s="15" t="s">
        <v>3</v>
      </c>
      <c r="U80" s="15" t="s">
        <v>126</v>
      </c>
      <c r="V80" s="15" t="s">
        <v>188</v>
      </c>
      <c r="W80" s="15" t="s">
        <v>195</v>
      </c>
      <c r="X80" s="14"/>
      <c r="Y80" s="16" t="s">
        <v>207</v>
      </c>
    </row>
    <row r="81" spans="1:25" x14ac:dyDescent="0.25">
      <c r="A81" s="116"/>
      <c r="B81" s="12" t="str">
        <f t="shared" si="4"/>
        <v>0204</v>
      </c>
      <c r="C81" s="12" t="str">
        <f t="shared" si="2"/>
        <v>0810</v>
      </c>
      <c r="D81" s="12" t="str">
        <f t="shared" si="3"/>
        <v>1010</v>
      </c>
      <c r="E81" s="13" t="s">
        <v>208</v>
      </c>
      <c r="F81" s="14"/>
      <c r="G81" s="15" t="s">
        <v>191</v>
      </c>
      <c r="H81" s="15" t="s">
        <v>192</v>
      </c>
      <c r="I81" s="15" t="s">
        <v>191</v>
      </c>
      <c r="J81" s="15" t="s">
        <v>192</v>
      </c>
      <c r="K81" s="15" t="s">
        <v>3</v>
      </c>
      <c r="L81" s="15" t="s">
        <v>3</v>
      </c>
      <c r="M81" s="15" t="s">
        <v>188</v>
      </c>
      <c r="N81" s="15" t="s">
        <v>195</v>
      </c>
      <c r="O81" s="14"/>
      <c r="P81" s="15" t="s">
        <v>191</v>
      </c>
      <c r="Q81" s="15" t="s">
        <v>192</v>
      </c>
      <c r="R81" s="15" t="s">
        <v>64</v>
      </c>
      <c r="S81" s="15" t="s">
        <v>3</v>
      </c>
      <c r="T81" s="15" t="s">
        <v>209</v>
      </c>
      <c r="U81" s="15" t="s">
        <v>97</v>
      </c>
      <c r="V81" s="15" t="s">
        <v>3</v>
      </c>
      <c r="W81" s="15" t="s">
        <v>3</v>
      </c>
      <c r="X81" s="14"/>
      <c r="Y81" s="16" t="s">
        <v>210</v>
      </c>
    </row>
    <row r="82" spans="1:25" x14ac:dyDescent="0.25">
      <c r="A82" s="116"/>
      <c r="B82" s="12" t="str">
        <f t="shared" si="4"/>
        <v>0204</v>
      </c>
      <c r="C82" s="12" t="str">
        <f t="shared" si="2"/>
        <v>0810</v>
      </c>
      <c r="D82" s="12" t="str">
        <f t="shared" si="3"/>
        <v>1010</v>
      </c>
      <c r="E82" s="13" t="s">
        <v>211</v>
      </c>
      <c r="F82" s="14"/>
      <c r="G82" s="15" t="s">
        <v>3</v>
      </c>
      <c r="H82" s="15" t="s">
        <v>3</v>
      </c>
      <c r="I82" s="15" t="s">
        <v>3</v>
      </c>
      <c r="J82" s="15" t="s">
        <v>3</v>
      </c>
      <c r="K82" s="15" t="s">
        <v>3</v>
      </c>
      <c r="L82" s="15" t="s">
        <v>3</v>
      </c>
      <c r="M82" s="15" t="s">
        <v>3</v>
      </c>
      <c r="N82" s="15" t="s">
        <v>3</v>
      </c>
      <c r="O82" s="14"/>
      <c r="P82" s="15" t="s">
        <v>3</v>
      </c>
      <c r="Q82" s="15" t="s">
        <v>3</v>
      </c>
      <c r="R82" s="15" t="s">
        <v>3</v>
      </c>
      <c r="S82" s="15" t="s">
        <v>3</v>
      </c>
      <c r="T82" s="15" t="s">
        <v>3</v>
      </c>
      <c r="U82" s="15" t="s">
        <v>3</v>
      </c>
      <c r="V82" s="15" t="s">
        <v>3</v>
      </c>
      <c r="W82" s="15" t="s">
        <v>3</v>
      </c>
      <c r="X82" s="14"/>
      <c r="Y82" s="16" t="s">
        <v>11</v>
      </c>
    </row>
    <row r="83" spans="1:25" ht="15.75" thickBot="1" x14ac:dyDescent="0.3">
      <c r="A83" s="117"/>
      <c r="B83" s="19" t="str">
        <f t="shared" si="4"/>
        <v>*</v>
      </c>
      <c r="C83" s="19" t="str">
        <f t="shared" ref="C83:C117" si="5">IF(E83="*","*",DEC2HEX(HEX2DEC(E83)/512-2048,4))</f>
        <v>*</v>
      </c>
      <c r="D83" s="19" t="str">
        <f t="shared" ref="D83:D117" si="6">IF(E83="*","*",DEC2HEX(HEX2DEC(E83)/512,4))</f>
        <v>*</v>
      </c>
      <c r="E83" s="20" t="s">
        <v>54</v>
      </c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2"/>
    </row>
    <row r="84" spans="1:25" x14ac:dyDescent="0.25">
      <c r="A84" s="115" t="s">
        <v>322</v>
      </c>
      <c r="B84" s="7" t="str">
        <f>IF(E84="*","*",DEC2HEX(HEX2DEC(C84)/4,4))</f>
        <v>0205</v>
      </c>
      <c r="C84" s="7" t="str">
        <f t="shared" si="5"/>
        <v>0814</v>
      </c>
      <c r="D84" s="7" t="str">
        <f t="shared" si="6"/>
        <v>1014</v>
      </c>
      <c r="E84" s="8" t="s">
        <v>212</v>
      </c>
      <c r="F84" s="9"/>
      <c r="G84" s="10" t="s">
        <v>91</v>
      </c>
      <c r="H84" s="10" t="s">
        <v>213</v>
      </c>
      <c r="I84" s="10" t="s">
        <v>102</v>
      </c>
      <c r="J84" s="10" t="s">
        <v>101</v>
      </c>
      <c r="K84" s="10" t="s">
        <v>91</v>
      </c>
      <c r="L84" s="10" t="s">
        <v>101</v>
      </c>
      <c r="M84" s="10" t="s">
        <v>214</v>
      </c>
      <c r="N84" s="10" t="s">
        <v>102</v>
      </c>
      <c r="O84" s="9"/>
      <c r="P84" s="10" t="s">
        <v>27</v>
      </c>
      <c r="Q84" s="10" t="s">
        <v>102</v>
      </c>
      <c r="R84" s="10" t="s">
        <v>101</v>
      </c>
      <c r="S84" s="10" t="s">
        <v>27</v>
      </c>
      <c r="T84" s="10" t="s">
        <v>214</v>
      </c>
      <c r="U84" s="10" t="s">
        <v>27</v>
      </c>
      <c r="V84" s="10" t="s">
        <v>102</v>
      </c>
      <c r="W84" s="10" t="s">
        <v>101</v>
      </c>
      <c r="X84" s="9"/>
      <c r="Y84" s="11" t="s">
        <v>215</v>
      </c>
    </row>
    <row r="85" spans="1:25" x14ac:dyDescent="0.25">
      <c r="A85" s="116"/>
      <c r="B85" s="12" t="str">
        <f t="shared" si="4"/>
        <v>0205</v>
      </c>
      <c r="C85" s="12" t="str">
        <f t="shared" si="5"/>
        <v>0814</v>
      </c>
      <c r="D85" s="12" t="str">
        <f t="shared" si="6"/>
        <v>1014</v>
      </c>
      <c r="E85" s="13" t="s">
        <v>216</v>
      </c>
      <c r="F85" s="14"/>
      <c r="G85" s="15" t="s">
        <v>214</v>
      </c>
      <c r="H85" s="15" t="s">
        <v>138</v>
      </c>
      <c r="I85" s="15" t="s">
        <v>3</v>
      </c>
      <c r="J85" s="15" t="s">
        <v>3</v>
      </c>
      <c r="K85" s="15" t="s">
        <v>3</v>
      </c>
      <c r="L85" s="15" t="s">
        <v>3</v>
      </c>
      <c r="M85" s="15" t="s">
        <v>3</v>
      </c>
      <c r="N85" s="15" t="s">
        <v>3</v>
      </c>
      <c r="O85" s="14"/>
      <c r="P85" s="15" t="s">
        <v>3</v>
      </c>
      <c r="Q85" s="15" t="s">
        <v>3</v>
      </c>
      <c r="R85" s="15" t="s">
        <v>3</v>
      </c>
      <c r="S85" s="15" t="s">
        <v>3</v>
      </c>
      <c r="T85" s="15" t="s">
        <v>3</v>
      </c>
      <c r="U85" s="15" t="s">
        <v>3</v>
      </c>
      <c r="V85" s="15" t="s">
        <v>3</v>
      </c>
      <c r="W85" s="15" t="s">
        <v>3</v>
      </c>
      <c r="X85" s="14"/>
      <c r="Y85" s="16" t="s">
        <v>217</v>
      </c>
    </row>
    <row r="86" spans="1:25" x14ac:dyDescent="0.25">
      <c r="A86" s="116"/>
      <c r="B86" s="12" t="str">
        <f t="shared" si="4"/>
        <v>0205</v>
      </c>
      <c r="C86" s="12" t="str">
        <f t="shared" si="5"/>
        <v>0814</v>
      </c>
      <c r="D86" s="12" t="str">
        <f t="shared" si="6"/>
        <v>1014</v>
      </c>
      <c r="E86" s="13" t="s">
        <v>218</v>
      </c>
      <c r="F86" s="14"/>
      <c r="G86" s="15" t="s">
        <v>3</v>
      </c>
      <c r="H86" s="15" t="s">
        <v>3</v>
      </c>
      <c r="I86" s="15" t="s">
        <v>3</v>
      </c>
      <c r="J86" s="15" t="s">
        <v>3</v>
      </c>
      <c r="K86" s="15" t="s">
        <v>3</v>
      </c>
      <c r="L86" s="15" t="s">
        <v>3</v>
      </c>
      <c r="M86" s="15" t="s">
        <v>3</v>
      </c>
      <c r="N86" s="15" t="s">
        <v>3</v>
      </c>
      <c r="O86" s="14"/>
      <c r="P86" s="15" t="s">
        <v>3</v>
      </c>
      <c r="Q86" s="15" t="s">
        <v>3</v>
      </c>
      <c r="R86" s="15" t="s">
        <v>3</v>
      </c>
      <c r="S86" s="15" t="s">
        <v>3</v>
      </c>
      <c r="T86" s="15" t="s">
        <v>3</v>
      </c>
      <c r="U86" s="15" t="s">
        <v>3</v>
      </c>
      <c r="V86" s="15" t="s">
        <v>3</v>
      </c>
      <c r="W86" s="15" t="s">
        <v>3</v>
      </c>
      <c r="X86" s="14"/>
      <c r="Y86" s="16" t="s">
        <v>11</v>
      </c>
    </row>
    <row r="87" spans="1:25" ht="15.75" thickBot="1" x14ac:dyDescent="0.3">
      <c r="A87" s="117"/>
      <c r="B87" s="19" t="str">
        <f t="shared" si="4"/>
        <v>*</v>
      </c>
      <c r="C87" s="19" t="str">
        <f t="shared" si="5"/>
        <v>*</v>
      </c>
      <c r="D87" s="19" t="str">
        <f t="shared" si="6"/>
        <v>*</v>
      </c>
      <c r="E87" s="20" t="s">
        <v>54</v>
      </c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2"/>
    </row>
    <row r="88" spans="1:25" x14ac:dyDescent="0.25">
      <c r="A88" s="115" t="s">
        <v>320</v>
      </c>
      <c r="B88" s="7" t="str">
        <f t="shared" si="4"/>
        <v>0206</v>
      </c>
      <c r="C88" s="7" t="str">
        <f t="shared" si="5"/>
        <v>0818</v>
      </c>
      <c r="D88" s="7" t="str">
        <f t="shared" si="6"/>
        <v>1018</v>
      </c>
      <c r="E88" s="8" t="s">
        <v>219</v>
      </c>
      <c r="F88" s="9"/>
      <c r="G88" s="10" t="s">
        <v>79</v>
      </c>
      <c r="H88" s="10" t="s">
        <v>81</v>
      </c>
      <c r="I88" s="10" t="s">
        <v>81</v>
      </c>
      <c r="J88" s="10" t="s">
        <v>81</v>
      </c>
      <c r="K88" s="10" t="s">
        <v>81</v>
      </c>
      <c r="L88" s="10" t="s">
        <v>81</v>
      </c>
      <c r="M88" s="10" t="s">
        <v>81</v>
      </c>
      <c r="N88" s="10" t="s">
        <v>81</v>
      </c>
      <c r="O88" s="9"/>
      <c r="P88" s="10" t="s">
        <v>81</v>
      </c>
      <c r="Q88" s="10" t="s">
        <v>81</v>
      </c>
      <c r="R88" s="10" t="s">
        <v>81</v>
      </c>
      <c r="S88" s="10" t="s">
        <v>4</v>
      </c>
      <c r="T88" s="10" t="s">
        <v>3</v>
      </c>
      <c r="U88" s="10" t="s">
        <v>126</v>
      </c>
      <c r="V88" s="10" t="s">
        <v>188</v>
      </c>
      <c r="W88" s="10" t="s">
        <v>195</v>
      </c>
      <c r="X88" s="9"/>
      <c r="Y88" s="11" t="s">
        <v>220</v>
      </c>
    </row>
    <row r="89" spans="1:25" x14ac:dyDescent="0.25">
      <c r="A89" s="116"/>
      <c r="B89" s="12" t="str">
        <f t="shared" si="4"/>
        <v>0206</v>
      </c>
      <c r="C89" s="12" t="str">
        <f t="shared" si="5"/>
        <v>0818</v>
      </c>
      <c r="D89" s="12" t="str">
        <f t="shared" si="6"/>
        <v>1018</v>
      </c>
      <c r="E89" s="13" t="s">
        <v>221</v>
      </c>
      <c r="F89" s="14"/>
      <c r="G89" s="15" t="s">
        <v>191</v>
      </c>
      <c r="H89" s="15" t="s">
        <v>192</v>
      </c>
      <c r="I89" s="15" t="s">
        <v>191</v>
      </c>
      <c r="J89" s="15" t="s">
        <v>192</v>
      </c>
      <c r="K89" s="15" t="s">
        <v>3</v>
      </c>
      <c r="L89" s="15" t="s">
        <v>3</v>
      </c>
      <c r="M89" s="15" t="s">
        <v>188</v>
      </c>
      <c r="N89" s="15" t="s">
        <v>195</v>
      </c>
      <c r="O89" s="14"/>
      <c r="P89" s="15" t="s">
        <v>191</v>
      </c>
      <c r="Q89" s="15" t="s">
        <v>192</v>
      </c>
      <c r="R89" s="15" t="s">
        <v>28</v>
      </c>
      <c r="S89" s="15" t="s">
        <v>3</v>
      </c>
      <c r="T89" s="15" t="s">
        <v>3</v>
      </c>
      <c r="U89" s="15" t="s">
        <v>3</v>
      </c>
      <c r="V89" s="15" t="s">
        <v>3</v>
      </c>
      <c r="W89" s="15" t="s">
        <v>3</v>
      </c>
      <c r="X89" s="14"/>
      <c r="Y89" s="16" t="s">
        <v>199</v>
      </c>
    </row>
    <row r="90" spans="1:25" x14ac:dyDescent="0.25">
      <c r="A90" s="116"/>
      <c r="B90" s="12" t="str">
        <f t="shared" si="4"/>
        <v>0206</v>
      </c>
      <c r="C90" s="12" t="str">
        <f t="shared" si="5"/>
        <v>0818</v>
      </c>
      <c r="D90" s="12" t="str">
        <f t="shared" si="6"/>
        <v>1018</v>
      </c>
      <c r="E90" s="13" t="s">
        <v>222</v>
      </c>
      <c r="F90" s="14"/>
      <c r="G90" s="15" t="s">
        <v>79</v>
      </c>
      <c r="H90" s="15" t="s">
        <v>79</v>
      </c>
      <c r="I90" s="15" t="s">
        <v>81</v>
      </c>
      <c r="J90" s="15" t="s">
        <v>81</v>
      </c>
      <c r="K90" s="15" t="s">
        <v>81</v>
      </c>
      <c r="L90" s="15" t="s">
        <v>81</v>
      </c>
      <c r="M90" s="15" t="s">
        <v>81</v>
      </c>
      <c r="N90" s="15" t="s">
        <v>81</v>
      </c>
      <c r="O90" s="14"/>
      <c r="P90" s="15" t="s">
        <v>81</v>
      </c>
      <c r="Q90" s="15" t="s">
        <v>81</v>
      </c>
      <c r="R90" s="15" t="s">
        <v>81</v>
      </c>
      <c r="S90" s="15" t="s">
        <v>4</v>
      </c>
      <c r="T90" s="15" t="s">
        <v>3</v>
      </c>
      <c r="U90" s="15" t="s">
        <v>126</v>
      </c>
      <c r="V90" s="15" t="s">
        <v>188</v>
      </c>
      <c r="W90" s="15" t="s">
        <v>195</v>
      </c>
      <c r="X90" s="14"/>
      <c r="Y90" s="16" t="s">
        <v>223</v>
      </c>
    </row>
    <row r="91" spans="1:25" x14ac:dyDescent="0.25">
      <c r="A91" s="116"/>
      <c r="B91" s="12" t="str">
        <f t="shared" si="4"/>
        <v>0206</v>
      </c>
      <c r="C91" s="12" t="str">
        <f t="shared" si="5"/>
        <v>0818</v>
      </c>
      <c r="D91" s="12" t="str">
        <f t="shared" si="6"/>
        <v>1018</v>
      </c>
      <c r="E91" s="13" t="s">
        <v>224</v>
      </c>
      <c r="F91" s="14"/>
      <c r="G91" s="15" t="s">
        <v>191</v>
      </c>
      <c r="H91" s="15" t="s">
        <v>192</v>
      </c>
      <c r="I91" s="15" t="s">
        <v>191</v>
      </c>
      <c r="J91" s="15" t="s">
        <v>192</v>
      </c>
      <c r="K91" s="15" t="s">
        <v>3</v>
      </c>
      <c r="L91" s="15" t="s">
        <v>3</v>
      </c>
      <c r="M91" s="15" t="s">
        <v>188</v>
      </c>
      <c r="N91" s="15" t="s">
        <v>195</v>
      </c>
      <c r="O91" s="14"/>
      <c r="P91" s="15" t="s">
        <v>191</v>
      </c>
      <c r="Q91" s="15" t="s">
        <v>192</v>
      </c>
      <c r="R91" s="15" t="s">
        <v>3</v>
      </c>
      <c r="S91" s="15" t="s">
        <v>3</v>
      </c>
      <c r="T91" s="15" t="s">
        <v>3</v>
      </c>
      <c r="U91" s="15" t="s">
        <v>3</v>
      </c>
      <c r="V91" s="15" t="s">
        <v>3</v>
      </c>
      <c r="W91" s="15" t="s">
        <v>3</v>
      </c>
      <c r="X91" s="14"/>
      <c r="Y91" s="16" t="s">
        <v>199</v>
      </c>
    </row>
    <row r="92" spans="1:25" x14ac:dyDescent="0.25">
      <c r="A92" s="116"/>
      <c r="B92" s="12" t="str">
        <f t="shared" si="4"/>
        <v>0206</v>
      </c>
      <c r="C92" s="12" t="str">
        <f t="shared" si="5"/>
        <v>0818</v>
      </c>
      <c r="D92" s="12" t="str">
        <f t="shared" si="6"/>
        <v>1018</v>
      </c>
      <c r="E92" s="13" t="s">
        <v>225</v>
      </c>
      <c r="F92" s="14"/>
      <c r="G92" s="15" t="s">
        <v>93</v>
      </c>
      <c r="H92" s="15" t="s">
        <v>94</v>
      </c>
      <c r="I92" s="15" t="s">
        <v>95</v>
      </c>
      <c r="J92" s="15" t="s">
        <v>96</v>
      </c>
      <c r="K92" s="15" t="s">
        <v>68</v>
      </c>
      <c r="L92" s="15" t="s">
        <v>97</v>
      </c>
      <c r="M92" s="15" t="s">
        <v>98</v>
      </c>
      <c r="N92" s="15" t="s">
        <v>81</v>
      </c>
      <c r="O92" s="14"/>
      <c r="P92" s="15" t="s">
        <v>81</v>
      </c>
      <c r="Q92" s="15" t="s">
        <v>81</v>
      </c>
      <c r="R92" s="15" t="s">
        <v>81</v>
      </c>
      <c r="S92" s="15" t="s">
        <v>4</v>
      </c>
      <c r="T92" s="15" t="s">
        <v>3</v>
      </c>
      <c r="U92" s="15" t="s">
        <v>126</v>
      </c>
      <c r="V92" s="15" t="s">
        <v>188</v>
      </c>
      <c r="W92" s="15" t="s">
        <v>195</v>
      </c>
      <c r="X92" s="14"/>
      <c r="Y92" s="16" t="s">
        <v>226</v>
      </c>
    </row>
    <row r="93" spans="1:25" x14ac:dyDescent="0.25">
      <c r="A93" s="116"/>
      <c r="B93" s="12" t="str">
        <f t="shared" si="4"/>
        <v>0206</v>
      </c>
      <c r="C93" s="12" t="str">
        <f t="shared" si="5"/>
        <v>0818</v>
      </c>
      <c r="D93" s="12" t="str">
        <f t="shared" si="6"/>
        <v>1018</v>
      </c>
      <c r="E93" s="13" t="s">
        <v>227</v>
      </c>
      <c r="F93" s="14"/>
      <c r="G93" s="15" t="s">
        <v>191</v>
      </c>
      <c r="H93" s="15" t="s">
        <v>192</v>
      </c>
      <c r="I93" s="15" t="s">
        <v>191</v>
      </c>
      <c r="J93" s="15" t="s">
        <v>192</v>
      </c>
      <c r="K93" s="15" t="s">
        <v>3</v>
      </c>
      <c r="L93" s="15" t="s">
        <v>3</v>
      </c>
      <c r="M93" s="15" t="s">
        <v>188</v>
      </c>
      <c r="N93" s="15" t="s">
        <v>195</v>
      </c>
      <c r="O93" s="14"/>
      <c r="P93" s="15" t="s">
        <v>191</v>
      </c>
      <c r="Q93" s="15" t="s">
        <v>192</v>
      </c>
      <c r="R93" s="15" t="s">
        <v>56</v>
      </c>
      <c r="S93" s="15" t="s">
        <v>3</v>
      </c>
      <c r="T93" s="15" t="s">
        <v>3</v>
      </c>
      <c r="U93" s="15" t="s">
        <v>3</v>
      </c>
      <c r="V93" s="15" t="s">
        <v>3</v>
      </c>
      <c r="W93" s="15" t="s">
        <v>3</v>
      </c>
      <c r="X93" s="14"/>
      <c r="Y93" s="16" t="s">
        <v>199</v>
      </c>
    </row>
    <row r="94" spans="1:25" x14ac:dyDescent="0.25">
      <c r="A94" s="116"/>
      <c r="B94" s="12" t="str">
        <f t="shared" si="4"/>
        <v>0206</v>
      </c>
      <c r="C94" s="12" t="str">
        <f t="shared" si="5"/>
        <v>0818</v>
      </c>
      <c r="D94" s="12" t="str">
        <f t="shared" si="6"/>
        <v>1018</v>
      </c>
      <c r="E94" s="13" t="s">
        <v>228</v>
      </c>
      <c r="F94" s="14"/>
      <c r="G94" s="15" t="s">
        <v>229</v>
      </c>
      <c r="H94" s="15" t="s">
        <v>94</v>
      </c>
      <c r="I94" s="15" t="s">
        <v>95</v>
      </c>
      <c r="J94" s="15" t="s">
        <v>49</v>
      </c>
      <c r="K94" s="15" t="s">
        <v>191</v>
      </c>
      <c r="L94" s="15" t="s">
        <v>81</v>
      </c>
      <c r="M94" s="15" t="s">
        <v>81</v>
      </c>
      <c r="N94" s="15" t="s">
        <v>81</v>
      </c>
      <c r="O94" s="14"/>
      <c r="P94" s="15" t="s">
        <v>81</v>
      </c>
      <c r="Q94" s="15" t="s">
        <v>81</v>
      </c>
      <c r="R94" s="15" t="s">
        <v>81</v>
      </c>
      <c r="S94" s="15" t="s">
        <v>4</v>
      </c>
      <c r="T94" s="15" t="s">
        <v>3</v>
      </c>
      <c r="U94" s="15" t="s">
        <v>126</v>
      </c>
      <c r="V94" s="15" t="s">
        <v>188</v>
      </c>
      <c r="W94" s="15" t="s">
        <v>195</v>
      </c>
      <c r="X94" s="14"/>
      <c r="Y94" s="16" t="s">
        <v>230</v>
      </c>
    </row>
    <row r="95" spans="1:25" x14ac:dyDescent="0.25">
      <c r="A95" s="116"/>
      <c r="B95" s="12" t="str">
        <f t="shared" si="4"/>
        <v>0206</v>
      </c>
      <c r="C95" s="12" t="str">
        <f t="shared" si="5"/>
        <v>0818</v>
      </c>
      <c r="D95" s="12" t="str">
        <f t="shared" si="6"/>
        <v>1018</v>
      </c>
      <c r="E95" s="13" t="s">
        <v>231</v>
      </c>
      <c r="F95" s="14"/>
      <c r="G95" s="15" t="s">
        <v>191</v>
      </c>
      <c r="H95" s="15" t="s">
        <v>192</v>
      </c>
      <c r="I95" s="15" t="s">
        <v>191</v>
      </c>
      <c r="J95" s="15" t="s">
        <v>192</v>
      </c>
      <c r="K95" s="15" t="s">
        <v>3</v>
      </c>
      <c r="L95" s="15" t="s">
        <v>3</v>
      </c>
      <c r="M95" s="15" t="s">
        <v>188</v>
      </c>
      <c r="N95" s="15" t="s">
        <v>195</v>
      </c>
      <c r="O95" s="14"/>
      <c r="P95" s="15" t="s">
        <v>191</v>
      </c>
      <c r="Q95" s="15" t="s">
        <v>192</v>
      </c>
      <c r="R95" s="15" t="s">
        <v>17</v>
      </c>
      <c r="S95" s="15" t="s">
        <v>3</v>
      </c>
      <c r="T95" s="15" t="s">
        <v>3</v>
      </c>
      <c r="U95" s="15" t="s">
        <v>3</v>
      </c>
      <c r="V95" s="15" t="s">
        <v>3</v>
      </c>
      <c r="W95" s="15" t="s">
        <v>3</v>
      </c>
      <c r="X95" s="14"/>
      <c r="Y95" s="16" t="s">
        <v>199</v>
      </c>
    </row>
    <row r="96" spans="1:25" x14ac:dyDescent="0.25">
      <c r="A96" s="116"/>
      <c r="B96" s="12" t="str">
        <f t="shared" si="4"/>
        <v>0206</v>
      </c>
      <c r="C96" s="12" t="str">
        <f t="shared" si="5"/>
        <v>0818</v>
      </c>
      <c r="D96" s="12" t="str">
        <f t="shared" si="6"/>
        <v>1018</v>
      </c>
      <c r="E96" s="13" t="s">
        <v>232</v>
      </c>
      <c r="F96" s="14"/>
      <c r="G96" s="15" t="s">
        <v>3</v>
      </c>
      <c r="H96" s="15" t="s">
        <v>3</v>
      </c>
      <c r="I96" s="15" t="s">
        <v>3</v>
      </c>
      <c r="J96" s="15" t="s">
        <v>3</v>
      </c>
      <c r="K96" s="15" t="s">
        <v>3</v>
      </c>
      <c r="L96" s="15" t="s">
        <v>3</v>
      </c>
      <c r="M96" s="15" t="s">
        <v>3</v>
      </c>
      <c r="N96" s="15" t="s">
        <v>3</v>
      </c>
      <c r="O96" s="14"/>
      <c r="P96" s="15" t="s">
        <v>3</v>
      </c>
      <c r="Q96" s="15" t="s">
        <v>3</v>
      </c>
      <c r="R96" s="15" t="s">
        <v>3</v>
      </c>
      <c r="S96" s="15" t="s">
        <v>3</v>
      </c>
      <c r="T96" s="15" t="s">
        <v>3</v>
      </c>
      <c r="U96" s="15" t="s">
        <v>3</v>
      </c>
      <c r="V96" s="15" t="s">
        <v>3</v>
      </c>
      <c r="W96" s="15" t="s">
        <v>3</v>
      </c>
      <c r="X96" s="14"/>
      <c r="Y96" s="16" t="s">
        <v>11</v>
      </c>
    </row>
    <row r="97" spans="1:25" ht="15.75" thickBot="1" x14ac:dyDescent="0.3">
      <c r="A97" s="117"/>
      <c r="B97" s="19" t="str">
        <f t="shared" si="4"/>
        <v>*</v>
      </c>
      <c r="C97" s="19" t="str">
        <f t="shared" si="5"/>
        <v>*</v>
      </c>
      <c r="D97" s="19" t="str">
        <f t="shared" si="6"/>
        <v>*</v>
      </c>
      <c r="E97" s="20" t="s">
        <v>54</v>
      </c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2"/>
    </row>
    <row r="98" spans="1:25" x14ac:dyDescent="0.25">
      <c r="A98" s="115" t="s">
        <v>321</v>
      </c>
      <c r="B98" s="7" t="str">
        <f t="shared" si="4"/>
        <v>0207</v>
      </c>
      <c r="C98" s="7" t="str">
        <f t="shared" si="5"/>
        <v>081C</v>
      </c>
      <c r="D98" s="7" t="str">
        <f t="shared" si="6"/>
        <v>101C</v>
      </c>
      <c r="E98" s="8" t="s">
        <v>233</v>
      </c>
      <c r="F98" s="9"/>
      <c r="G98" s="10" t="s">
        <v>79</v>
      </c>
      <c r="H98" s="10" t="s">
        <v>81</v>
      </c>
      <c r="I98" s="10" t="s">
        <v>81</v>
      </c>
      <c r="J98" s="10" t="s">
        <v>81</v>
      </c>
      <c r="K98" s="10" t="s">
        <v>81</v>
      </c>
      <c r="L98" s="10" t="s">
        <v>81</v>
      </c>
      <c r="M98" s="10" t="s">
        <v>81</v>
      </c>
      <c r="N98" s="10" t="s">
        <v>81</v>
      </c>
      <c r="O98" s="9"/>
      <c r="P98" s="10" t="s">
        <v>81</v>
      </c>
      <c r="Q98" s="10" t="s">
        <v>81</v>
      </c>
      <c r="R98" s="10" t="s">
        <v>81</v>
      </c>
      <c r="S98" s="10" t="s">
        <v>4</v>
      </c>
      <c r="T98" s="10" t="s">
        <v>3</v>
      </c>
      <c r="U98" s="10" t="s">
        <v>126</v>
      </c>
      <c r="V98" s="10" t="s">
        <v>188</v>
      </c>
      <c r="W98" s="10" t="s">
        <v>195</v>
      </c>
      <c r="X98" s="9"/>
      <c r="Y98" s="11" t="s">
        <v>220</v>
      </c>
    </row>
    <row r="99" spans="1:25" x14ac:dyDescent="0.25">
      <c r="A99" s="116"/>
      <c r="B99" s="12" t="str">
        <f t="shared" si="4"/>
        <v>0207</v>
      </c>
      <c r="C99" s="12" t="str">
        <f t="shared" si="5"/>
        <v>081C</v>
      </c>
      <c r="D99" s="12" t="str">
        <f t="shared" si="6"/>
        <v>101C</v>
      </c>
      <c r="E99" s="13" t="s">
        <v>234</v>
      </c>
      <c r="F99" s="14"/>
      <c r="G99" s="15" t="s">
        <v>191</v>
      </c>
      <c r="H99" s="15" t="s">
        <v>192</v>
      </c>
      <c r="I99" s="15" t="s">
        <v>191</v>
      </c>
      <c r="J99" s="15" t="s">
        <v>192</v>
      </c>
      <c r="K99" s="15" t="s">
        <v>3</v>
      </c>
      <c r="L99" s="15" t="s">
        <v>3</v>
      </c>
      <c r="M99" s="15" t="s">
        <v>188</v>
      </c>
      <c r="N99" s="15" t="s">
        <v>195</v>
      </c>
      <c r="O99" s="14"/>
      <c r="P99" s="15" t="s">
        <v>191</v>
      </c>
      <c r="Q99" s="15" t="s">
        <v>192</v>
      </c>
      <c r="R99" s="15" t="s">
        <v>56</v>
      </c>
      <c r="S99" s="15" t="s">
        <v>3</v>
      </c>
      <c r="T99" s="15" t="s">
        <v>3</v>
      </c>
      <c r="U99" s="15" t="s">
        <v>3</v>
      </c>
      <c r="V99" s="15" t="s">
        <v>3</v>
      </c>
      <c r="W99" s="15" t="s">
        <v>3</v>
      </c>
      <c r="X99" s="14"/>
      <c r="Y99" s="16" t="s">
        <v>199</v>
      </c>
    </row>
    <row r="100" spans="1:25" x14ac:dyDescent="0.25">
      <c r="A100" s="116"/>
      <c r="B100" s="12" t="str">
        <f t="shared" si="4"/>
        <v>0207</v>
      </c>
      <c r="C100" s="12" t="str">
        <f t="shared" si="5"/>
        <v>081C</v>
      </c>
      <c r="D100" s="12" t="str">
        <f t="shared" si="6"/>
        <v>101C</v>
      </c>
      <c r="E100" s="13" t="s">
        <v>235</v>
      </c>
      <c r="F100" s="14"/>
      <c r="G100" s="15" t="s">
        <v>79</v>
      </c>
      <c r="H100" s="15" t="s">
        <v>79</v>
      </c>
      <c r="I100" s="15" t="s">
        <v>81</v>
      </c>
      <c r="J100" s="15" t="s">
        <v>81</v>
      </c>
      <c r="K100" s="15" t="s">
        <v>81</v>
      </c>
      <c r="L100" s="15" t="s">
        <v>81</v>
      </c>
      <c r="M100" s="15" t="s">
        <v>81</v>
      </c>
      <c r="N100" s="15" t="s">
        <v>81</v>
      </c>
      <c r="O100" s="14"/>
      <c r="P100" s="15" t="s">
        <v>81</v>
      </c>
      <c r="Q100" s="15" t="s">
        <v>81</v>
      </c>
      <c r="R100" s="15" t="s">
        <v>81</v>
      </c>
      <c r="S100" s="15" t="s">
        <v>4</v>
      </c>
      <c r="T100" s="15" t="s">
        <v>3</v>
      </c>
      <c r="U100" s="15" t="s">
        <v>126</v>
      </c>
      <c r="V100" s="15" t="s">
        <v>188</v>
      </c>
      <c r="W100" s="15" t="s">
        <v>195</v>
      </c>
      <c r="X100" s="14"/>
      <c r="Y100" s="16" t="s">
        <v>223</v>
      </c>
    </row>
    <row r="101" spans="1:25" x14ac:dyDescent="0.25">
      <c r="A101" s="116"/>
      <c r="B101" s="12" t="str">
        <f t="shared" si="4"/>
        <v>0207</v>
      </c>
      <c r="C101" s="12" t="str">
        <f t="shared" si="5"/>
        <v>081C</v>
      </c>
      <c r="D101" s="12" t="str">
        <f t="shared" si="6"/>
        <v>101C</v>
      </c>
      <c r="E101" s="13" t="s">
        <v>236</v>
      </c>
      <c r="F101" s="14"/>
      <c r="G101" s="15" t="s">
        <v>191</v>
      </c>
      <c r="H101" s="15" t="s">
        <v>192</v>
      </c>
      <c r="I101" s="15" t="s">
        <v>191</v>
      </c>
      <c r="J101" s="15" t="s">
        <v>192</v>
      </c>
      <c r="K101" s="15" t="s">
        <v>3</v>
      </c>
      <c r="L101" s="15" t="s">
        <v>3</v>
      </c>
      <c r="M101" s="15" t="s">
        <v>188</v>
      </c>
      <c r="N101" s="15" t="s">
        <v>195</v>
      </c>
      <c r="O101" s="14"/>
      <c r="P101" s="15" t="s">
        <v>191</v>
      </c>
      <c r="Q101" s="15" t="s">
        <v>192</v>
      </c>
      <c r="R101" s="15" t="s">
        <v>28</v>
      </c>
      <c r="S101" s="15" t="s">
        <v>3</v>
      </c>
      <c r="T101" s="15" t="s">
        <v>3</v>
      </c>
      <c r="U101" s="15" t="s">
        <v>3</v>
      </c>
      <c r="V101" s="15" t="s">
        <v>3</v>
      </c>
      <c r="W101" s="15" t="s">
        <v>3</v>
      </c>
      <c r="X101" s="14"/>
      <c r="Y101" s="16" t="s">
        <v>199</v>
      </c>
    </row>
    <row r="102" spans="1:25" x14ac:dyDescent="0.25">
      <c r="A102" s="116"/>
      <c r="B102" s="12" t="str">
        <f t="shared" si="4"/>
        <v>0207</v>
      </c>
      <c r="C102" s="12" t="str">
        <f t="shared" si="5"/>
        <v>081C</v>
      </c>
      <c r="D102" s="12" t="str">
        <f t="shared" si="6"/>
        <v>101C</v>
      </c>
      <c r="E102" s="13" t="s">
        <v>237</v>
      </c>
      <c r="F102" s="14"/>
      <c r="G102" s="15" t="s">
        <v>3</v>
      </c>
      <c r="H102" s="15" t="s">
        <v>3</v>
      </c>
      <c r="I102" s="15" t="s">
        <v>3</v>
      </c>
      <c r="J102" s="15" t="s">
        <v>3</v>
      </c>
      <c r="K102" s="15" t="s">
        <v>3</v>
      </c>
      <c r="L102" s="15" t="s">
        <v>3</v>
      </c>
      <c r="M102" s="15" t="s">
        <v>3</v>
      </c>
      <c r="N102" s="15" t="s">
        <v>3</v>
      </c>
      <c r="O102" s="14"/>
      <c r="P102" s="15" t="s">
        <v>3</v>
      </c>
      <c r="Q102" s="15" t="s">
        <v>3</v>
      </c>
      <c r="R102" s="15" t="s">
        <v>3</v>
      </c>
      <c r="S102" s="15" t="s">
        <v>3</v>
      </c>
      <c r="T102" s="15" t="s">
        <v>3</v>
      </c>
      <c r="U102" s="15" t="s">
        <v>3</v>
      </c>
      <c r="V102" s="15" t="s">
        <v>3</v>
      </c>
      <c r="W102" s="15" t="s">
        <v>3</v>
      </c>
      <c r="X102" s="14"/>
      <c r="Y102" s="16" t="s">
        <v>11</v>
      </c>
    </row>
    <row r="103" spans="1:25" ht="15.75" thickBot="1" x14ac:dyDescent="0.3">
      <c r="A103" s="117"/>
      <c r="B103" s="19" t="str">
        <f t="shared" si="4"/>
        <v>*</v>
      </c>
      <c r="C103" s="19" t="str">
        <f t="shared" si="5"/>
        <v>*</v>
      </c>
      <c r="D103" s="19" t="str">
        <f t="shared" si="6"/>
        <v>*</v>
      </c>
      <c r="E103" s="20" t="s">
        <v>54</v>
      </c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2"/>
    </row>
    <row r="104" spans="1:25" x14ac:dyDescent="0.25">
      <c r="A104" s="115" t="s">
        <v>323</v>
      </c>
      <c r="B104" s="7" t="str">
        <f t="shared" si="4"/>
        <v>0208</v>
      </c>
      <c r="C104" s="7" t="str">
        <f t="shared" si="5"/>
        <v>0820</v>
      </c>
      <c r="D104" s="7" t="str">
        <f t="shared" si="6"/>
        <v>1020</v>
      </c>
      <c r="E104" s="8" t="s">
        <v>238</v>
      </c>
      <c r="F104" s="9"/>
      <c r="G104" s="10" t="s">
        <v>79</v>
      </c>
      <c r="H104" s="10" t="s">
        <v>81</v>
      </c>
      <c r="I104" s="10" t="s">
        <v>81</v>
      </c>
      <c r="J104" s="10" t="s">
        <v>81</v>
      </c>
      <c r="K104" s="10" t="s">
        <v>81</v>
      </c>
      <c r="L104" s="10" t="s">
        <v>81</v>
      </c>
      <c r="M104" s="10" t="s">
        <v>81</v>
      </c>
      <c r="N104" s="10" t="s">
        <v>81</v>
      </c>
      <c r="O104" s="9"/>
      <c r="P104" s="10" t="s">
        <v>81</v>
      </c>
      <c r="Q104" s="10" t="s">
        <v>81</v>
      </c>
      <c r="R104" s="10" t="s">
        <v>81</v>
      </c>
      <c r="S104" s="10" t="s">
        <v>4</v>
      </c>
      <c r="T104" s="10" t="s">
        <v>3</v>
      </c>
      <c r="U104" s="10" t="s">
        <v>126</v>
      </c>
      <c r="V104" s="10" t="s">
        <v>188</v>
      </c>
      <c r="W104" s="10" t="s">
        <v>195</v>
      </c>
      <c r="X104" s="9"/>
      <c r="Y104" s="11" t="s">
        <v>220</v>
      </c>
    </row>
    <row r="105" spans="1:25" x14ac:dyDescent="0.25">
      <c r="A105" s="116"/>
      <c r="B105" s="12" t="str">
        <f t="shared" si="4"/>
        <v>0208</v>
      </c>
      <c r="C105" s="12" t="str">
        <f t="shared" si="5"/>
        <v>0820</v>
      </c>
      <c r="D105" s="12" t="str">
        <f t="shared" si="6"/>
        <v>1020</v>
      </c>
      <c r="E105" s="13" t="s">
        <v>239</v>
      </c>
      <c r="F105" s="14"/>
      <c r="G105" s="15" t="s">
        <v>191</v>
      </c>
      <c r="H105" s="15" t="s">
        <v>192</v>
      </c>
      <c r="I105" s="15" t="s">
        <v>191</v>
      </c>
      <c r="J105" s="15" t="s">
        <v>192</v>
      </c>
      <c r="K105" s="15" t="s">
        <v>3</v>
      </c>
      <c r="L105" s="15" t="s">
        <v>3</v>
      </c>
      <c r="M105" s="15" t="s">
        <v>188</v>
      </c>
      <c r="N105" s="15" t="s">
        <v>195</v>
      </c>
      <c r="O105" s="14"/>
      <c r="P105" s="15" t="s">
        <v>191</v>
      </c>
      <c r="Q105" s="15" t="s">
        <v>192</v>
      </c>
      <c r="R105" s="15" t="s">
        <v>17</v>
      </c>
      <c r="S105" s="15" t="s">
        <v>3</v>
      </c>
      <c r="T105" s="15" t="s">
        <v>3</v>
      </c>
      <c r="U105" s="15" t="s">
        <v>3</v>
      </c>
      <c r="V105" s="15" t="s">
        <v>3</v>
      </c>
      <c r="W105" s="15" t="s">
        <v>3</v>
      </c>
      <c r="X105" s="14"/>
      <c r="Y105" s="16" t="s">
        <v>199</v>
      </c>
    </row>
    <row r="106" spans="1:25" x14ac:dyDescent="0.25">
      <c r="A106" s="116"/>
      <c r="B106" s="12" t="str">
        <f t="shared" si="4"/>
        <v>0208</v>
      </c>
      <c r="C106" s="12" t="str">
        <f t="shared" si="5"/>
        <v>0820</v>
      </c>
      <c r="D106" s="12" t="str">
        <f t="shared" si="6"/>
        <v>1020</v>
      </c>
      <c r="E106" s="13" t="s">
        <v>240</v>
      </c>
      <c r="F106" s="14"/>
      <c r="G106" s="15" t="s">
        <v>79</v>
      </c>
      <c r="H106" s="15" t="s">
        <v>79</v>
      </c>
      <c r="I106" s="15" t="s">
        <v>81</v>
      </c>
      <c r="J106" s="15" t="s">
        <v>81</v>
      </c>
      <c r="K106" s="15" t="s">
        <v>81</v>
      </c>
      <c r="L106" s="15" t="s">
        <v>81</v>
      </c>
      <c r="M106" s="15" t="s">
        <v>81</v>
      </c>
      <c r="N106" s="15" t="s">
        <v>81</v>
      </c>
      <c r="O106" s="14"/>
      <c r="P106" s="15" t="s">
        <v>81</v>
      </c>
      <c r="Q106" s="15" t="s">
        <v>81</v>
      </c>
      <c r="R106" s="15" t="s">
        <v>81</v>
      </c>
      <c r="S106" s="15" t="s">
        <v>4</v>
      </c>
      <c r="T106" s="15" t="s">
        <v>3</v>
      </c>
      <c r="U106" s="15" t="s">
        <v>126</v>
      </c>
      <c r="V106" s="15" t="s">
        <v>188</v>
      </c>
      <c r="W106" s="15" t="s">
        <v>195</v>
      </c>
      <c r="X106" s="14"/>
      <c r="Y106" s="16" t="s">
        <v>223</v>
      </c>
    </row>
    <row r="107" spans="1:25" x14ac:dyDescent="0.25">
      <c r="A107" s="116"/>
      <c r="B107" s="12" t="str">
        <f t="shared" si="4"/>
        <v>0208</v>
      </c>
      <c r="C107" s="12" t="str">
        <f t="shared" si="5"/>
        <v>0820</v>
      </c>
      <c r="D107" s="12" t="str">
        <f t="shared" si="6"/>
        <v>1020</v>
      </c>
      <c r="E107" s="13" t="s">
        <v>241</v>
      </c>
      <c r="F107" s="14"/>
      <c r="G107" s="15" t="s">
        <v>191</v>
      </c>
      <c r="H107" s="15" t="s">
        <v>192</v>
      </c>
      <c r="I107" s="15" t="s">
        <v>191</v>
      </c>
      <c r="J107" s="15" t="s">
        <v>192</v>
      </c>
      <c r="K107" s="15" t="s">
        <v>3</v>
      </c>
      <c r="L107" s="15" t="s">
        <v>3</v>
      </c>
      <c r="M107" s="15" t="s">
        <v>188</v>
      </c>
      <c r="N107" s="15" t="s">
        <v>195</v>
      </c>
      <c r="O107" s="14"/>
      <c r="P107" s="15" t="s">
        <v>191</v>
      </c>
      <c r="Q107" s="15" t="s">
        <v>192</v>
      </c>
      <c r="R107" s="15" t="s">
        <v>28</v>
      </c>
      <c r="S107" s="15" t="s">
        <v>3</v>
      </c>
      <c r="T107" s="15" t="s">
        <v>3</v>
      </c>
      <c r="U107" s="15" t="s">
        <v>3</v>
      </c>
      <c r="V107" s="15" t="s">
        <v>3</v>
      </c>
      <c r="W107" s="15" t="s">
        <v>3</v>
      </c>
      <c r="X107" s="14"/>
      <c r="Y107" s="16" t="s">
        <v>199</v>
      </c>
    </row>
    <row r="108" spans="1:25" x14ac:dyDescent="0.25">
      <c r="A108" s="116"/>
      <c r="B108" s="12" t="str">
        <f t="shared" si="4"/>
        <v>0208</v>
      </c>
      <c r="C108" s="12" t="str">
        <f t="shared" si="5"/>
        <v>0820</v>
      </c>
      <c r="D108" s="12" t="str">
        <f t="shared" si="6"/>
        <v>1020</v>
      </c>
      <c r="E108" s="13" t="s">
        <v>242</v>
      </c>
      <c r="F108" s="14"/>
      <c r="G108" s="15" t="s">
        <v>201</v>
      </c>
      <c r="H108" s="15" t="s">
        <v>202</v>
      </c>
      <c r="I108" s="15" t="s">
        <v>49</v>
      </c>
      <c r="J108" s="15" t="s">
        <v>49</v>
      </c>
      <c r="K108" s="15" t="s">
        <v>94</v>
      </c>
      <c r="L108" s="15" t="s">
        <v>81</v>
      </c>
      <c r="M108" s="15" t="s">
        <v>81</v>
      </c>
      <c r="N108" s="15" t="s">
        <v>81</v>
      </c>
      <c r="O108" s="14"/>
      <c r="P108" s="15" t="s">
        <v>96</v>
      </c>
      <c r="Q108" s="15" t="s">
        <v>73</v>
      </c>
      <c r="R108" s="15" t="s">
        <v>96</v>
      </c>
      <c r="S108" s="15" t="s">
        <v>81</v>
      </c>
      <c r="T108" s="15" t="s">
        <v>3</v>
      </c>
      <c r="U108" s="15" t="s">
        <v>126</v>
      </c>
      <c r="V108" s="15" t="s">
        <v>188</v>
      </c>
      <c r="W108" s="15" t="s">
        <v>195</v>
      </c>
      <c r="X108" s="14"/>
      <c r="Y108" s="16" t="s">
        <v>243</v>
      </c>
    </row>
    <row r="109" spans="1:25" x14ac:dyDescent="0.25">
      <c r="A109" s="116"/>
      <c r="B109" s="12" t="str">
        <f t="shared" si="4"/>
        <v>0208</v>
      </c>
      <c r="C109" s="12" t="str">
        <f t="shared" si="5"/>
        <v>0820</v>
      </c>
      <c r="D109" s="12" t="str">
        <f t="shared" si="6"/>
        <v>1020</v>
      </c>
      <c r="E109" s="13" t="s">
        <v>244</v>
      </c>
      <c r="F109" s="14"/>
      <c r="G109" s="15" t="s">
        <v>191</v>
      </c>
      <c r="H109" s="15" t="s">
        <v>192</v>
      </c>
      <c r="I109" s="15" t="s">
        <v>191</v>
      </c>
      <c r="J109" s="15" t="s">
        <v>192</v>
      </c>
      <c r="K109" s="15" t="s">
        <v>3</v>
      </c>
      <c r="L109" s="15" t="s">
        <v>3</v>
      </c>
      <c r="M109" s="15" t="s">
        <v>188</v>
      </c>
      <c r="N109" s="15" t="s">
        <v>195</v>
      </c>
      <c r="O109" s="14"/>
      <c r="P109" s="15" t="s">
        <v>191</v>
      </c>
      <c r="Q109" s="15" t="s">
        <v>192</v>
      </c>
      <c r="R109" s="15" t="s">
        <v>26</v>
      </c>
      <c r="S109" s="15" t="s">
        <v>3</v>
      </c>
      <c r="T109" s="15" t="s">
        <v>137</v>
      </c>
      <c r="U109" s="15" t="s">
        <v>3</v>
      </c>
      <c r="V109" s="15" t="s">
        <v>3</v>
      </c>
      <c r="W109" s="15" t="s">
        <v>3</v>
      </c>
      <c r="X109" s="14"/>
      <c r="Y109" s="16" t="s">
        <v>199</v>
      </c>
    </row>
    <row r="110" spans="1:25" x14ac:dyDescent="0.25">
      <c r="A110" s="116"/>
      <c r="B110" s="12" t="str">
        <f t="shared" si="4"/>
        <v>0208</v>
      </c>
      <c r="C110" s="12" t="str">
        <f t="shared" si="5"/>
        <v>0820</v>
      </c>
      <c r="D110" s="12" t="str">
        <f t="shared" si="6"/>
        <v>1020</v>
      </c>
      <c r="E110" s="13" t="s">
        <v>245</v>
      </c>
      <c r="F110" s="14"/>
      <c r="G110" s="15" t="s">
        <v>3</v>
      </c>
      <c r="H110" s="15" t="s">
        <v>3</v>
      </c>
      <c r="I110" s="15" t="s">
        <v>3</v>
      </c>
      <c r="J110" s="15" t="s">
        <v>3</v>
      </c>
      <c r="K110" s="15" t="s">
        <v>3</v>
      </c>
      <c r="L110" s="15" t="s">
        <v>3</v>
      </c>
      <c r="M110" s="15" t="s">
        <v>3</v>
      </c>
      <c r="N110" s="15" t="s">
        <v>3</v>
      </c>
      <c r="O110" s="14"/>
      <c r="P110" s="15" t="s">
        <v>3</v>
      </c>
      <c r="Q110" s="15" t="s">
        <v>3</v>
      </c>
      <c r="R110" s="15" t="s">
        <v>3</v>
      </c>
      <c r="S110" s="15" t="s">
        <v>3</v>
      </c>
      <c r="T110" s="15" t="s">
        <v>3</v>
      </c>
      <c r="U110" s="15" t="s">
        <v>3</v>
      </c>
      <c r="V110" s="15" t="s">
        <v>3</v>
      </c>
      <c r="W110" s="15" t="s">
        <v>3</v>
      </c>
      <c r="X110" s="14"/>
      <c r="Y110" s="16" t="s">
        <v>11</v>
      </c>
    </row>
    <row r="111" spans="1:25" ht="15.75" thickBot="1" x14ac:dyDescent="0.3">
      <c r="A111" s="117"/>
      <c r="B111" s="19" t="str">
        <f t="shared" si="4"/>
        <v>*</v>
      </c>
      <c r="C111" s="19" t="str">
        <f t="shared" si="5"/>
        <v>*</v>
      </c>
      <c r="D111" s="19" t="str">
        <f t="shared" si="6"/>
        <v>*</v>
      </c>
      <c r="E111" s="20" t="s">
        <v>54</v>
      </c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2"/>
    </row>
    <row r="112" spans="1:25" x14ac:dyDescent="0.25">
      <c r="A112" s="115" t="s">
        <v>325</v>
      </c>
      <c r="B112" s="7" t="str">
        <f t="shared" si="4"/>
        <v>0209</v>
      </c>
      <c r="C112" s="7" t="str">
        <f t="shared" si="5"/>
        <v>0824</v>
      </c>
      <c r="D112" s="7" t="str">
        <f t="shared" si="6"/>
        <v>1024</v>
      </c>
      <c r="E112" s="8" t="s">
        <v>246</v>
      </c>
      <c r="F112" s="9"/>
      <c r="G112" s="10" t="s">
        <v>201</v>
      </c>
      <c r="H112" s="10" t="s">
        <v>125</v>
      </c>
      <c r="I112" s="10" t="s">
        <v>124</v>
      </c>
      <c r="J112" s="10" t="s">
        <v>124</v>
      </c>
      <c r="K112" s="10" t="s">
        <v>122</v>
      </c>
      <c r="L112" s="10" t="s">
        <v>81</v>
      </c>
      <c r="M112" s="10" t="s">
        <v>105</v>
      </c>
      <c r="N112" s="10" t="s">
        <v>122</v>
      </c>
      <c r="O112" s="9"/>
      <c r="P112" s="10" t="s">
        <v>132</v>
      </c>
      <c r="Q112" s="10" t="s">
        <v>124</v>
      </c>
      <c r="R112" s="10" t="s">
        <v>126</v>
      </c>
      <c r="S112" s="10" t="s">
        <v>23</v>
      </c>
      <c r="T112" s="10" t="s">
        <v>138</v>
      </c>
      <c r="U112" s="10" t="s">
        <v>3</v>
      </c>
      <c r="V112" s="10" t="s">
        <v>3</v>
      </c>
      <c r="W112" s="10" t="s">
        <v>3</v>
      </c>
      <c r="X112" s="9"/>
      <c r="Y112" s="11" t="s">
        <v>247</v>
      </c>
    </row>
    <row r="113" spans="1:25" x14ac:dyDescent="0.25">
      <c r="A113" s="116"/>
      <c r="B113" s="12" t="str">
        <f t="shared" si="4"/>
        <v>0209</v>
      </c>
      <c r="C113" s="12" t="str">
        <f t="shared" si="5"/>
        <v>0824</v>
      </c>
      <c r="D113" s="12" t="str">
        <f t="shared" si="6"/>
        <v>1024</v>
      </c>
      <c r="E113" s="13" t="s">
        <v>248</v>
      </c>
      <c r="F113" s="14"/>
      <c r="G113" s="15" t="s">
        <v>3</v>
      </c>
      <c r="H113" s="15" t="s">
        <v>3</v>
      </c>
      <c r="I113" s="15" t="s">
        <v>3</v>
      </c>
      <c r="J113" s="15" t="s">
        <v>3</v>
      </c>
      <c r="K113" s="15" t="s">
        <v>3</v>
      </c>
      <c r="L113" s="15" t="s">
        <v>3</v>
      </c>
      <c r="M113" s="15" t="s">
        <v>3</v>
      </c>
      <c r="N113" s="15" t="s">
        <v>3</v>
      </c>
      <c r="O113" s="14"/>
      <c r="P113" s="15" t="s">
        <v>3</v>
      </c>
      <c r="Q113" s="15" t="s">
        <v>3</v>
      </c>
      <c r="R113" s="15" t="s">
        <v>3</v>
      </c>
      <c r="S113" s="15" t="s">
        <v>3</v>
      </c>
      <c r="T113" s="15" t="s">
        <v>3</v>
      </c>
      <c r="U113" s="15" t="s">
        <v>3</v>
      </c>
      <c r="V113" s="15" t="s">
        <v>3</v>
      </c>
      <c r="W113" s="15" t="s">
        <v>3</v>
      </c>
      <c r="X113" s="14"/>
      <c r="Y113" s="16" t="s">
        <v>11</v>
      </c>
    </row>
    <row r="114" spans="1:25" ht="15.75" thickBot="1" x14ac:dyDescent="0.3">
      <c r="A114" s="117"/>
      <c r="B114" s="19" t="str">
        <f t="shared" si="4"/>
        <v>*</v>
      </c>
      <c r="C114" s="19" t="str">
        <f t="shared" si="5"/>
        <v>*</v>
      </c>
      <c r="D114" s="19" t="str">
        <f t="shared" si="6"/>
        <v>*</v>
      </c>
      <c r="E114" s="20" t="s">
        <v>54</v>
      </c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2"/>
    </row>
    <row r="115" spans="1:25" x14ac:dyDescent="0.25">
      <c r="A115" s="115" t="s">
        <v>326</v>
      </c>
      <c r="B115" s="7" t="str">
        <f t="shared" si="4"/>
        <v>020A</v>
      </c>
      <c r="C115" s="7" t="str">
        <f t="shared" si="5"/>
        <v>0828</v>
      </c>
      <c r="D115" s="7" t="str">
        <f t="shared" si="6"/>
        <v>1028</v>
      </c>
      <c r="E115" s="8" t="s">
        <v>249</v>
      </c>
      <c r="F115" s="9"/>
      <c r="G115" s="10" t="s">
        <v>250</v>
      </c>
      <c r="H115" s="10" t="s">
        <v>29</v>
      </c>
      <c r="I115" s="10" t="s">
        <v>78</v>
      </c>
      <c r="J115" s="10" t="s">
        <v>132</v>
      </c>
      <c r="K115" s="10" t="s">
        <v>251</v>
      </c>
      <c r="L115" s="10" t="s">
        <v>102</v>
      </c>
      <c r="M115" s="10" t="s">
        <v>91</v>
      </c>
      <c r="N115" s="10" t="s">
        <v>79</v>
      </c>
      <c r="O115" s="9"/>
      <c r="P115" s="10" t="s">
        <v>45</v>
      </c>
      <c r="Q115" s="10" t="s">
        <v>252</v>
      </c>
      <c r="R115" s="10" t="s">
        <v>45</v>
      </c>
      <c r="S115" s="10" t="s">
        <v>250</v>
      </c>
      <c r="T115" s="10" t="s">
        <v>177</v>
      </c>
      <c r="U115" s="10" t="s">
        <v>93</v>
      </c>
      <c r="V115" s="10" t="s">
        <v>122</v>
      </c>
      <c r="W115" s="10" t="s">
        <v>132</v>
      </c>
      <c r="X115" s="9"/>
      <c r="Y115" s="11" t="s">
        <v>253</v>
      </c>
    </row>
    <row r="116" spans="1:25" x14ac:dyDescent="0.25">
      <c r="A116" s="116"/>
      <c r="B116" s="12" t="str">
        <f t="shared" si="4"/>
        <v>020A</v>
      </c>
      <c r="C116" s="12" t="str">
        <f t="shared" si="5"/>
        <v>0828</v>
      </c>
      <c r="D116" s="12" t="str">
        <f t="shared" si="6"/>
        <v>1028</v>
      </c>
      <c r="E116" s="13" t="s">
        <v>254</v>
      </c>
      <c r="F116" s="14"/>
      <c r="G116" s="15" t="s">
        <v>81</v>
      </c>
      <c r="H116" s="15" t="s">
        <v>110</v>
      </c>
      <c r="I116" s="15" t="s">
        <v>118</v>
      </c>
      <c r="J116" s="15" t="s">
        <v>75</v>
      </c>
      <c r="K116" s="15" t="s">
        <v>81</v>
      </c>
      <c r="L116" s="15" t="s">
        <v>255</v>
      </c>
      <c r="M116" s="15" t="s">
        <v>125</v>
      </c>
      <c r="N116" s="15" t="s">
        <v>132</v>
      </c>
      <c r="O116" s="14"/>
      <c r="P116" s="15" t="s">
        <v>78</v>
      </c>
      <c r="Q116" s="15" t="s">
        <v>118</v>
      </c>
      <c r="R116" s="15" t="s">
        <v>122</v>
      </c>
      <c r="S116" s="15" t="s">
        <v>119</v>
      </c>
      <c r="T116" s="15" t="s">
        <v>81</v>
      </c>
      <c r="U116" s="15" t="s">
        <v>27</v>
      </c>
      <c r="V116" s="15" t="s">
        <v>79</v>
      </c>
      <c r="W116" s="15" t="s">
        <v>256</v>
      </c>
      <c r="X116" s="14"/>
      <c r="Y116" s="16" t="s">
        <v>257</v>
      </c>
    </row>
    <row r="117" spans="1:25" x14ac:dyDescent="0.25">
      <c r="A117" s="116"/>
      <c r="B117" s="12" t="str">
        <f t="shared" si="4"/>
        <v>020A</v>
      </c>
      <c r="C117" s="12" t="str">
        <f t="shared" si="5"/>
        <v>0828</v>
      </c>
      <c r="D117" s="12" t="str">
        <f t="shared" si="6"/>
        <v>1028</v>
      </c>
      <c r="E117" s="13" t="s">
        <v>258</v>
      </c>
      <c r="F117" s="14"/>
      <c r="G117" s="15" t="s">
        <v>79</v>
      </c>
      <c r="H117" s="15" t="s">
        <v>81</v>
      </c>
      <c r="I117" s="15" t="s">
        <v>81</v>
      </c>
      <c r="J117" s="15" t="s">
        <v>49</v>
      </c>
      <c r="K117" s="15" t="s">
        <v>80</v>
      </c>
      <c r="L117" s="15" t="s">
        <v>78</v>
      </c>
      <c r="M117" s="15" t="s">
        <v>45</v>
      </c>
      <c r="N117" s="15" t="s">
        <v>81</v>
      </c>
      <c r="O117" s="14"/>
      <c r="P117" s="15" t="s">
        <v>259</v>
      </c>
      <c r="Q117" s="15" t="s">
        <v>117</v>
      </c>
      <c r="R117" s="15" t="s">
        <v>80</v>
      </c>
      <c r="S117" s="15" t="s">
        <v>119</v>
      </c>
      <c r="T117" s="15" t="s">
        <v>143</v>
      </c>
      <c r="U117" s="15" t="s">
        <v>125</v>
      </c>
      <c r="V117" s="15" t="s">
        <v>260</v>
      </c>
      <c r="W117" s="15" t="s">
        <v>81</v>
      </c>
      <c r="X117" s="14"/>
      <c r="Y117" s="16" t="s">
        <v>261</v>
      </c>
    </row>
    <row r="118" spans="1:25" x14ac:dyDescent="0.25">
      <c r="A118" s="116"/>
      <c r="B118" s="12" t="s">
        <v>324</v>
      </c>
      <c r="C118" s="12" t="s">
        <v>324</v>
      </c>
      <c r="D118" s="12" t="s">
        <v>324</v>
      </c>
      <c r="E118" s="13" t="s">
        <v>324</v>
      </c>
      <c r="F118" s="14"/>
      <c r="G118" s="15" t="s">
        <v>324</v>
      </c>
      <c r="H118" s="15" t="s">
        <v>324</v>
      </c>
      <c r="I118" s="15" t="s">
        <v>324</v>
      </c>
      <c r="J118" s="15" t="s">
        <v>324</v>
      </c>
      <c r="K118" s="15" t="s">
        <v>324</v>
      </c>
      <c r="L118" s="15" t="s">
        <v>324</v>
      </c>
      <c r="M118" s="15" t="s">
        <v>324</v>
      </c>
      <c r="N118" s="15" t="s">
        <v>324</v>
      </c>
      <c r="O118" s="14"/>
      <c r="P118" s="15" t="s">
        <v>324</v>
      </c>
      <c r="Q118" s="15" t="s">
        <v>324</v>
      </c>
      <c r="R118" s="15" t="s">
        <v>324</v>
      </c>
      <c r="S118" s="15" t="s">
        <v>324</v>
      </c>
      <c r="T118" s="15" t="s">
        <v>324</v>
      </c>
      <c r="U118" s="15" t="s">
        <v>324</v>
      </c>
      <c r="V118" s="15" t="s">
        <v>324</v>
      </c>
      <c r="W118" s="15" t="s">
        <v>324</v>
      </c>
      <c r="X118" s="14"/>
      <c r="Y118" s="16" t="s">
        <v>324</v>
      </c>
    </row>
    <row r="119" spans="1:25" x14ac:dyDescent="0.25">
      <c r="A119" s="116"/>
      <c r="B119" s="12" t="str">
        <f t="shared" ref="B119:B121" si="7">IF(E119="*","*",DEC2HEX(HEX2DEC(C119)/4,4))</f>
        <v>020A</v>
      </c>
      <c r="C119" s="12" t="str">
        <f t="shared" ref="C119:C121" si="8">IF(E119="*","*",DEC2HEX(HEX2DEC(E119)/512-2048,4))</f>
        <v>082B</v>
      </c>
      <c r="D119" s="12" t="str">
        <f t="shared" ref="D119:D121" si="9">IF(E119="*","*",DEC2HEX(HEX2DEC(E119)/512,4))</f>
        <v>102B</v>
      </c>
      <c r="E119" s="13" t="s">
        <v>263</v>
      </c>
      <c r="F119" s="14"/>
      <c r="G119" s="15" t="s">
        <v>81</v>
      </c>
      <c r="H119" s="15" t="s">
        <v>259</v>
      </c>
      <c r="I119" s="15" t="s">
        <v>29</v>
      </c>
      <c r="J119" s="15" t="s">
        <v>132</v>
      </c>
      <c r="K119" s="15" t="s">
        <v>78</v>
      </c>
      <c r="L119" s="15" t="s">
        <v>122</v>
      </c>
      <c r="M119" s="15" t="s">
        <v>132</v>
      </c>
      <c r="N119" s="15" t="s">
        <v>81</v>
      </c>
      <c r="O119" s="14"/>
      <c r="P119" s="15" t="s">
        <v>122</v>
      </c>
      <c r="Q119" s="15" t="s">
        <v>255</v>
      </c>
      <c r="R119" s="15" t="s">
        <v>125</v>
      </c>
      <c r="S119" s="15" t="s">
        <v>132</v>
      </c>
      <c r="T119" s="15" t="s">
        <v>81</v>
      </c>
      <c r="U119" s="15" t="s">
        <v>45</v>
      </c>
      <c r="V119" s="15" t="s">
        <v>117</v>
      </c>
      <c r="W119" s="15" t="s">
        <v>125</v>
      </c>
      <c r="X119" s="14"/>
      <c r="Y119" s="16" t="s">
        <v>264</v>
      </c>
    </row>
    <row r="120" spans="1:25" x14ac:dyDescent="0.25">
      <c r="A120" s="116"/>
      <c r="B120" s="12" t="str">
        <f t="shared" si="7"/>
        <v>020B</v>
      </c>
      <c r="C120" s="12" t="str">
        <f t="shared" si="8"/>
        <v>082C</v>
      </c>
      <c r="D120" s="12" t="str">
        <f t="shared" si="9"/>
        <v>102C</v>
      </c>
      <c r="E120" s="13" t="s">
        <v>265</v>
      </c>
      <c r="F120" s="14"/>
      <c r="G120" s="15" t="s">
        <v>81</v>
      </c>
      <c r="H120" s="15" t="s">
        <v>259</v>
      </c>
      <c r="I120" s="15" t="s">
        <v>80</v>
      </c>
      <c r="J120" s="15" t="s">
        <v>124</v>
      </c>
      <c r="K120" s="15" t="s">
        <v>124</v>
      </c>
      <c r="L120" s="15" t="s">
        <v>81</v>
      </c>
      <c r="M120" s="15" t="s">
        <v>45</v>
      </c>
      <c r="N120" s="15" t="s">
        <v>122</v>
      </c>
      <c r="O120" s="14"/>
      <c r="P120" s="15" t="s">
        <v>81</v>
      </c>
      <c r="Q120" s="15" t="s">
        <v>109</v>
      </c>
      <c r="R120" s="15" t="s">
        <v>105</v>
      </c>
      <c r="S120" s="15" t="s">
        <v>132</v>
      </c>
      <c r="T120" s="15" t="s">
        <v>118</v>
      </c>
      <c r="U120" s="15" t="s">
        <v>45</v>
      </c>
      <c r="V120" s="15" t="s">
        <v>125</v>
      </c>
      <c r="W120" s="15" t="s">
        <v>251</v>
      </c>
      <c r="X120" s="14"/>
      <c r="Y120" s="16" t="s">
        <v>266</v>
      </c>
    </row>
    <row r="121" spans="1:25" x14ac:dyDescent="0.25">
      <c r="A121" s="116"/>
      <c r="B121" s="12" t="str">
        <f t="shared" si="7"/>
        <v>020B</v>
      </c>
      <c r="C121" s="12" t="str">
        <f t="shared" si="8"/>
        <v>082C</v>
      </c>
      <c r="D121" s="12" t="str">
        <f t="shared" si="9"/>
        <v>102C</v>
      </c>
      <c r="E121" s="13" t="s">
        <v>267</v>
      </c>
      <c r="F121" s="14"/>
      <c r="G121" s="15" t="s">
        <v>259</v>
      </c>
      <c r="H121" s="15" t="s">
        <v>117</v>
      </c>
      <c r="I121" s="15" t="s">
        <v>80</v>
      </c>
      <c r="J121" s="15" t="s">
        <v>132</v>
      </c>
      <c r="K121" s="15" t="s">
        <v>109</v>
      </c>
      <c r="L121" s="15" t="s">
        <v>81</v>
      </c>
      <c r="M121" s="15" t="s">
        <v>80</v>
      </c>
      <c r="N121" s="15" t="s">
        <v>119</v>
      </c>
      <c r="O121" s="14"/>
      <c r="P121" s="15" t="s">
        <v>126</v>
      </c>
      <c r="Q121" s="15" t="s">
        <v>81</v>
      </c>
      <c r="R121" s="15" t="s">
        <v>135</v>
      </c>
      <c r="S121" s="15" t="s">
        <v>132</v>
      </c>
      <c r="T121" s="15" t="s">
        <v>125</v>
      </c>
      <c r="U121" s="15" t="s">
        <v>78</v>
      </c>
      <c r="V121" s="15" t="s">
        <v>78</v>
      </c>
      <c r="W121" s="15" t="s">
        <v>138</v>
      </c>
      <c r="X121" s="14"/>
      <c r="Y121" s="16" t="s">
        <v>268</v>
      </c>
    </row>
    <row r="122" spans="1:25" x14ac:dyDescent="0.25">
      <c r="A122" s="116"/>
      <c r="B122" s="12" t="s">
        <v>324</v>
      </c>
      <c r="C122" s="12" t="s">
        <v>324</v>
      </c>
      <c r="D122" s="12" t="s">
        <v>324</v>
      </c>
      <c r="E122" s="13" t="s">
        <v>324</v>
      </c>
      <c r="F122" s="14"/>
      <c r="G122" s="15" t="s">
        <v>324</v>
      </c>
      <c r="H122" s="15" t="s">
        <v>324</v>
      </c>
      <c r="I122" s="15" t="s">
        <v>324</v>
      </c>
      <c r="J122" s="15" t="s">
        <v>324</v>
      </c>
      <c r="K122" s="15" t="s">
        <v>324</v>
      </c>
      <c r="L122" s="15" t="s">
        <v>324</v>
      </c>
      <c r="M122" s="15" t="s">
        <v>324</v>
      </c>
      <c r="N122" s="15" t="s">
        <v>324</v>
      </c>
      <c r="O122" s="14"/>
      <c r="P122" s="15" t="s">
        <v>324</v>
      </c>
      <c r="Q122" s="15" t="s">
        <v>324</v>
      </c>
      <c r="R122" s="15" t="s">
        <v>324</v>
      </c>
      <c r="S122" s="15" t="s">
        <v>324</v>
      </c>
      <c r="T122" s="15" t="s">
        <v>324</v>
      </c>
      <c r="U122" s="15" t="s">
        <v>324</v>
      </c>
      <c r="V122" s="15" t="s">
        <v>324</v>
      </c>
      <c r="W122" s="15" t="s">
        <v>324</v>
      </c>
      <c r="X122" s="14"/>
      <c r="Y122" s="16" t="s">
        <v>324</v>
      </c>
    </row>
    <row r="123" spans="1:25" x14ac:dyDescent="0.25">
      <c r="A123" s="116"/>
      <c r="B123" s="12" t="str">
        <f t="shared" ref="B123:B125" si="10">IF(E123="*","*",DEC2HEX(HEX2DEC(C123)/4,4))</f>
        <v>020B</v>
      </c>
      <c r="C123" s="12" t="str">
        <f t="shared" ref="C123:C125" si="11">IF(E123="*","*",DEC2HEX(HEX2DEC(E123)/512-2048,4))</f>
        <v>082F</v>
      </c>
      <c r="D123" s="12" t="str">
        <f t="shared" ref="D123:D125" si="12">IF(E123="*","*",DEC2HEX(HEX2DEC(E123)/512,4))</f>
        <v>102F</v>
      </c>
      <c r="E123" s="13" t="s">
        <v>269</v>
      </c>
      <c r="F123" s="14"/>
      <c r="G123" s="15" t="s">
        <v>125</v>
      </c>
      <c r="H123" s="15" t="s">
        <v>138</v>
      </c>
      <c r="I123" s="15" t="s">
        <v>138</v>
      </c>
      <c r="J123" s="15" t="s">
        <v>96</v>
      </c>
      <c r="K123" s="15" t="s">
        <v>122</v>
      </c>
      <c r="L123" s="15" t="s">
        <v>81</v>
      </c>
      <c r="M123" s="15" t="s">
        <v>78</v>
      </c>
      <c r="N123" s="15" t="s">
        <v>135</v>
      </c>
      <c r="O123" s="14"/>
      <c r="P123" s="15" t="s">
        <v>124</v>
      </c>
      <c r="Q123" s="15" t="s">
        <v>118</v>
      </c>
      <c r="R123" s="15" t="s">
        <v>45</v>
      </c>
      <c r="S123" s="15" t="s">
        <v>81</v>
      </c>
      <c r="T123" s="15" t="s">
        <v>45</v>
      </c>
      <c r="U123" s="15" t="s">
        <v>117</v>
      </c>
      <c r="V123" s="15" t="s">
        <v>125</v>
      </c>
      <c r="W123" s="15" t="s">
        <v>81</v>
      </c>
      <c r="X123" s="14"/>
      <c r="Y123" s="16" t="s">
        <v>270</v>
      </c>
    </row>
    <row r="124" spans="1:25" x14ac:dyDescent="0.25">
      <c r="A124" s="116"/>
      <c r="B124" s="12" t="str">
        <f t="shared" si="10"/>
        <v>020C</v>
      </c>
      <c r="C124" s="12" t="str">
        <f t="shared" si="11"/>
        <v>0830</v>
      </c>
      <c r="D124" s="12" t="str">
        <f t="shared" si="12"/>
        <v>1030</v>
      </c>
      <c r="E124" s="13" t="s">
        <v>271</v>
      </c>
      <c r="F124" s="14"/>
      <c r="G124" s="15" t="s">
        <v>259</v>
      </c>
      <c r="H124" s="15" t="s">
        <v>29</v>
      </c>
      <c r="I124" s="15" t="s">
        <v>132</v>
      </c>
      <c r="J124" s="15" t="s">
        <v>132</v>
      </c>
      <c r="K124" s="15" t="s">
        <v>125</v>
      </c>
      <c r="L124" s="15" t="s">
        <v>119</v>
      </c>
      <c r="M124" s="15" t="s">
        <v>45</v>
      </c>
      <c r="N124" s="15" t="s">
        <v>81</v>
      </c>
      <c r="O124" s="14"/>
      <c r="P124" s="15" t="s">
        <v>105</v>
      </c>
      <c r="Q124" s="15" t="s">
        <v>118</v>
      </c>
      <c r="R124" s="15" t="s">
        <v>119</v>
      </c>
      <c r="S124" s="15" t="s">
        <v>126</v>
      </c>
      <c r="T124" s="15" t="s">
        <v>122</v>
      </c>
      <c r="U124" s="15" t="s">
        <v>105</v>
      </c>
      <c r="V124" s="15" t="s">
        <v>81</v>
      </c>
      <c r="W124" s="15" t="s">
        <v>80</v>
      </c>
      <c r="X124" s="14"/>
      <c r="Y124" s="16" t="s">
        <v>272</v>
      </c>
    </row>
    <row r="125" spans="1:25" x14ac:dyDescent="0.25">
      <c r="A125" s="116"/>
      <c r="B125" s="12" t="str">
        <f t="shared" si="10"/>
        <v>020C</v>
      </c>
      <c r="C125" s="12" t="str">
        <f t="shared" si="11"/>
        <v>0830</v>
      </c>
      <c r="D125" s="12" t="str">
        <f t="shared" si="12"/>
        <v>1030</v>
      </c>
      <c r="E125" s="13" t="s">
        <v>273</v>
      </c>
      <c r="F125" s="14"/>
      <c r="G125" s="15" t="s">
        <v>119</v>
      </c>
      <c r="H125" s="15" t="s">
        <v>126</v>
      </c>
      <c r="I125" s="15" t="s">
        <v>81</v>
      </c>
      <c r="J125" s="15" t="s">
        <v>262</v>
      </c>
      <c r="K125" s="15" t="s">
        <v>29</v>
      </c>
      <c r="L125" s="15" t="s">
        <v>75</v>
      </c>
      <c r="M125" s="15" t="s">
        <v>135</v>
      </c>
      <c r="N125" s="15" t="s">
        <v>81</v>
      </c>
      <c r="O125" s="14"/>
      <c r="P125" s="15" t="s">
        <v>45</v>
      </c>
      <c r="Q125" s="15" t="s">
        <v>122</v>
      </c>
      <c r="R125" s="15" t="s">
        <v>81</v>
      </c>
      <c r="S125" s="15" t="s">
        <v>45</v>
      </c>
      <c r="T125" s="15" t="s">
        <v>117</v>
      </c>
      <c r="U125" s="15" t="s">
        <v>125</v>
      </c>
      <c r="V125" s="15" t="s">
        <v>81</v>
      </c>
      <c r="W125" s="15" t="s">
        <v>45</v>
      </c>
      <c r="X125" s="14"/>
      <c r="Y125" s="16" t="s">
        <v>274</v>
      </c>
    </row>
    <row r="126" spans="1:25" x14ac:dyDescent="0.25">
      <c r="A126" s="116"/>
      <c r="B126" s="12" t="s">
        <v>324</v>
      </c>
      <c r="C126" s="12" t="s">
        <v>324</v>
      </c>
      <c r="D126" s="12" t="s">
        <v>324</v>
      </c>
      <c r="E126" s="13" t="s">
        <v>324</v>
      </c>
      <c r="F126" s="14"/>
      <c r="G126" s="15" t="s">
        <v>324</v>
      </c>
      <c r="H126" s="15" t="s">
        <v>324</v>
      </c>
      <c r="I126" s="15" t="s">
        <v>324</v>
      </c>
      <c r="J126" s="15" t="s">
        <v>324</v>
      </c>
      <c r="K126" s="15" t="s">
        <v>324</v>
      </c>
      <c r="L126" s="15" t="s">
        <v>324</v>
      </c>
      <c r="M126" s="15" t="s">
        <v>324</v>
      </c>
      <c r="N126" s="15" t="s">
        <v>324</v>
      </c>
      <c r="O126" s="14"/>
      <c r="P126" s="15" t="s">
        <v>324</v>
      </c>
      <c r="Q126" s="15" t="s">
        <v>324</v>
      </c>
      <c r="R126" s="15" t="s">
        <v>324</v>
      </c>
      <c r="S126" s="15" t="s">
        <v>324</v>
      </c>
      <c r="T126" s="15" t="s">
        <v>324</v>
      </c>
      <c r="U126" s="15" t="s">
        <v>324</v>
      </c>
      <c r="V126" s="15" t="s">
        <v>324</v>
      </c>
      <c r="W126" s="15" t="s">
        <v>324</v>
      </c>
      <c r="X126" s="14"/>
      <c r="Y126" s="16" t="s">
        <v>324</v>
      </c>
    </row>
    <row r="127" spans="1:25" x14ac:dyDescent="0.25">
      <c r="A127" s="116"/>
      <c r="B127" s="12" t="str">
        <f t="shared" ref="B127:B129" si="13">IF(E127="*","*",DEC2HEX(HEX2DEC(C127)/4,4))</f>
        <v>0213</v>
      </c>
      <c r="C127" s="12" t="str">
        <f t="shared" ref="C127:C129" si="14">IF(E127="*","*",DEC2HEX(HEX2DEC(E127)/512-2048,4))</f>
        <v>084F</v>
      </c>
      <c r="D127" s="12" t="str">
        <f t="shared" ref="D127:D129" si="15">IF(E127="*","*",DEC2HEX(HEX2DEC(E127)/512,4))</f>
        <v>104F</v>
      </c>
      <c r="E127" s="13" t="s">
        <v>275</v>
      </c>
      <c r="F127" s="14"/>
      <c r="G127" s="15" t="s">
        <v>132</v>
      </c>
      <c r="H127" s="15" t="s">
        <v>124</v>
      </c>
      <c r="I127" s="15" t="s">
        <v>260</v>
      </c>
      <c r="J127" s="15" t="s">
        <v>138</v>
      </c>
      <c r="K127" s="15" t="s">
        <v>3</v>
      </c>
      <c r="L127" s="15" t="s">
        <v>3</v>
      </c>
      <c r="M127" s="15" t="s">
        <v>3</v>
      </c>
      <c r="N127" s="15" t="s">
        <v>3</v>
      </c>
      <c r="O127" s="14"/>
      <c r="P127" s="15" t="s">
        <v>3</v>
      </c>
      <c r="Q127" s="15" t="s">
        <v>3</v>
      </c>
      <c r="R127" s="15" t="s">
        <v>3</v>
      </c>
      <c r="S127" s="15" t="s">
        <v>3</v>
      </c>
      <c r="T127" s="15" t="s">
        <v>3</v>
      </c>
      <c r="U127" s="15" t="s">
        <v>3</v>
      </c>
      <c r="V127" s="15" t="s">
        <v>3</v>
      </c>
      <c r="W127" s="15" t="s">
        <v>3</v>
      </c>
      <c r="X127" s="14"/>
      <c r="Y127" s="16" t="s">
        <v>276</v>
      </c>
    </row>
    <row r="128" spans="1:25" x14ac:dyDescent="0.25">
      <c r="A128" s="116"/>
      <c r="B128" s="12" t="str">
        <f t="shared" si="13"/>
        <v>0213</v>
      </c>
      <c r="C128" s="12" t="str">
        <f t="shared" si="14"/>
        <v>084F</v>
      </c>
      <c r="D128" s="12" t="str">
        <f t="shared" si="15"/>
        <v>104F</v>
      </c>
      <c r="E128" s="13" t="s">
        <v>277</v>
      </c>
      <c r="F128" s="14"/>
      <c r="G128" s="15" t="s">
        <v>3</v>
      </c>
      <c r="H128" s="15" t="s">
        <v>3</v>
      </c>
      <c r="I128" s="15" t="s">
        <v>3</v>
      </c>
      <c r="J128" s="15" t="s">
        <v>3</v>
      </c>
      <c r="K128" s="15" t="s">
        <v>3</v>
      </c>
      <c r="L128" s="15" t="s">
        <v>3</v>
      </c>
      <c r="M128" s="15" t="s">
        <v>3</v>
      </c>
      <c r="N128" s="15" t="s">
        <v>3</v>
      </c>
      <c r="O128" s="14"/>
      <c r="P128" s="15" t="s">
        <v>3</v>
      </c>
      <c r="Q128" s="15" t="s">
        <v>3</v>
      </c>
      <c r="R128" s="15" t="s">
        <v>3</v>
      </c>
      <c r="S128" s="15" t="s">
        <v>3</v>
      </c>
      <c r="T128" s="15" t="s">
        <v>3</v>
      </c>
      <c r="U128" s="15" t="s">
        <v>3</v>
      </c>
      <c r="V128" s="15" t="s">
        <v>3</v>
      </c>
      <c r="W128" s="15" t="s">
        <v>3</v>
      </c>
      <c r="X128" s="14"/>
      <c r="Y128" s="16" t="s">
        <v>11</v>
      </c>
    </row>
    <row r="129" spans="1:25" ht="15.75" thickBot="1" x14ac:dyDescent="0.3">
      <c r="A129" s="117"/>
      <c r="B129" s="19" t="str">
        <f t="shared" si="13"/>
        <v>*</v>
      </c>
      <c r="C129" s="19" t="str">
        <f t="shared" si="14"/>
        <v>*</v>
      </c>
      <c r="D129" s="19" t="str">
        <f t="shared" si="15"/>
        <v>*</v>
      </c>
      <c r="E129" s="20" t="s">
        <v>54</v>
      </c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2"/>
    </row>
    <row r="130" spans="1:25" x14ac:dyDescent="0.25">
      <c r="E130" s="6"/>
    </row>
  </sheetData>
  <mergeCells count="13">
    <mergeCell ref="A3:A16"/>
    <mergeCell ref="A41:A57"/>
    <mergeCell ref="A60:A66"/>
    <mergeCell ref="A67:A73"/>
    <mergeCell ref="A34:A38"/>
    <mergeCell ref="A17:A33"/>
    <mergeCell ref="A115:A129"/>
    <mergeCell ref="A74:A83"/>
    <mergeCell ref="A84:A87"/>
    <mergeCell ref="A88:A97"/>
    <mergeCell ref="A98:A103"/>
    <mergeCell ref="A104:A111"/>
    <mergeCell ref="A112:A114"/>
  </mergeCells>
  <phoneticPr fontId="19" type="noConversion"/>
  <pageMargins left="0.7" right="0.7" top="0.75" bottom="0.75" header="0.3" footer="0.3"/>
  <pageSetup orientation="portrait" horizontalDpi="0" verticalDpi="0" r:id="rId1"/>
  <headerFooter>
    <oddFooter>&amp;R&amp;1#&amp;"Calibri"&amp;10&amp;KFF0000Public</oddFooter>
  </headerFooter>
  <ignoredErrors>
    <ignoredError sqref="E3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Wagner Andre</cp:lastModifiedBy>
  <dcterms:created xsi:type="dcterms:W3CDTF">2021-10-06T08:05:34Z</dcterms:created>
  <dcterms:modified xsi:type="dcterms:W3CDTF">2021-10-07T12:16:24Z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29374dd-2437-4816-8d63-bf9cc1b578e5_Enabled">
    <vt:lpwstr>true</vt:lpwstr>
  </property>
  <property fmtid="{D5CDD505-2E9C-101B-9397-08002B2CF9AE}" pid="3" name="MSIP_Label_029374dd-2437-4816-8d63-bf9cc1b578e5_SetDate">
    <vt:lpwstr>2021-10-07T12:16:23Z</vt:lpwstr>
  </property>
  <property fmtid="{D5CDD505-2E9C-101B-9397-08002B2CF9AE}" pid="4" name="MSIP_Label_029374dd-2437-4816-8d63-bf9cc1b578e5_Method">
    <vt:lpwstr>Privileged</vt:lpwstr>
  </property>
  <property fmtid="{D5CDD505-2E9C-101B-9397-08002B2CF9AE}" pid="5" name="MSIP_Label_029374dd-2437-4816-8d63-bf9cc1b578e5_Name">
    <vt:lpwstr>Public</vt:lpwstr>
  </property>
  <property fmtid="{D5CDD505-2E9C-101B-9397-08002B2CF9AE}" pid="6" name="MSIP_Label_029374dd-2437-4816-8d63-bf9cc1b578e5_SiteId">
    <vt:lpwstr>39b03722-b836-496a-85ec-850f0957ca6b</vt:lpwstr>
  </property>
  <property fmtid="{D5CDD505-2E9C-101B-9397-08002B2CF9AE}" pid="7" name="MSIP_Label_029374dd-2437-4816-8d63-bf9cc1b578e5_ActionId">
    <vt:lpwstr>6f415767-dd57-4e81-af9d-95163214e5ed</vt:lpwstr>
  </property>
  <property fmtid="{D5CDD505-2E9C-101B-9397-08002B2CF9AE}" pid="8" name="MSIP_Label_029374dd-2437-4816-8d63-bf9cc1b578e5_ContentBits">
    <vt:lpwstr>2</vt:lpwstr>
  </property>
</Properties>
</file>