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B045799-C6C1-497F-B2B0-E911A5C8AE92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AE21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8" i="1"/>
  <c r="C19" i="1"/>
  <c r="C20" i="1"/>
  <c r="C21" i="1"/>
  <c r="B21" i="1" s="1"/>
  <c r="C22" i="1"/>
  <c r="B22" i="1" s="1"/>
  <c r="C23" i="1"/>
  <c r="B23" i="1" s="1"/>
  <c r="C24" i="1"/>
  <c r="C25" i="1"/>
  <c r="B25" i="1" s="1"/>
  <c r="C26" i="1"/>
  <c r="B26" i="1" s="1"/>
  <c r="C27" i="1"/>
  <c r="B27" i="1" s="1"/>
  <c r="C28" i="1"/>
  <c r="B28" i="1" s="1"/>
  <c r="C29" i="1"/>
  <c r="C30" i="1"/>
  <c r="B30" i="1" s="1"/>
  <c r="C31" i="1"/>
  <c r="C32" i="1"/>
  <c r="C33" i="1"/>
  <c r="B33" i="1" s="1"/>
  <c r="C34" i="1"/>
  <c r="C35" i="1"/>
  <c r="C36" i="1"/>
  <c r="C37" i="1"/>
  <c r="C38" i="1"/>
  <c r="C39" i="1"/>
  <c r="C40" i="1"/>
  <c r="C41" i="1"/>
  <c r="C42" i="1"/>
  <c r="B42" i="1" s="1"/>
  <c r="C43" i="1"/>
  <c r="C44" i="1"/>
  <c r="C45" i="1"/>
  <c r="C46" i="1"/>
  <c r="B46" i="1" s="1"/>
  <c r="C47" i="1"/>
  <c r="B47" i="1" s="1"/>
  <c r="C48" i="1"/>
  <c r="C49" i="1"/>
  <c r="B49" i="1" s="1"/>
  <c r="C50" i="1"/>
  <c r="B50" i="1" s="1"/>
  <c r="C51" i="1"/>
  <c r="B51" i="1" s="1"/>
  <c r="C52" i="1"/>
  <c r="B52" i="1" s="1"/>
  <c r="C53" i="1"/>
  <c r="C54" i="1"/>
  <c r="B54" i="1" s="1"/>
  <c r="C55" i="1"/>
  <c r="C56" i="1"/>
  <c r="C57" i="1"/>
  <c r="B57" i="1" s="1"/>
  <c r="C58" i="1"/>
  <c r="B58" i="1" s="1"/>
  <c r="C59" i="1"/>
  <c r="C60" i="1"/>
  <c r="C61" i="1"/>
  <c r="B61" i="1" s="1"/>
  <c r="C62" i="1"/>
  <c r="C63" i="1"/>
  <c r="B63" i="1" s="1"/>
  <c r="C64" i="1"/>
  <c r="B64" i="1" s="1"/>
  <c r="C65" i="1"/>
  <c r="C66" i="1"/>
  <c r="C67" i="1"/>
  <c r="C68" i="1"/>
  <c r="C69" i="1"/>
  <c r="C70" i="1"/>
  <c r="C71" i="1"/>
  <c r="B71" i="1" s="1"/>
  <c r="C72" i="1"/>
  <c r="C73" i="1"/>
  <c r="C74" i="1"/>
  <c r="B74" i="1" s="1"/>
  <c r="C75" i="1"/>
  <c r="B75" i="1" s="1"/>
  <c r="C76" i="1"/>
  <c r="B76" i="1" s="1"/>
  <c r="C77" i="1"/>
  <c r="C78" i="1"/>
  <c r="B78" i="1" s="1"/>
  <c r="C79" i="1"/>
  <c r="C80" i="1"/>
  <c r="C81" i="1"/>
  <c r="B81" i="1" s="1"/>
  <c r="C82" i="1"/>
  <c r="B82" i="1" s="1"/>
  <c r="C83" i="1"/>
  <c r="C84" i="1"/>
  <c r="C85" i="1"/>
  <c r="B85" i="1" s="1"/>
  <c r="C86" i="1"/>
  <c r="B86" i="1" s="1"/>
  <c r="C87" i="1"/>
  <c r="C88" i="1"/>
  <c r="B88" i="1" s="1"/>
  <c r="C89" i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C98" i="1"/>
  <c r="C99" i="1"/>
  <c r="B99" i="1" s="1"/>
  <c r="C100" i="1"/>
  <c r="C101" i="1"/>
  <c r="C102" i="1"/>
  <c r="B102" i="1" s="1"/>
  <c r="C103" i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C112" i="1"/>
  <c r="B112" i="1" s="1"/>
  <c r="C113" i="1"/>
  <c r="C114" i="1"/>
  <c r="C115" i="1"/>
  <c r="B115" i="1" s="1"/>
  <c r="C116" i="1"/>
  <c r="B116" i="1" s="1"/>
  <c r="C117" i="1"/>
  <c r="B117" i="1" s="1"/>
  <c r="C119" i="1"/>
  <c r="B119" i="1" s="1"/>
  <c r="C120" i="1"/>
  <c r="B120" i="1" s="1"/>
  <c r="C121" i="1"/>
  <c r="B121" i="1" s="1"/>
  <c r="C123" i="1"/>
  <c r="B123" i="1" s="1"/>
  <c r="C124" i="1"/>
  <c r="B124" i="1" s="1"/>
  <c r="C125" i="1"/>
  <c r="C127" i="1"/>
  <c r="B127" i="1" s="1"/>
  <c r="C128" i="1"/>
  <c r="B128" i="1" s="1"/>
  <c r="C129" i="1"/>
  <c r="C18" i="1"/>
  <c r="B1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17" i="1"/>
  <c r="B17" i="1" s="1"/>
  <c r="AE14" i="1"/>
  <c r="B32" i="1"/>
  <c r="B36" i="1"/>
  <c r="B40" i="1"/>
  <c r="B56" i="1"/>
  <c r="B59" i="1"/>
  <c r="B66" i="1"/>
  <c r="B73" i="1"/>
  <c r="B77" i="1"/>
  <c r="B83" i="1"/>
  <c r="B87" i="1"/>
  <c r="B97" i="1"/>
  <c r="B103" i="1"/>
  <c r="B111" i="1"/>
  <c r="B114" i="1"/>
  <c r="B129" i="1"/>
  <c r="B19" i="1"/>
  <c r="B20" i="1"/>
  <c r="B24" i="1"/>
  <c r="B29" i="1"/>
  <c r="B31" i="1"/>
  <c r="B34" i="1"/>
  <c r="B35" i="1"/>
  <c r="B37" i="1"/>
  <c r="B38" i="1"/>
  <c r="B39" i="1"/>
  <c r="B41" i="1"/>
  <c r="B43" i="1"/>
  <c r="B44" i="1"/>
  <c r="B45" i="1"/>
  <c r="B48" i="1"/>
  <c r="B53" i="1"/>
  <c r="B55" i="1"/>
  <c r="B60" i="1"/>
  <c r="B62" i="1"/>
  <c r="B65" i="1"/>
  <c r="B67" i="1"/>
  <c r="B68" i="1"/>
  <c r="B69" i="1"/>
  <c r="B70" i="1"/>
  <c r="B72" i="1"/>
  <c r="B79" i="1"/>
  <c r="B80" i="1"/>
  <c r="B89" i="1"/>
  <c r="B98" i="1"/>
  <c r="B100" i="1"/>
  <c r="B101" i="1"/>
  <c r="B113" i="1"/>
  <c r="B125" i="1"/>
</calcChain>
</file>

<file path=xl/sharedStrings.xml><?xml version="1.0" encoding="utf-8"?>
<sst xmlns="http://schemas.openxmlformats.org/spreadsheetml/2006/main" count="2078" uniqueCount="348">
  <si>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</si>
  <si>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</si>
  <si>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</si>
  <si>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</si>
  <si>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</si>
  <si>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</si>
  <si>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</si>
  <si>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</si>
  <si>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</si>
  <si>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</si>
  <si>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</si>
  <si>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</si>
  <si>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</si>
  <si>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</si>
  <si>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</si>
  <si>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</si>
  <si>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</si>
  <si>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</si>
  <si>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</si>
  <si>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</si>
  <si>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</si>
  <si>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</si>
  <si>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</si>
  <si>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</si>
  <si>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</si>
  <si>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</si>
  <si>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</si>
  <si>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</si>
  <si>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</si>
  <si>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</si>
  <si>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</si>
  <si>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</si>
  <si>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</si>
  <si>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</si>
  <si>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</si>
  <si>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</si>
  <si>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</si>
  <si>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</si>
  <si>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</si>
  <si>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</si>
  <si>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</si>
  <si>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</si>
  <si>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</si>
  <si>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</si>
  <si>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</si>
  <si>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</si>
  <si>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</si>
  <si>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</si>
  <si>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</si>
  <si>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</si>
  <si>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</si>
  <si>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</si>
  <si>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</si>
  <si>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</si>
  <si>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</si>
  <si>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</si>
  <si>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</si>
  <si>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</si>
  <si>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</si>
  <si>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</si>
  <si>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</si>
  <si>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</si>
  <si>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</si>
  <si>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</si>
  <si>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</si>
  <si>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</si>
  <si>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</si>
  <si>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</si>
  <si>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</si>
  <si>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</si>
  <si>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</si>
  <si>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</si>
  <si>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</si>
  <si>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</si>
  <si>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</si>
  <si>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</si>
  <si>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</si>
  <si>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</si>
  <si>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</si>
  <si>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</si>
  <si>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</si>
  <si>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</si>
  <si>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</si>
  <si>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</si>
  <si>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</si>
  <si>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</si>
  <si>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</si>
  <si>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</si>
  <si>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</si>
  <si>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</si>
  <si>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</si>
  <si>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</si>
  <si>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</si>
  <si>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</si>
  <si>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</si>
  <si>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</si>
  <si>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</si>
  <si>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</si>
  <si>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</si>
  <si>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</si>
  <si>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</si>
  <si>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</si>
  <si>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</si>
  <si>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</si>
  <si>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</si>
  <si>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</si>
  <si>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</si>
  <si>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</si>
  <si>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</si>
  <si>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</si>
  <si>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</si>
  <si>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</si>
  <si>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</si>
  <si>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</si>
  <si>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</si>
  <si>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</si>
  <si>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</si>
  <si>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</si>
  <si>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</si>
  <si>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</si>
  <si>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</si>
  <si>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</si>
  <si>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</si>
  <si>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</si>
  <si>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</si>
  <si>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</si>
  <si>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</si>
  <si>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</si>
  <si>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</si>
  <si>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</si>
  <si>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</si>
  <si>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</si>
  <si>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</si>
  <si>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</si>
  <si>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</si>
  <si>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</si>
  <si>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</si>
  <si>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</si>
  <si>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</si>
  <si>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</si>
  <si>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</si>
  <si>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</si>
  <si>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</si>
  <si>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</si>
  <si>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</si>
  <si>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</si>
  <si>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</si>
  <si>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</si>
  <si>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</si>
  <si>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</si>
  <si>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</si>
  <si>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</si>
  <si>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</si>
  <si>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</si>
  <si>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</si>
  <si>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</si>
  <si>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</si>
  <si>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</si>
  <si>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</si>
  <si>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</si>
  <si>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</si>
  <si>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</si>
  <si>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</si>
  <si>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</si>
  <si>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</si>
  <si>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</si>
  <si>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</si>
  <si>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</si>
  <si>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</si>
  <si>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</si>
  <si>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</si>
  <si>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</si>
  <si>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</si>
  <si>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</si>
  <si>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</si>
  <si>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</si>
  <si>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</si>
  <si>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</si>
  <si>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</si>
  <si>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</si>
  <si>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</si>
  <si>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</si>
  <si>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</si>
  <si>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</si>
  <si>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</si>
  <si>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</si>
  <si>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</si>
  <si>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</si>
  <si>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</si>
  <si>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</si>
  <si>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</si>
  <si>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</si>
  <si>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</si>
  <si>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</si>
  <si>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</si>
  <si>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</si>
  <si>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</si>
  <si>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</si>
  <si>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</si>
  <si>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</si>
  <si>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</si>
  <si>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</si>
  <si>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</si>
  <si>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</si>
  <si>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</si>
  <si>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</si>
  <si>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</si>
  <si>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</si>
  <si>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</si>
  <si>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</si>
  <si>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</si>
  <si>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</si>
  <si>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</si>
  <si>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</si>
  <si>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</si>
  <si>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</si>
  <si>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</si>
  <si>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</si>
  <si>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</si>
  <si>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</si>
  <si>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</si>
  <si>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</si>
  <si>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</si>
  <si>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</si>
  <si>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</si>
  <si>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</si>
  <si>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</si>
  <si>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</si>
  <si>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</si>
  <si>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</si>
  <si>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</si>
  <si>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</si>
  <si>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</si>
  <si>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</si>
  <si>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</si>
  <si>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</si>
  <si>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</si>
  <si>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</si>
  <si>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</si>
  <si>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</si>
  <si>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</si>
  <si>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</si>
  <si>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</si>
  <si>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</si>
  <si>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</si>
  <si>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</si>
  <si>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</si>
  <si>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</si>
  <si>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</si>
  <si>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</si>
  <si>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</si>
  <si>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</si>
  <si>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</si>
  <si>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</si>
  <si>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</si>
  <si>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</si>
  <si>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</si>
  <si>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</si>
  <si>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</si>
  <si>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</si>
  <si>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</si>
  <si>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</si>
  <si>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</si>
  <si>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</si>
  <si>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</si>
  <si>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</si>
  <si>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</si>
  <si>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</si>
  <si>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</si>
  <si>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</si>
  <si>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</si>
  <si>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</si>
  <si>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</si>
  <si>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</si>
  <si>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</si>
  <si>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</si>
  <si>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</si>
  <si>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</si>
  <si>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</si>
  <si>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</si>
  <si>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</si>
  <si>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</si>
  <si>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</si>
  <si>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</si>
  <si>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</si>
  <si>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</si>
  <si>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</si>
  <si>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</si>
  <si>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</si>
  <si>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</si>
  <si>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</si>
  <si>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</si>
  <si>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</si>
  <si>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</si>
  <si>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</si>
  <si>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</si>
  <si>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</si>
  <si>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</si>
  <si>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</si>
  <si>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</si>
  <si>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</si>
  <si>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</si>
  <si>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</si>
  <si>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</si>
  <si>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</si>
  <si>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</si>
  <si>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</si>
  <si>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</si>
  <si>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</si>
  <si>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</si>
  <si>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20 - reserved sectors: 32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</si>
  <si>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</si>
  <si>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</si>
  <si>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</si>
  <si>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</si>
  <si>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</si>
  <si>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4f .. 20 - Label: FORTUNA__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</si>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</sst>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4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49" fontId="18" fillId="36" borderId="16" xfId="0" applyNumberFormat="1" applyFont="1" applyFill="1" applyBorder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49" fontId="18" fillId="34" borderId="19" xfId="0" applyNumberFormat="1" applyFont="1" applyFill="1" applyBorder="1"/>
    <xf numFmtId="49" fontId="18" fillId="40" borderId="18" xfId="0" applyNumberFormat="1" applyFont="1" applyFill="1" applyBorder="1"/>
    <xf numFmtId="49" fontId="18" fillId="40" borderId="20" xfId="0" applyNumberFormat="1" applyFont="1" applyFill="1" applyBorder="1"/>
    <xf numFmtId="49" fontId="18" fillId="40" borderId="19" xfId="0" applyNumberFormat="1" applyFont="1" applyFill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49" fontId="18" fillId="35" borderId="18" xfId="0" applyNumberFormat="1" applyFont="1" applyFill="1" applyBorder="1"/>
    <xf numFmtId="49" fontId="18" fillId="36" borderId="18" xfId="0" applyNumberFormat="1" applyFont="1" applyFill="1" applyBorder="1"/>
    <xf numFmtId="49" fontId="18" fillId="36" borderId="19" xfId="0" applyNumberFormat="1" applyFont="1" applyFill="1" applyBorder="1"/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5" xfId="0" applyFont="1" applyBorder="1"/>
    <xf numFmtId="0" fontId="18" fillId="0" borderId="27" xfId="0" applyFont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33" borderId="30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1" borderId="30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42" borderId="30" xfId="0" applyNumberFormat="1" applyFont="1" applyFill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0" borderId="33" xfId="0" applyNumberFormat="1" applyFont="1" applyBorder="1"/>
    <xf numFmtId="0" fontId="18" fillId="0" borderId="38" xfId="0" applyFont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37" xfId="0" applyNumberFormat="1" applyFont="1" applyFill="1" applyBorder="1"/>
    <xf numFmtId="49" fontId="18" fillId="38" borderId="45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6" xfId="0" applyNumberFormat="1" applyFont="1" applyFill="1" applyBorder="1"/>
    <xf numFmtId="49" fontId="18" fillId="38" borderId="44" xfId="0" applyNumberFormat="1" applyFont="1" applyFill="1" applyBorder="1"/>
    <xf numFmtId="49" fontId="18" fillId="38" borderId="17" xfId="0" applyNumberFormat="1" applyFont="1" applyFill="1" applyBorder="1"/>
    <xf numFmtId="49" fontId="18" fillId="38" borderId="39" xfId="0" applyNumberFormat="1" applyFont="1" applyFill="1" applyBorder="1"/>
    <xf numFmtId="49" fontId="18" fillId="38" borderId="42" xfId="0" applyNumberFormat="1" applyFont="1" applyFill="1" applyBorder="1"/>
    <xf numFmtId="49" fontId="18" fillId="38" borderId="40" xfId="0" applyNumberFormat="1" applyFont="1" applyFill="1" applyBorder="1"/>
    <xf numFmtId="49" fontId="18" fillId="38" borderId="41" xfId="0" applyNumberFormat="1" applyFont="1" applyFill="1" applyBorder="1"/>
    <xf numFmtId="49" fontId="18" fillId="38" borderId="43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49" fontId="18" fillId="43" borderId="30" xfId="0" applyNumberFormat="1" applyFont="1" applyFill="1" applyBorder="1"/>
    <xf numFmtId="0" fontId="18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0"/>
  <sheetViews>
    <sheetView tabSelected="1" workbookViewId="0">
      <selection activeCell="AC70" sqref="AC70"/>
    </sheetView>
  </sheetViews>
  <sheetFormatPr defaultRowHeight="15" x14ac:dyDescent="0.25"/>
  <cols>
    <col min="1" max="1" width="17.7109375" style="69" customWidth="1"/>
    <col min="2" max="2" width="10.42578125" style="5" customWidth="1"/>
    <col min="3" max="4" width="7.85546875" style="5" bestFit="1" customWidth="1"/>
    <col min="5" max="5" width="11.42578125" style="5" customWidth="1"/>
    <col min="6" max="6" width="3.85546875" style="2" customWidth="1"/>
    <col min="7" max="23" width="3.7109375" style="2" customWidth="1"/>
    <col min="24" max="24" width="4.7109375" style="2" customWidth="1"/>
    <col min="25" max="25" width="22" style="2" bestFit="1" customWidth="1"/>
    <col min="26" max="26" width="6.140625" style="2" customWidth="1"/>
    <col min="27" max="27" width="3.85546875" style="2" customWidth="1"/>
    <col min="28" max="28" width="7.28515625" style="2" customWidth="1"/>
    <col min="29" max="29" width="47.7109375" style="2" customWidth="1"/>
    <col min="30" max="30" width="7.85546875" style="2" bestFit="1" customWidth="1"/>
    <col min="31" max="31" width="7.85546875" style="2" customWidth="1"/>
    <col min="32" max="32" width="5.5703125" style="2" customWidth="1"/>
    <col min="33" max="33" width="10" style="2" customWidth="1"/>
    <col min="34" max="34" width="11.5703125" style="2" customWidth="1"/>
    <col min="35" max="16384" width="9.140625" style="2"/>
  </cols>
  <sheetData>
    <row r="1" spans="1:34" x14ac:dyDescent="0.25">
      <c r="A1" s="67" t="s">
        <v>297</v>
      </c>
      <c r="B1" s="7" t="s">
        <v>296</v>
      </c>
      <c r="C1" s="7" t="s">
        <v>295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34" ht="15.75" thickBot="1" x14ac:dyDescent="0.3">
      <c r="A2" s="68"/>
      <c r="B2" s="19" t="s">
        <v>306</v>
      </c>
      <c r="C2" s="19" t="s">
        <v>306</v>
      </c>
      <c r="D2" s="19" t="s">
        <v>305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34" x14ac:dyDescent="0.25">
      <c r="A3" s="73" t="s">
        <v>298</v>
      </c>
      <c r="B3" s="7"/>
      <c r="C3" s="7"/>
      <c r="D3" s="7" t="str">
        <f>IF(E3="*","*",DEC2HEX(HEX2DEC(E3)/512,4))</f>
        <v>0000</v>
      </c>
      <c r="E3" s="8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34" x14ac:dyDescent="0.25">
      <c r="A4" s="74"/>
      <c r="B4" s="12"/>
      <c r="C4" s="12"/>
      <c r="D4" s="12" t="str">
        <f t="shared" ref="D4:D17" si="0">IF(E4="*","*",DEC2HEX(HEX2DEC(E4)/512,4))</f>
        <v>0000</v>
      </c>
      <c r="E4" s="13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34" x14ac:dyDescent="0.25">
      <c r="A5" s="74"/>
      <c r="B5" s="12"/>
      <c r="C5" s="12"/>
      <c r="D5" s="12" t="str">
        <f t="shared" si="0"/>
        <v>0000</v>
      </c>
      <c r="E5" s="13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34" x14ac:dyDescent="0.25">
      <c r="A6" s="74"/>
      <c r="B6" s="12"/>
      <c r="C6" s="12"/>
      <c r="D6" s="12" t="str">
        <f t="shared" si="0"/>
        <v>0000</v>
      </c>
      <c r="E6" s="13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34" x14ac:dyDescent="0.25">
      <c r="A7" s="74"/>
      <c r="B7" s="12"/>
      <c r="C7" s="12"/>
      <c r="D7" s="12" t="str">
        <f t="shared" si="0"/>
        <v>0000</v>
      </c>
      <c r="E7" s="13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34" x14ac:dyDescent="0.25">
      <c r="A8" s="74"/>
      <c r="B8" s="12"/>
      <c r="C8" s="12"/>
      <c r="D8" s="12" t="str">
        <f t="shared" si="0"/>
        <v>0000</v>
      </c>
      <c r="E8" s="13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  <c r="AG8" s="3"/>
    </row>
    <row r="9" spans="1:34" x14ac:dyDescent="0.25">
      <c r="A9" s="74"/>
      <c r="B9" s="12"/>
      <c r="C9" s="12"/>
      <c r="D9" s="12" t="str">
        <f t="shared" si="0"/>
        <v>*</v>
      </c>
      <c r="E9" s="1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AH9" s="3"/>
    </row>
    <row r="10" spans="1:34" x14ac:dyDescent="0.25">
      <c r="A10" s="74"/>
      <c r="B10" s="12"/>
      <c r="C10" s="12"/>
      <c r="D10" s="12" t="str">
        <f t="shared" si="0"/>
        <v>0000</v>
      </c>
      <c r="E10" s="13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56</v>
      </c>
      <c r="Q10" s="15" t="s">
        <v>26</v>
      </c>
      <c r="R10" s="15" t="s">
        <v>42</v>
      </c>
      <c r="S10" s="15" t="s">
        <v>57</v>
      </c>
      <c r="T10" s="15" t="s">
        <v>3</v>
      </c>
      <c r="U10" s="15" t="s">
        <v>3</v>
      </c>
      <c r="V10" s="28" t="s">
        <v>3</v>
      </c>
      <c r="W10" s="33" t="s">
        <v>3</v>
      </c>
      <c r="X10" s="14"/>
      <c r="Y10" s="16" t="s">
        <v>58</v>
      </c>
      <c r="AA10" s="36" t="s">
        <v>299</v>
      </c>
      <c r="AB10" s="37"/>
      <c r="AC10" s="38"/>
      <c r="AD10" s="24"/>
      <c r="AH10" s="3"/>
    </row>
    <row r="11" spans="1:34" x14ac:dyDescent="0.25">
      <c r="A11" s="74"/>
      <c r="B11" s="12"/>
      <c r="C11" s="12"/>
      <c r="D11" s="12" t="str">
        <f t="shared" si="0"/>
        <v>0000</v>
      </c>
      <c r="E11" s="13" t="s">
        <v>59</v>
      </c>
      <c r="F11" s="14"/>
      <c r="G11" s="34" t="s">
        <v>40</v>
      </c>
      <c r="H11" s="35" t="s">
        <v>4</v>
      </c>
      <c r="I11" s="39" t="s">
        <v>60</v>
      </c>
      <c r="J11" s="35" t="s">
        <v>61</v>
      </c>
      <c r="K11" s="35" t="s">
        <v>62</v>
      </c>
      <c r="L11" s="35" t="s">
        <v>63</v>
      </c>
      <c r="M11" s="29" t="s">
        <v>3</v>
      </c>
      <c r="N11" s="29" t="s">
        <v>64</v>
      </c>
      <c r="O11" s="41"/>
      <c r="P11" s="29" t="s">
        <v>3</v>
      </c>
      <c r="Q11" s="29" t="s">
        <v>3</v>
      </c>
      <c r="R11" s="31" t="s">
        <v>3</v>
      </c>
      <c r="S11" s="31" t="s">
        <v>65</v>
      </c>
      <c r="T11" s="31" t="s">
        <v>26</v>
      </c>
      <c r="U11" s="32" t="s">
        <v>3</v>
      </c>
      <c r="V11" s="15" t="s">
        <v>3</v>
      </c>
      <c r="W11" s="15" t="s">
        <v>3</v>
      </c>
      <c r="X11" s="14"/>
      <c r="Y11" s="16" t="s">
        <v>11</v>
      </c>
      <c r="AB11" s="25" t="s">
        <v>300</v>
      </c>
      <c r="AD11" s="3"/>
      <c r="AE11" s="3"/>
      <c r="AF11" s="3"/>
      <c r="AH11" s="3"/>
    </row>
    <row r="12" spans="1:34" x14ac:dyDescent="0.25">
      <c r="A12" s="74"/>
      <c r="B12" s="12"/>
      <c r="C12" s="12"/>
      <c r="D12" s="12" t="str">
        <f t="shared" si="0"/>
        <v>0000</v>
      </c>
      <c r="E12" s="13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  <c r="AB12" s="40" t="s">
        <v>301</v>
      </c>
    </row>
    <row r="13" spans="1:34" x14ac:dyDescent="0.25">
      <c r="A13" s="74"/>
      <c r="B13" s="12"/>
      <c r="C13" s="12"/>
      <c r="D13" s="12" t="str">
        <f t="shared" si="0"/>
        <v>*</v>
      </c>
      <c r="E13" s="1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AB13" s="4" t="s">
        <v>303</v>
      </c>
    </row>
    <row r="14" spans="1:34" x14ac:dyDescent="0.25">
      <c r="A14" s="74"/>
      <c r="B14" s="12"/>
      <c r="C14" s="12"/>
      <c r="D14" s="12" t="str">
        <f t="shared" si="0"/>
        <v>0000</v>
      </c>
      <c r="E14" s="13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  <c r="AB14" s="27" t="s">
        <v>302</v>
      </c>
      <c r="AD14" s="2">
        <v>522240</v>
      </c>
      <c r="AE14" s="2">
        <f>(AD14*512)/1024/1024</f>
        <v>255</v>
      </c>
      <c r="AF14" s="2" t="s">
        <v>304</v>
      </c>
    </row>
    <row r="15" spans="1:34" x14ac:dyDescent="0.25">
      <c r="A15" s="74"/>
      <c r="B15" s="12"/>
      <c r="C15" s="12"/>
      <c r="D15" s="12" t="str">
        <f t="shared" si="0"/>
        <v>0001</v>
      </c>
      <c r="E15" s="13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34" ht="15.75" thickBot="1" x14ac:dyDescent="0.3">
      <c r="A16" s="75"/>
      <c r="B16" s="19"/>
      <c r="C16" s="19"/>
      <c r="D16" s="12" t="str">
        <f t="shared" si="0"/>
        <v>*</v>
      </c>
      <c r="E16" s="20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</row>
    <row r="17" spans="1:32" x14ac:dyDescent="0.25">
      <c r="A17" s="70" t="s">
        <v>307</v>
      </c>
      <c r="B17" s="7" t="str">
        <f t="shared" ref="B17:B67" si="1">IF(E17="*","*",DEC2HEX(HEX2DEC(C17)/4,4))</f>
        <v>0000</v>
      </c>
      <c r="C17" s="7" t="str">
        <f>IF(E17="*","*",DEC2HEX(HEX2DEC(E17)/512-2048,4))</f>
        <v>0000</v>
      </c>
      <c r="D17" s="7" t="str">
        <f t="shared" si="0"/>
        <v>0800</v>
      </c>
      <c r="E17" s="8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44" t="s">
        <v>3</v>
      </c>
      <c r="T17" s="44" t="s">
        <v>19</v>
      </c>
      <c r="U17" s="45" t="s">
        <v>28</v>
      </c>
      <c r="V17" s="47" t="s">
        <v>81</v>
      </c>
      <c r="W17" s="10" t="s">
        <v>3</v>
      </c>
      <c r="X17" s="9"/>
      <c r="Y17" s="11" t="s">
        <v>82</v>
      </c>
      <c r="AB17" s="25" t="s">
        <v>308</v>
      </c>
    </row>
    <row r="18" spans="1:32" x14ac:dyDescent="0.25">
      <c r="A18" s="71"/>
      <c r="B18" s="12" t="str">
        <f t="shared" si="1"/>
        <v>0000</v>
      </c>
      <c r="C18" s="12" t="str">
        <f>IF(E18="*","*",DEC2HEX(HEX2DEC(E18)/512-2048,4))</f>
        <v>0000</v>
      </c>
      <c r="D18" s="12" t="str">
        <f>IF(E18="*","*",DEC2HEX(HEX2DEC(E18)/512,4))</f>
        <v>0800</v>
      </c>
      <c r="E18" s="13" t="s">
        <v>83</v>
      </c>
      <c r="F18" s="14"/>
      <c r="G18" s="48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  <c r="AB18" s="46" t="s">
        <v>309</v>
      </c>
    </row>
    <row r="19" spans="1:32" x14ac:dyDescent="0.25">
      <c r="A19" s="71"/>
      <c r="B19" s="12" t="str">
        <f t="shared" si="1"/>
        <v>0000</v>
      </c>
      <c r="C19" s="12" t="str">
        <f t="shared" ref="C19:C82" si="2">IF(E19="*","*",DEC2HEX(HEX2DEC(E19)/512-2048,4))</f>
        <v>0000</v>
      </c>
      <c r="D19" s="12" t="str">
        <f t="shared" ref="D19:D82" si="3">IF(E19="*","*",DEC2HEX(HEX2DEC(E19)/512,4))</f>
        <v>0800</v>
      </c>
      <c r="E19" s="13" t="s">
        <v>86</v>
      </c>
      <c r="F19" s="14"/>
      <c r="G19" s="49" t="s">
        <v>3</v>
      </c>
      <c r="H19" s="49" t="s">
        <v>65</v>
      </c>
      <c r="I19" s="49" t="s">
        <v>26</v>
      </c>
      <c r="J19" s="49" t="s">
        <v>3</v>
      </c>
      <c r="K19" s="26" t="s">
        <v>65</v>
      </c>
      <c r="L19" s="26" t="s">
        <v>61</v>
      </c>
      <c r="M19" s="26" t="s">
        <v>3</v>
      </c>
      <c r="N19" s="26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8" t="s">
        <v>19</v>
      </c>
      <c r="U19" s="18" t="s">
        <v>3</v>
      </c>
      <c r="V19" s="18" t="s">
        <v>3</v>
      </c>
      <c r="W19" s="18" t="s">
        <v>3</v>
      </c>
      <c r="X19" s="14"/>
      <c r="Y19" s="16" t="s">
        <v>11</v>
      </c>
      <c r="AB19" s="27" t="s">
        <v>310</v>
      </c>
    </row>
    <row r="20" spans="1:32" x14ac:dyDescent="0.25">
      <c r="A20" s="71"/>
      <c r="B20" s="12" t="str">
        <f t="shared" si="1"/>
        <v>0000</v>
      </c>
      <c r="C20" s="12" t="str">
        <f t="shared" si="2"/>
        <v>0000</v>
      </c>
      <c r="D20" s="12" t="str">
        <f t="shared" si="3"/>
        <v>0800</v>
      </c>
      <c r="E20" s="13" t="s">
        <v>87</v>
      </c>
      <c r="F20" s="14"/>
      <c r="G20" s="51" t="s">
        <v>40</v>
      </c>
      <c r="H20" s="51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  <c r="AB20" s="40" t="s">
        <v>311</v>
      </c>
    </row>
    <row r="21" spans="1:32" x14ac:dyDescent="0.25">
      <c r="A21" s="71"/>
      <c r="B21" s="12" t="str">
        <f t="shared" si="1"/>
        <v>0000</v>
      </c>
      <c r="C21" s="12" t="str">
        <f t="shared" si="2"/>
        <v>0000</v>
      </c>
      <c r="D21" s="12" t="str">
        <f t="shared" si="3"/>
        <v>0800</v>
      </c>
      <c r="E21" s="13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90</v>
      </c>
      <c r="K21" s="15" t="s">
        <v>68</v>
      </c>
      <c r="L21" s="15" t="s">
        <v>91</v>
      </c>
      <c r="M21" s="15" t="s">
        <v>92</v>
      </c>
      <c r="N21" s="52" t="s">
        <v>93</v>
      </c>
      <c r="O21" s="53"/>
      <c r="P21" s="52" t="s">
        <v>94</v>
      </c>
      <c r="Q21" s="52" t="s">
        <v>95</v>
      </c>
      <c r="R21" s="52" t="s">
        <v>96</v>
      </c>
      <c r="S21" s="52" t="s">
        <v>68</v>
      </c>
      <c r="T21" s="52" t="s">
        <v>97</v>
      </c>
      <c r="U21" s="52" t="s">
        <v>98</v>
      </c>
      <c r="V21" s="52" t="s">
        <v>81</v>
      </c>
      <c r="W21" s="52" t="s">
        <v>81</v>
      </c>
      <c r="X21" s="14"/>
      <c r="Y21" s="16" t="s">
        <v>99</v>
      </c>
      <c r="AB21" s="50" t="s">
        <v>312</v>
      </c>
      <c r="AD21" s="2">
        <v>522240</v>
      </c>
      <c r="AE21" s="2">
        <f>(AD21*512)/1024/1024</f>
        <v>255</v>
      </c>
      <c r="AF21" s="2" t="s">
        <v>304</v>
      </c>
    </row>
    <row r="22" spans="1:32" x14ac:dyDescent="0.25">
      <c r="A22" s="71"/>
      <c r="B22" s="12" t="str">
        <f t="shared" si="1"/>
        <v>0000</v>
      </c>
      <c r="C22" s="12" t="str">
        <f t="shared" si="2"/>
        <v>0000</v>
      </c>
      <c r="D22" s="12" t="str">
        <f t="shared" si="3"/>
        <v>0800</v>
      </c>
      <c r="E22" s="13" t="s">
        <v>100</v>
      </c>
      <c r="F22" s="14"/>
      <c r="G22" s="15" t="s">
        <v>81</v>
      </c>
      <c r="H22" s="15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  <c r="AB22" s="25" t="s">
        <v>313</v>
      </c>
    </row>
    <row r="23" spans="1:32" x14ac:dyDescent="0.25">
      <c r="A23" s="71"/>
      <c r="B23" s="12" t="str">
        <f t="shared" si="1"/>
        <v>0000</v>
      </c>
      <c r="C23" s="12" t="str">
        <f t="shared" si="2"/>
        <v>0000</v>
      </c>
      <c r="D23" s="12" t="str">
        <f t="shared" si="3"/>
        <v>0800</v>
      </c>
      <c r="E23" s="13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  <c r="AB23" s="4" t="s">
        <v>314</v>
      </c>
    </row>
    <row r="24" spans="1:32" x14ac:dyDescent="0.25">
      <c r="A24" s="71"/>
      <c r="B24" s="12" t="str">
        <f t="shared" si="1"/>
        <v>0000</v>
      </c>
      <c r="C24" s="12" t="str">
        <f t="shared" si="2"/>
        <v>0000</v>
      </c>
      <c r="D24" s="12" t="str">
        <f t="shared" si="3"/>
        <v>0800</v>
      </c>
      <c r="E24" s="13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  <c r="AB24" s="46" t="s">
        <v>315</v>
      </c>
    </row>
    <row r="25" spans="1:32" x14ac:dyDescent="0.25">
      <c r="A25" s="71"/>
      <c r="B25" s="12" t="str">
        <f t="shared" si="1"/>
        <v>0000</v>
      </c>
      <c r="C25" s="12" t="str">
        <f t="shared" si="2"/>
        <v>0000</v>
      </c>
      <c r="D25" s="12" t="str">
        <f t="shared" si="3"/>
        <v>0800</v>
      </c>
      <c r="E25" s="13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  <c r="AB25" s="54" t="s">
        <v>316</v>
      </c>
    </row>
    <row r="26" spans="1:32" x14ac:dyDescent="0.25">
      <c r="A26" s="71"/>
      <c r="B26" s="12" t="str">
        <f t="shared" si="1"/>
        <v>0000</v>
      </c>
      <c r="C26" s="12" t="str">
        <f t="shared" si="2"/>
        <v>0000</v>
      </c>
      <c r="D26" s="12" t="str">
        <f t="shared" si="3"/>
        <v>0800</v>
      </c>
      <c r="E26" s="13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</row>
    <row r="27" spans="1:32" x14ac:dyDescent="0.25">
      <c r="A27" s="71"/>
      <c r="B27" s="12" t="str">
        <f t="shared" si="1"/>
        <v>0000</v>
      </c>
      <c r="C27" s="12" t="str">
        <f t="shared" si="2"/>
        <v>0000</v>
      </c>
      <c r="D27" s="12" t="str">
        <f t="shared" si="3"/>
        <v>0800</v>
      </c>
      <c r="E27" s="13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32" x14ac:dyDescent="0.25">
      <c r="A28" s="71"/>
      <c r="B28" s="12" t="str">
        <f t="shared" si="1"/>
        <v>0000</v>
      </c>
      <c r="C28" s="12" t="str">
        <f t="shared" si="2"/>
        <v>0000</v>
      </c>
      <c r="D28" s="12" t="str">
        <f t="shared" si="3"/>
        <v>0800</v>
      </c>
      <c r="E28" s="13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32" x14ac:dyDescent="0.25">
      <c r="A29" s="71"/>
      <c r="B29" s="12" t="str">
        <f t="shared" si="1"/>
        <v>0000</v>
      </c>
      <c r="C29" s="12" t="str">
        <f t="shared" si="2"/>
        <v>0000</v>
      </c>
      <c r="D29" s="12" t="str">
        <f t="shared" si="3"/>
        <v>0800</v>
      </c>
      <c r="E29" s="13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32" x14ac:dyDescent="0.25">
      <c r="A30" s="71"/>
      <c r="B30" s="12" t="str">
        <f t="shared" si="1"/>
        <v>0000</v>
      </c>
      <c r="C30" s="12" t="str">
        <f t="shared" si="2"/>
        <v>0000</v>
      </c>
      <c r="D30" s="12" t="str">
        <f t="shared" si="3"/>
        <v>0800</v>
      </c>
      <c r="E30" s="13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32" x14ac:dyDescent="0.25">
      <c r="A31" s="71"/>
      <c r="B31" s="12" t="str">
        <f t="shared" si="1"/>
        <v>0000</v>
      </c>
      <c r="C31" s="12" t="str">
        <f t="shared" si="2"/>
        <v>0000</v>
      </c>
      <c r="D31" s="12" t="str">
        <f t="shared" si="3"/>
        <v>0800</v>
      </c>
      <c r="E31" s="13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32" x14ac:dyDescent="0.25">
      <c r="A32" s="71"/>
      <c r="B32" s="12" t="str">
        <f t="shared" si="1"/>
        <v>*</v>
      </c>
      <c r="C32" s="12" t="str">
        <f t="shared" si="2"/>
        <v>*</v>
      </c>
      <c r="D32" s="12" t="str">
        <f t="shared" si="3"/>
        <v>*</v>
      </c>
      <c r="E32" s="1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8" x14ac:dyDescent="0.25">
      <c r="A33" s="71"/>
      <c r="B33" s="12" t="str">
        <f t="shared" si="1"/>
        <v>0000</v>
      </c>
      <c r="C33" s="12" t="str">
        <f t="shared" si="2"/>
        <v>0000</v>
      </c>
      <c r="D33" s="12" t="str">
        <f t="shared" si="3"/>
        <v>0800</v>
      </c>
      <c r="E33" s="13" t="s">
        <v>146</v>
      </c>
      <c r="F33" s="14"/>
      <c r="G33" s="15" t="s">
        <v>3</v>
      </c>
      <c r="H33" s="15" t="s">
        <v>3</v>
      </c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4"/>
      <c r="P33" s="15" t="s">
        <v>3</v>
      </c>
      <c r="Q33" s="15" t="s">
        <v>3</v>
      </c>
      <c r="R33" s="15" t="s">
        <v>3</v>
      </c>
      <c r="S33" s="15" t="s">
        <v>3</v>
      </c>
      <c r="T33" s="15" t="s">
        <v>3</v>
      </c>
      <c r="U33" s="15" t="s">
        <v>3</v>
      </c>
      <c r="V33" s="15" t="s">
        <v>68</v>
      </c>
      <c r="W33" s="15" t="s">
        <v>69</v>
      </c>
      <c r="X33" s="14"/>
      <c r="Y33" s="16" t="s">
        <v>70</v>
      </c>
    </row>
    <row r="34" spans="1:28" x14ac:dyDescent="0.25">
      <c r="A34" s="71"/>
      <c r="B34" s="12" t="str">
        <f t="shared" si="1"/>
        <v>0000</v>
      </c>
      <c r="C34" s="12" t="str">
        <f t="shared" si="2"/>
        <v>0001</v>
      </c>
      <c r="D34" s="12" t="str">
        <f t="shared" si="3"/>
        <v>0801</v>
      </c>
      <c r="E34" s="13" t="s">
        <v>147</v>
      </c>
      <c r="F34" s="14"/>
      <c r="G34" s="15" t="s">
        <v>95</v>
      </c>
      <c r="H34" s="15" t="s">
        <v>95</v>
      </c>
      <c r="I34" s="15" t="s">
        <v>80</v>
      </c>
      <c r="J34" s="15" t="s">
        <v>98</v>
      </c>
      <c r="K34" s="15" t="s">
        <v>3</v>
      </c>
      <c r="L34" s="15" t="s">
        <v>3</v>
      </c>
      <c r="M34" s="15" t="s">
        <v>3</v>
      </c>
      <c r="N34" s="15" t="s">
        <v>3</v>
      </c>
      <c r="O34" s="14"/>
      <c r="P34" s="15" t="s">
        <v>3</v>
      </c>
      <c r="Q34" s="15" t="s">
        <v>3</v>
      </c>
      <c r="R34" s="15" t="s">
        <v>3</v>
      </c>
      <c r="S34" s="15" t="s">
        <v>3</v>
      </c>
      <c r="T34" s="15" t="s">
        <v>3</v>
      </c>
      <c r="U34" s="15" t="s">
        <v>3</v>
      </c>
      <c r="V34" s="15" t="s">
        <v>3</v>
      </c>
      <c r="W34" s="15" t="s">
        <v>3</v>
      </c>
      <c r="X34" s="14"/>
      <c r="Y34" s="16" t="s">
        <v>148</v>
      </c>
    </row>
    <row r="35" spans="1:28" x14ac:dyDescent="0.25">
      <c r="A35" s="71"/>
      <c r="B35" s="12" t="str">
        <f t="shared" si="1"/>
        <v>0000</v>
      </c>
      <c r="C35" s="12" t="str">
        <f t="shared" si="2"/>
        <v>0001</v>
      </c>
      <c r="D35" s="12" t="str">
        <f t="shared" si="3"/>
        <v>0801</v>
      </c>
      <c r="E35" s="13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</row>
    <row r="36" spans="1:28" x14ac:dyDescent="0.25">
      <c r="A36" s="71"/>
      <c r="B36" s="12" t="str">
        <f t="shared" si="1"/>
        <v>*</v>
      </c>
      <c r="C36" s="12" t="str">
        <f t="shared" si="2"/>
        <v>*</v>
      </c>
      <c r="D36" s="12" t="str">
        <f t="shared" si="3"/>
        <v>*</v>
      </c>
      <c r="E36" s="1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</row>
    <row r="37" spans="1:28" x14ac:dyDescent="0.25">
      <c r="A37" s="71"/>
      <c r="B37" s="12" t="str">
        <f t="shared" si="1"/>
        <v>0000</v>
      </c>
      <c r="C37" s="12" t="str">
        <f t="shared" si="2"/>
        <v>0001</v>
      </c>
      <c r="D37" s="12" t="str">
        <f t="shared" si="3"/>
        <v>0801</v>
      </c>
      <c r="E37" s="13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5" t="s">
        <v>132</v>
      </c>
      <c r="L37" s="15" t="s">
        <v>132</v>
      </c>
      <c r="M37" s="15" t="s">
        <v>98</v>
      </c>
      <c r="N37" s="15" t="s">
        <v>80</v>
      </c>
      <c r="O37" s="14"/>
      <c r="P37" s="15" t="s">
        <v>151</v>
      </c>
      <c r="Q37" s="15" t="s">
        <v>13</v>
      </c>
      <c r="R37" s="15" t="s">
        <v>40</v>
      </c>
      <c r="S37" s="15" t="s">
        <v>3</v>
      </c>
      <c r="T37" s="15" t="s">
        <v>152</v>
      </c>
      <c r="U37" s="15" t="s">
        <v>3</v>
      </c>
      <c r="V37" s="15" t="s">
        <v>3</v>
      </c>
      <c r="W37" s="15" t="s">
        <v>3</v>
      </c>
      <c r="X37" s="14"/>
      <c r="Y37" s="16" t="s">
        <v>153</v>
      </c>
    </row>
    <row r="38" spans="1:28" ht="15.75" thickBot="1" x14ac:dyDescent="0.3">
      <c r="A38" s="72"/>
      <c r="B38" s="19" t="str">
        <f t="shared" si="1"/>
        <v>0000</v>
      </c>
      <c r="C38" s="19" t="str">
        <f t="shared" si="2"/>
        <v>0001</v>
      </c>
      <c r="D38" s="19" t="str">
        <f t="shared" si="3"/>
        <v>0801</v>
      </c>
      <c r="E38" s="20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55" t="s">
        <v>68</v>
      </c>
      <c r="W38" s="55" t="s">
        <v>69</v>
      </c>
      <c r="X38" s="21"/>
      <c r="Y38" s="43" t="s">
        <v>70</v>
      </c>
      <c r="AB38" s="40" t="s">
        <v>317</v>
      </c>
    </row>
    <row r="39" spans="1:28" x14ac:dyDescent="0.25">
      <c r="B39" s="5" t="str">
        <f t="shared" si="1"/>
        <v>0000</v>
      </c>
      <c r="C39" s="5" t="str">
        <f t="shared" si="2"/>
        <v>0002</v>
      </c>
      <c r="D39" s="5" t="str">
        <f t="shared" si="3"/>
        <v>0802</v>
      </c>
      <c r="E39" s="6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8" ht="15.75" thickBot="1" x14ac:dyDescent="0.3">
      <c r="B40" s="5" t="str">
        <f t="shared" si="1"/>
        <v>*</v>
      </c>
      <c r="C40" s="5" t="str">
        <f t="shared" si="2"/>
        <v>*</v>
      </c>
      <c r="D40" s="5" t="str">
        <f t="shared" si="3"/>
        <v>*</v>
      </c>
      <c r="E40" s="6" t="s">
        <v>54</v>
      </c>
    </row>
    <row r="41" spans="1:28" x14ac:dyDescent="0.25">
      <c r="A41" s="70" t="s">
        <v>319</v>
      </c>
      <c r="B41" s="56" t="str">
        <f t="shared" si="1"/>
        <v>0001</v>
      </c>
      <c r="C41" s="7" t="str">
        <f t="shared" si="2"/>
        <v>0006</v>
      </c>
      <c r="D41" s="7" t="str">
        <f t="shared" si="3"/>
        <v>0806</v>
      </c>
      <c r="E41" s="8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8" x14ac:dyDescent="0.25">
      <c r="A42" s="71"/>
      <c r="B42" s="57" t="str">
        <f t="shared" si="1"/>
        <v>0001</v>
      </c>
      <c r="C42" s="12" t="str">
        <f t="shared" si="2"/>
        <v>0006</v>
      </c>
      <c r="D42" s="12" t="str">
        <f t="shared" si="3"/>
        <v>0806</v>
      </c>
      <c r="E42" s="13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8" x14ac:dyDescent="0.25">
      <c r="A43" s="71"/>
      <c r="B43" s="57" t="str">
        <f t="shared" si="1"/>
        <v>0001</v>
      </c>
      <c r="C43" s="12" t="str">
        <f t="shared" si="2"/>
        <v>0006</v>
      </c>
      <c r="D43" s="12" t="str">
        <f t="shared" si="3"/>
        <v>0806</v>
      </c>
      <c r="E43" s="13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8" x14ac:dyDescent="0.25">
      <c r="A44" s="71"/>
      <c r="B44" s="57" t="str">
        <f t="shared" si="1"/>
        <v>0001</v>
      </c>
      <c r="C44" s="12" t="str">
        <f t="shared" si="2"/>
        <v>0006</v>
      </c>
      <c r="D44" s="12" t="str">
        <f t="shared" si="3"/>
        <v>0806</v>
      </c>
      <c r="E44" s="13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8" x14ac:dyDescent="0.25">
      <c r="A45" s="71"/>
      <c r="B45" s="57" t="str">
        <f t="shared" si="1"/>
        <v>0001</v>
      </c>
      <c r="C45" s="12" t="str">
        <f t="shared" si="2"/>
        <v>0006</v>
      </c>
      <c r="D45" s="12" t="str">
        <f t="shared" si="3"/>
        <v>0806</v>
      </c>
      <c r="E45" s="13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90</v>
      </c>
      <c r="K45" s="15" t="s">
        <v>68</v>
      </c>
      <c r="L45" s="15" t="s">
        <v>91</v>
      </c>
      <c r="M45" s="15" t="s">
        <v>92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99</v>
      </c>
    </row>
    <row r="46" spans="1:28" x14ac:dyDescent="0.25">
      <c r="A46" s="71"/>
      <c r="B46" s="57" t="str">
        <f t="shared" si="1"/>
        <v>0001</v>
      </c>
      <c r="C46" s="12" t="str">
        <f t="shared" si="2"/>
        <v>0006</v>
      </c>
      <c r="D46" s="12" t="str">
        <f t="shared" si="3"/>
        <v>0806</v>
      </c>
      <c r="E46" s="13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8" x14ac:dyDescent="0.25">
      <c r="A47" s="71"/>
      <c r="B47" s="57" t="str">
        <f t="shared" si="1"/>
        <v>0001</v>
      </c>
      <c r="C47" s="12" t="str">
        <f t="shared" si="2"/>
        <v>0006</v>
      </c>
      <c r="D47" s="12" t="str">
        <f t="shared" si="3"/>
        <v>0806</v>
      </c>
      <c r="E47" s="13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8" x14ac:dyDescent="0.25">
      <c r="A48" s="71"/>
      <c r="B48" s="57" t="str">
        <f t="shared" si="1"/>
        <v>0001</v>
      </c>
      <c r="C48" s="12" t="str">
        <f t="shared" si="2"/>
        <v>0006</v>
      </c>
      <c r="D48" s="12" t="str">
        <f t="shared" si="3"/>
        <v>0806</v>
      </c>
      <c r="E48" s="13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28" x14ac:dyDescent="0.25">
      <c r="A49" s="71"/>
      <c r="B49" s="57" t="str">
        <f t="shared" si="1"/>
        <v>0001</v>
      </c>
      <c r="C49" s="12" t="str">
        <f t="shared" si="2"/>
        <v>0006</v>
      </c>
      <c r="D49" s="12" t="str">
        <f t="shared" si="3"/>
        <v>0806</v>
      </c>
      <c r="E49" s="13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28" x14ac:dyDescent="0.25">
      <c r="A50" s="71"/>
      <c r="B50" s="57" t="str">
        <f t="shared" si="1"/>
        <v>0001</v>
      </c>
      <c r="C50" s="12" t="str">
        <f t="shared" si="2"/>
        <v>0006</v>
      </c>
      <c r="D50" s="12" t="str">
        <f t="shared" si="3"/>
        <v>0806</v>
      </c>
      <c r="E50" s="13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28" x14ac:dyDescent="0.25">
      <c r="A51" s="71"/>
      <c r="B51" s="57" t="str">
        <f t="shared" si="1"/>
        <v>0001</v>
      </c>
      <c r="C51" s="12" t="str">
        <f t="shared" si="2"/>
        <v>0006</v>
      </c>
      <c r="D51" s="12" t="str">
        <f t="shared" si="3"/>
        <v>0806</v>
      </c>
      <c r="E51" s="13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28" x14ac:dyDescent="0.25">
      <c r="A52" s="71"/>
      <c r="B52" s="57" t="str">
        <f t="shared" si="1"/>
        <v>0001</v>
      </c>
      <c r="C52" s="12" t="str">
        <f t="shared" si="2"/>
        <v>0006</v>
      </c>
      <c r="D52" s="12" t="str">
        <f t="shared" si="3"/>
        <v>0806</v>
      </c>
      <c r="E52" s="13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28" x14ac:dyDescent="0.25">
      <c r="A53" s="71"/>
      <c r="B53" s="57" t="str">
        <f t="shared" si="1"/>
        <v>0001</v>
      </c>
      <c r="C53" s="12" t="str">
        <f t="shared" si="2"/>
        <v>0006</v>
      </c>
      <c r="D53" s="12" t="str">
        <f t="shared" si="3"/>
        <v>0806</v>
      </c>
      <c r="E53" s="13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28" x14ac:dyDescent="0.25">
      <c r="A54" s="71"/>
      <c r="B54" s="57" t="str">
        <f t="shared" si="1"/>
        <v>0001</v>
      </c>
      <c r="C54" s="12" t="str">
        <f t="shared" si="2"/>
        <v>0006</v>
      </c>
      <c r="D54" s="12" t="str">
        <f t="shared" si="3"/>
        <v>0806</v>
      </c>
      <c r="E54" s="13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28" x14ac:dyDescent="0.25">
      <c r="A55" s="71"/>
      <c r="B55" s="57" t="str">
        <f t="shared" si="1"/>
        <v>0001</v>
      </c>
      <c r="C55" s="12" t="str">
        <f t="shared" si="2"/>
        <v>0006</v>
      </c>
      <c r="D55" s="12" t="str">
        <f t="shared" si="3"/>
        <v>0806</v>
      </c>
      <c r="E55" s="13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28" x14ac:dyDescent="0.25">
      <c r="A56" s="71"/>
      <c r="B56" s="57" t="str">
        <f t="shared" si="1"/>
        <v>*</v>
      </c>
      <c r="C56" s="12" t="str">
        <f t="shared" si="2"/>
        <v>*</v>
      </c>
      <c r="D56" s="12" t="str">
        <f t="shared" si="3"/>
        <v>*</v>
      </c>
      <c r="E56" s="1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28" ht="15.75" thickBot="1" x14ac:dyDescent="0.3">
      <c r="A57" s="72"/>
      <c r="B57" s="58" t="str">
        <f t="shared" si="1"/>
        <v>0001</v>
      </c>
      <c r="C57" s="19" t="str">
        <f t="shared" si="2"/>
        <v>0006</v>
      </c>
      <c r="D57" s="19" t="str">
        <f t="shared" si="3"/>
        <v>0806</v>
      </c>
      <c r="E57" s="20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28" x14ac:dyDescent="0.25">
      <c r="B58" s="5" t="str">
        <f t="shared" si="1"/>
        <v>0001</v>
      </c>
      <c r="C58" s="5" t="str">
        <f t="shared" si="2"/>
        <v>0007</v>
      </c>
      <c r="D58" s="5" t="str">
        <f t="shared" si="3"/>
        <v>0807</v>
      </c>
      <c r="E58" s="6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28" ht="15.75" thickBot="1" x14ac:dyDescent="0.3">
      <c r="B59" s="5" t="str">
        <f t="shared" si="1"/>
        <v>*</v>
      </c>
      <c r="C59" s="5" t="str">
        <f t="shared" si="2"/>
        <v>*</v>
      </c>
      <c r="D59" s="5" t="str">
        <f t="shared" si="3"/>
        <v>*</v>
      </c>
      <c r="E59" s="6" t="s">
        <v>54</v>
      </c>
      <c r="AA59" s="2" t="s">
        <v>337</v>
      </c>
    </row>
    <row r="60" spans="1:28" x14ac:dyDescent="0.25">
      <c r="A60" s="70" t="s">
        <v>318</v>
      </c>
      <c r="B60" s="7" t="str">
        <f t="shared" si="1"/>
        <v>0008</v>
      </c>
      <c r="C60" s="7" t="str">
        <f t="shared" si="2"/>
        <v>0020</v>
      </c>
      <c r="D60" s="7" t="str">
        <f t="shared" si="3"/>
        <v>0820</v>
      </c>
      <c r="E60" s="8" t="s">
        <v>173</v>
      </c>
      <c r="F60" s="9"/>
      <c r="G60" s="28" t="s">
        <v>65</v>
      </c>
      <c r="H60" s="30" t="s">
        <v>63</v>
      </c>
      <c r="I60" s="30" t="s">
        <v>63</v>
      </c>
      <c r="J60" s="62" t="s">
        <v>174</v>
      </c>
      <c r="K60" s="63" t="s">
        <v>63</v>
      </c>
      <c r="L60" s="64" t="s">
        <v>63</v>
      </c>
      <c r="M60" s="64" t="s">
        <v>63</v>
      </c>
      <c r="N60" s="65" t="s">
        <v>174</v>
      </c>
      <c r="O60" s="9"/>
      <c r="P60" s="76" t="s">
        <v>65</v>
      </c>
      <c r="Q60" s="31" t="s">
        <v>63</v>
      </c>
      <c r="R60" s="31" t="s">
        <v>63</v>
      </c>
      <c r="S60" s="32" t="s">
        <v>174</v>
      </c>
      <c r="T60" s="77" t="s">
        <v>63</v>
      </c>
      <c r="U60" s="39" t="s">
        <v>63</v>
      </c>
      <c r="V60" s="39" t="s">
        <v>63</v>
      </c>
      <c r="W60" s="78" t="s">
        <v>174</v>
      </c>
      <c r="X60" s="9"/>
      <c r="Y60" s="11" t="s">
        <v>11</v>
      </c>
      <c r="AA60" s="69">
        <v>0</v>
      </c>
      <c r="AB60" s="25" t="s">
        <v>334</v>
      </c>
    </row>
    <row r="61" spans="1:28" ht="15.75" thickBot="1" x14ac:dyDescent="0.3">
      <c r="A61" s="71"/>
      <c r="B61" s="12" t="str">
        <f t="shared" si="1"/>
        <v>0008</v>
      </c>
      <c r="C61" s="12" t="str">
        <f t="shared" si="2"/>
        <v>0020</v>
      </c>
      <c r="D61" s="12" t="str">
        <f t="shared" si="3"/>
        <v>0820</v>
      </c>
      <c r="E61" s="13" t="s">
        <v>175</v>
      </c>
      <c r="F61" s="14"/>
      <c r="G61" s="115" t="s">
        <v>63</v>
      </c>
      <c r="H61" s="116" t="s">
        <v>63</v>
      </c>
      <c r="I61" s="116" t="s">
        <v>63</v>
      </c>
      <c r="J61" s="117" t="s">
        <v>174</v>
      </c>
      <c r="K61" s="87" t="s">
        <v>63</v>
      </c>
      <c r="L61" s="88" t="s">
        <v>63</v>
      </c>
      <c r="M61" s="88" t="s">
        <v>63</v>
      </c>
      <c r="N61" s="89" t="s">
        <v>174</v>
      </c>
      <c r="O61" s="85"/>
      <c r="P61" s="90" t="s">
        <v>63</v>
      </c>
      <c r="Q61" s="91" t="s">
        <v>63</v>
      </c>
      <c r="R61" s="91" t="s">
        <v>63</v>
      </c>
      <c r="S61" s="92" t="s">
        <v>174</v>
      </c>
      <c r="T61" s="93" t="s">
        <v>63</v>
      </c>
      <c r="U61" s="94" t="s">
        <v>63</v>
      </c>
      <c r="V61" s="94" t="s">
        <v>63</v>
      </c>
      <c r="W61" s="95" t="s">
        <v>174</v>
      </c>
      <c r="X61" s="14"/>
      <c r="Y61" s="16" t="s">
        <v>11</v>
      </c>
      <c r="AA61" s="69">
        <v>1</v>
      </c>
      <c r="AB61" s="66" t="s">
        <v>335</v>
      </c>
    </row>
    <row r="62" spans="1:28" x14ac:dyDescent="0.25">
      <c r="A62" s="71"/>
      <c r="B62" s="12" t="str">
        <f t="shared" si="1"/>
        <v>0008</v>
      </c>
      <c r="C62" s="12" t="str">
        <f t="shared" si="2"/>
        <v>0020</v>
      </c>
      <c r="D62" s="12" t="str">
        <f t="shared" si="3"/>
        <v>0820</v>
      </c>
      <c r="E62" s="13" t="s">
        <v>176</v>
      </c>
      <c r="F62" s="14"/>
      <c r="G62" s="100" t="s">
        <v>177</v>
      </c>
      <c r="H62" s="101" t="s">
        <v>3</v>
      </c>
      <c r="I62" s="101" t="s">
        <v>3</v>
      </c>
      <c r="J62" s="102" t="s">
        <v>3</v>
      </c>
      <c r="K62" s="103" t="s">
        <v>138</v>
      </c>
      <c r="L62" s="101" t="s">
        <v>3</v>
      </c>
      <c r="M62" s="101" t="s">
        <v>3</v>
      </c>
      <c r="N62" s="102" t="s">
        <v>3</v>
      </c>
      <c r="O62" s="99"/>
      <c r="P62" s="103" t="s">
        <v>30</v>
      </c>
      <c r="Q62" s="101" t="s">
        <v>3</v>
      </c>
      <c r="R62" s="101" t="s">
        <v>3</v>
      </c>
      <c r="S62" s="102" t="s">
        <v>3</v>
      </c>
      <c r="T62" s="103" t="s">
        <v>60</v>
      </c>
      <c r="U62" s="101" t="s">
        <v>3</v>
      </c>
      <c r="V62" s="101" t="s">
        <v>3</v>
      </c>
      <c r="W62" s="110" t="s">
        <v>3</v>
      </c>
      <c r="X62" s="14"/>
      <c r="Y62" s="16" t="s">
        <v>11</v>
      </c>
      <c r="AA62" s="69">
        <v>2</v>
      </c>
      <c r="AB62" s="27" t="s">
        <v>331</v>
      </c>
    </row>
    <row r="63" spans="1:28" ht="15.75" thickBot="1" x14ac:dyDescent="0.3">
      <c r="A63" s="71"/>
      <c r="B63" s="12" t="str">
        <f t="shared" si="1"/>
        <v>0008</v>
      </c>
      <c r="C63" s="12" t="str">
        <f t="shared" si="2"/>
        <v>0020</v>
      </c>
      <c r="D63" s="12" t="str">
        <f t="shared" si="3"/>
        <v>0820</v>
      </c>
      <c r="E63" s="13" t="s">
        <v>178</v>
      </c>
      <c r="F63" s="14"/>
      <c r="G63" s="104" t="s">
        <v>137</v>
      </c>
      <c r="H63" s="80" t="s">
        <v>3</v>
      </c>
      <c r="I63" s="80" t="s">
        <v>3</v>
      </c>
      <c r="J63" s="81" t="s">
        <v>3</v>
      </c>
      <c r="K63" s="79" t="s">
        <v>103</v>
      </c>
      <c r="L63" s="80" t="s">
        <v>3</v>
      </c>
      <c r="M63" s="80" t="s">
        <v>3</v>
      </c>
      <c r="N63" s="81" t="s">
        <v>3</v>
      </c>
      <c r="O63" s="84"/>
      <c r="P63" s="111" t="s">
        <v>174</v>
      </c>
      <c r="Q63" s="112" t="s">
        <v>3</v>
      </c>
      <c r="R63" s="112" t="s">
        <v>3</v>
      </c>
      <c r="S63" s="113" t="s">
        <v>3</v>
      </c>
      <c r="T63" s="111" t="s">
        <v>4</v>
      </c>
      <c r="U63" s="112" t="s">
        <v>3</v>
      </c>
      <c r="V63" s="112" t="s">
        <v>3</v>
      </c>
      <c r="W63" s="114" t="s">
        <v>3</v>
      </c>
      <c r="X63" s="14"/>
      <c r="Y63" s="16" t="s">
        <v>11</v>
      </c>
      <c r="AA63" s="69">
        <v>3</v>
      </c>
      <c r="AB63" s="40" t="s">
        <v>329</v>
      </c>
    </row>
    <row r="64" spans="1:28" ht="15.75" thickBot="1" x14ac:dyDescent="0.3">
      <c r="A64" s="71"/>
      <c r="B64" s="12" t="str">
        <f t="shared" si="1"/>
        <v>0008</v>
      </c>
      <c r="C64" s="12" t="str">
        <f t="shared" si="2"/>
        <v>0020</v>
      </c>
      <c r="D64" s="12" t="str">
        <f t="shared" si="3"/>
        <v>0820</v>
      </c>
      <c r="E64" s="13" t="s">
        <v>179</v>
      </c>
      <c r="F64" s="14"/>
      <c r="G64" s="105" t="s">
        <v>152</v>
      </c>
      <c r="H64" s="106" t="s">
        <v>3</v>
      </c>
      <c r="I64" s="106" t="s">
        <v>3</v>
      </c>
      <c r="J64" s="107" t="s">
        <v>3</v>
      </c>
      <c r="K64" s="108" t="s">
        <v>63</v>
      </c>
      <c r="L64" s="106" t="s">
        <v>63</v>
      </c>
      <c r="M64" s="106" t="s">
        <v>63</v>
      </c>
      <c r="N64" s="109" t="s">
        <v>174</v>
      </c>
      <c r="O64" s="86"/>
      <c r="P64" s="96" t="s">
        <v>3</v>
      </c>
      <c r="Q64" s="97" t="s">
        <v>3</v>
      </c>
      <c r="R64" s="97" t="s">
        <v>3</v>
      </c>
      <c r="S64" s="98" t="s">
        <v>3</v>
      </c>
      <c r="T64" s="96" t="s">
        <v>3</v>
      </c>
      <c r="U64" s="97" t="s">
        <v>3</v>
      </c>
      <c r="V64" s="97" t="s">
        <v>3</v>
      </c>
      <c r="W64" s="98" t="s">
        <v>3</v>
      </c>
      <c r="X64" s="14"/>
      <c r="Y64" s="16" t="s">
        <v>11</v>
      </c>
      <c r="AA64" s="69">
        <v>4</v>
      </c>
      <c r="AB64" s="118" t="s">
        <v>336</v>
      </c>
    </row>
    <row r="65" spans="1:28" x14ac:dyDescent="0.25">
      <c r="A65" s="71"/>
      <c r="B65" s="12" t="str">
        <f t="shared" si="1"/>
        <v>0008</v>
      </c>
      <c r="C65" s="12" t="str">
        <f t="shared" si="2"/>
        <v>0020</v>
      </c>
      <c r="D65" s="12" t="str">
        <f t="shared" si="3"/>
        <v>0820</v>
      </c>
      <c r="E65" s="13" t="s">
        <v>180</v>
      </c>
      <c r="F65" s="14"/>
      <c r="G65" s="96" t="s">
        <v>3</v>
      </c>
      <c r="H65" s="97" t="s">
        <v>3</v>
      </c>
      <c r="I65" s="97" t="s">
        <v>3</v>
      </c>
      <c r="J65" s="98" t="s">
        <v>3</v>
      </c>
      <c r="K65" s="96" t="s">
        <v>3</v>
      </c>
      <c r="L65" s="97" t="s">
        <v>3</v>
      </c>
      <c r="M65" s="97" t="s">
        <v>3</v>
      </c>
      <c r="N65" s="98" t="s">
        <v>3</v>
      </c>
      <c r="O65" s="14"/>
      <c r="P65" s="59" t="s">
        <v>3</v>
      </c>
      <c r="Q65" s="60" t="s">
        <v>3</v>
      </c>
      <c r="R65" s="60" t="s">
        <v>3</v>
      </c>
      <c r="S65" s="61" t="s">
        <v>3</v>
      </c>
      <c r="T65" s="59" t="s">
        <v>3</v>
      </c>
      <c r="U65" s="60" t="s">
        <v>3</v>
      </c>
      <c r="V65" s="60" t="s">
        <v>3</v>
      </c>
      <c r="W65" s="61" t="s">
        <v>3</v>
      </c>
      <c r="X65" s="14"/>
      <c r="Y65" s="16" t="s">
        <v>11</v>
      </c>
      <c r="AA65" s="69">
        <v>5</v>
      </c>
      <c r="AB65" s="4" t="s">
        <v>332</v>
      </c>
    </row>
    <row r="66" spans="1:28" ht="15.75" thickBot="1" x14ac:dyDescent="0.3">
      <c r="A66" s="72"/>
      <c r="B66" s="19" t="str">
        <f t="shared" si="1"/>
        <v>*</v>
      </c>
      <c r="C66" s="19" t="str">
        <f t="shared" si="2"/>
        <v>*</v>
      </c>
      <c r="D66" s="19" t="str">
        <f t="shared" si="3"/>
        <v>*</v>
      </c>
      <c r="E66" s="20" t="s">
        <v>54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AA66" s="69">
        <v>6</v>
      </c>
      <c r="AB66" s="82" t="s">
        <v>333</v>
      </c>
    </row>
    <row r="67" spans="1:28" x14ac:dyDescent="0.25">
      <c r="A67" s="70" t="s">
        <v>320</v>
      </c>
      <c r="B67" s="7" t="str">
        <f t="shared" si="1"/>
        <v>0106</v>
      </c>
      <c r="C67" s="7" t="str">
        <f t="shared" si="2"/>
        <v>0418</v>
      </c>
      <c r="D67" s="7" t="str">
        <f t="shared" si="3"/>
        <v>0C18</v>
      </c>
      <c r="E67" s="8" t="s">
        <v>181</v>
      </c>
      <c r="F67" s="9"/>
      <c r="G67" s="10" t="s">
        <v>65</v>
      </c>
      <c r="H67" s="10" t="s">
        <v>63</v>
      </c>
      <c r="I67" s="10" t="s">
        <v>63</v>
      </c>
      <c r="J67" s="10" t="s">
        <v>174</v>
      </c>
      <c r="K67" s="10" t="s">
        <v>63</v>
      </c>
      <c r="L67" s="10" t="s">
        <v>63</v>
      </c>
      <c r="M67" s="10" t="s">
        <v>63</v>
      </c>
      <c r="N67" s="10" t="s">
        <v>174</v>
      </c>
      <c r="O67" s="9"/>
      <c r="P67" s="10" t="s">
        <v>65</v>
      </c>
      <c r="Q67" s="10" t="s">
        <v>63</v>
      </c>
      <c r="R67" s="10" t="s">
        <v>63</v>
      </c>
      <c r="S67" s="10" t="s">
        <v>174</v>
      </c>
      <c r="T67" s="10" t="s">
        <v>63</v>
      </c>
      <c r="U67" s="10" t="s">
        <v>63</v>
      </c>
      <c r="V67" s="10" t="s">
        <v>63</v>
      </c>
      <c r="W67" s="10" t="s">
        <v>174</v>
      </c>
      <c r="X67" s="9"/>
      <c r="Y67" s="11" t="s">
        <v>11</v>
      </c>
      <c r="AA67" s="69">
        <v>7</v>
      </c>
      <c r="AB67" s="83" t="s">
        <v>330</v>
      </c>
    </row>
    <row r="68" spans="1:28" x14ac:dyDescent="0.25">
      <c r="A68" s="71"/>
      <c r="B68" s="12" t="str">
        <f t="shared" ref="B68:B117" si="4">IF(E68="*","*",DEC2HEX(HEX2DEC(C68)/4,4))</f>
        <v>0106</v>
      </c>
      <c r="C68" s="12" t="str">
        <f t="shared" si="2"/>
        <v>0418</v>
      </c>
      <c r="D68" s="12" t="str">
        <f t="shared" si="3"/>
        <v>0C18</v>
      </c>
      <c r="E68" s="13" t="s">
        <v>182</v>
      </c>
      <c r="F68" s="14"/>
      <c r="G68" s="15" t="s">
        <v>63</v>
      </c>
      <c r="H68" s="15" t="s">
        <v>63</v>
      </c>
      <c r="I68" s="15" t="s">
        <v>63</v>
      </c>
      <c r="J68" s="15" t="s">
        <v>174</v>
      </c>
      <c r="K68" s="15" t="s">
        <v>63</v>
      </c>
      <c r="L68" s="15" t="s">
        <v>63</v>
      </c>
      <c r="M68" s="15" t="s">
        <v>63</v>
      </c>
      <c r="N68" s="15" t="s">
        <v>174</v>
      </c>
      <c r="O68" s="14"/>
      <c r="P68" s="15" t="s">
        <v>63</v>
      </c>
      <c r="Q68" s="15" t="s">
        <v>63</v>
      </c>
      <c r="R68" s="15" t="s">
        <v>63</v>
      </c>
      <c r="S68" s="15" t="s">
        <v>174</v>
      </c>
      <c r="T68" s="15" t="s">
        <v>63</v>
      </c>
      <c r="U68" s="15" t="s">
        <v>63</v>
      </c>
      <c r="V68" s="15" t="s">
        <v>63</v>
      </c>
      <c r="W68" s="15" t="s">
        <v>174</v>
      </c>
      <c r="X68" s="14"/>
      <c r="Y68" s="16" t="s">
        <v>11</v>
      </c>
      <c r="AA68" s="69">
        <v>8</v>
      </c>
      <c r="AB68" s="50" t="s">
        <v>338</v>
      </c>
    </row>
    <row r="69" spans="1:28" x14ac:dyDescent="0.25">
      <c r="A69" s="71"/>
      <c r="B69" s="12" t="str">
        <f t="shared" si="4"/>
        <v>0106</v>
      </c>
      <c r="C69" s="12" t="str">
        <f t="shared" si="2"/>
        <v>0418</v>
      </c>
      <c r="D69" s="12" t="str">
        <f t="shared" si="3"/>
        <v>0C18</v>
      </c>
      <c r="E69" s="13" t="s">
        <v>183</v>
      </c>
      <c r="F69" s="14"/>
      <c r="G69" s="15" t="s">
        <v>177</v>
      </c>
      <c r="H69" s="15" t="s">
        <v>3</v>
      </c>
      <c r="I69" s="15" t="s">
        <v>3</v>
      </c>
      <c r="J69" s="15" t="s">
        <v>3</v>
      </c>
      <c r="K69" s="15" t="s">
        <v>138</v>
      </c>
      <c r="L69" s="15" t="s">
        <v>3</v>
      </c>
      <c r="M69" s="15" t="s">
        <v>3</v>
      </c>
      <c r="N69" s="15" t="s">
        <v>3</v>
      </c>
      <c r="O69" s="14"/>
      <c r="P69" s="15" t="s">
        <v>30</v>
      </c>
      <c r="Q69" s="15" t="s">
        <v>3</v>
      </c>
      <c r="R69" s="15" t="s">
        <v>3</v>
      </c>
      <c r="S69" s="15" t="s">
        <v>3</v>
      </c>
      <c r="T69" s="15" t="s">
        <v>60</v>
      </c>
      <c r="U69" s="15" t="s">
        <v>3</v>
      </c>
      <c r="V69" s="15" t="s">
        <v>3</v>
      </c>
      <c r="W69" s="15" t="s">
        <v>3</v>
      </c>
      <c r="X69" s="14"/>
      <c r="Y69" s="16" t="s">
        <v>11</v>
      </c>
      <c r="AA69" s="69"/>
      <c r="AB69" s="50" t="s">
        <v>339</v>
      </c>
    </row>
    <row r="70" spans="1:28" x14ac:dyDescent="0.25">
      <c r="A70" s="71"/>
      <c r="B70" s="12" t="str">
        <f t="shared" si="4"/>
        <v>0106</v>
      </c>
      <c r="C70" s="12" t="str">
        <f t="shared" si="2"/>
        <v>0418</v>
      </c>
      <c r="D70" s="12" t="str">
        <f t="shared" si="3"/>
        <v>0C18</v>
      </c>
      <c r="E70" s="13" t="s">
        <v>184</v>
      </c>
      <c r="F70" s="14"/>
      <c r="G70" s="15" t="s">
        <v>137</v>
      </c>
      <c r="H70" s="15" t="s">
        <v>3</v>
      </c>
      <c r="I70" s="15" t="s">
        <v>3</v>
      </c>
      <c r="J70" s="15" t="s">
        <v>3</v>
      </c>
      <c r="K70" s="15" t="s">
        <v>103</v>
      </c>
      <c r="L70" s="15" t="s">
        <v>3</v>
      </c>
      <c r="M70" s="15" t="s">
        <v>3</v>
      </c>
      <c r="N70" s="15" t="s">
        <v>3</v>
      </c>
      <c r="O70" s="14"/>
      <c r="P70" s="15" t="s">
        <v>174</v>
      </c>
      <c r="Q70" s="15" t="s">
        <v>3</v>
      </c>
      <c r="R70" s="15" t="s">
        <v>3</v>
      </c>
      <c r="S70" s="15" t="s">
        <v>3</v>
      </c>
      <c r="T70" s="15" t="s">
        <v>4</v>
      </c>
      <c r="U70" s="15" t="s">
        <v>3</v>
      </c>
      <c r="V70" s="15" t="s">
        <v>3</v>
      </c>
      <c r="W70" s="15" t="s">
        <v>3</v>
      </c>
      <c r="X70" s="14"/>
      <c r="Y70" s="16" t="s">
        <v>11</v>
      </c>
      <c r="AA70" s="69"/>
      <c r="AB70" s="50" t="s">
        <v>340</v>
      </c>
    </row>
    <row r="71" spans="1:28" x14ac:dyDescent="0.25">
      <c r="A71" s="71"/>
      <c r="B71" s="12" t="str">
        <f t="shared" si="4"/>
        <v>0106</v>
      </c>
      <c r="C71" s="12" t="str">
        <f t="shared" si="2"/>
        <v>0418</v>
      </c>
      <c r="D71" s="12" t="str">
        <f t="shared" si="3"/>
        <v>0C18</v>
      </c>
      <c r="E71" s="13" t="s">
        <v>185</v>
      </c>
      <c r="F71" s="14"/>
      <c r="G71" s="15" t="s">
        <v>152</v>
      </c>
      <c r="H71" s="15" t="s">
        <v>3</v>
      </c>
      <c r="I71" s="15" t="s">
        <v>3</v>
      </c>
      <c r="J71" s="15" t="s">
        <v>3</v>
      </c>
      <c r="K71" s="15" t="s">
        <v>63</v>
      </c>
      <c r="L71" s="15" t="s">
        <v>63</v>
      </c>
      <c r="M71" s="15" t="s">
        <v>63</v>
      </c>
      <c r="N71" s="15" t="s">
        <v>174</v>
      </c>
      <c r="O71" s="14"/>
      <c r="P71" s="15" t="s">
        <v>3</v>
      </c>
      <c r="Q71" s="15" t="s">
        <v>3</v>
      </c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4"/>
      <c r="Y71" s="16" t="s">
        <v>11</v>
      </c>
      <c r="AA71" s="69"/>
      <c r="AB71" s="50" t="s">
        <v>341</v>
      </c>
    </row>
    <row r="72" spans="1:28" x14ac:dyDescent="0.25">
      <c r="A72" s="71"/>
      <c r="B72" s="12" t="str">
        <f t="shared" si="4"/>
        <v>0106</v>
      </c>
      <c r="C72" s="12" t="str">
        <f t="shared" si="2"/>
        <v>0418</v>
      </c>
      <c r="D72" s="12" t="str">
        <f t="shared" si="3"/>
        <v>0C18</v>
      </c>
      <c r="E72" s="13" t="s">
        <v>186</v>
      </c>
      <c r="F72" s="14"/>
      <c r="G72" s="15" t="s">
        <v>3</v>
      </c>
      <c r="H72" s="15" t="s">
        <v>3</v>
      </c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4"/>
      <c r="P72" s="15" t="s">
        <v>3</v>
      </c>
      <c r="Q72" s="15" t="s">
        <v>3</v>
      </c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AA72" s="69"/>
      <c r="AB72" s="50" t="s">
        <v>342</v>
      </c>
    </row>
    <row r="73" spans="1:28" ht="15.75" thickBot="1" x14ac:dyDescent="0.3">
      <c r="A73" s="72"/>
      <c r="B73" s="19" t="str">
        <f t="shared" si="4"/>
        <v>*</v>
      </c>
      <c r="C73" s="19" t="str">
        <f t="shared" si="2"/>
        <v>*</v>
      </c>
      <c r="D73" s="19" t="str">
        <f t="shared" si="3"/>
        <v>*</v>
      </c>
      <c r="E73" s="20" t="s">
        <v>54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AB73" s="50" t="s">
        <v>343</v>
      </c>
    </row>
    <row r="74" spans="1:28" x14ac:dyDescent="0.25">
      <c r="A74" s="70" t="s">
        <v>321</v>
      </c>
      <c r="B74" s="7" t="str">
        <f t="shared" si="4"/>
        <v>0204</v>
      </c>
      <c r="C74" s="7" t="str">
        <f t="shared" si="2"/>
        <v>0810</v>
      </c>
      <c r="D74" s="7" t="str">
        <f t="shared" si="3"/>
        <v>1010</v>
      </c>
      <c r="E74" s="8" t="s">
        <v>187</v>
      </c>
      <c r="F74" s="9"/>
      <c r="G74" s="10" t="s">
        <v>93</v>
      </c>
      <c r="H74" s="10" t="s">
        <v>94</v>
      </c>
      <c r="I74" s="10" t="s">
        <v>95</v>
      </c>
      <c r="J74" s="10" t="s">
        <v>96</v>
      </c>
      <c r="K74" s="10" t="s">
        <v>68</v>
      </c>
      <c r="L74" s="10" t="s">
        <v>97</v>
      </c>
      <c r="M74" s="10" t="s">
        <v>98</v>
      </c>
      <c r="N74" s="10" t="s">
        <v>81</v>
      </c>
      <c r="O74" s="9"/>
      <c r="P74" s="10" t="s">
        <v>81</v>
      </c>
      <c r="Q74" s="10" t="s">
        <v>81</v>
      </c>
      <c r="R74" s="10" t="s">
        <v>81</v>
      </c>
      <c r="S74" s="10" t="s">
        <v>64</v>
      </c>
      <c r="T74" s="10" t="s">
        <v>3</v>
      </c>
      <c r="U74" s="10" t="s">
        <v>3</v>
      </c>
      <c r="V74" s="10" t="s">
        <v>188</v>
      </c>
      <c r="W74" s="10" t="s">
        <v>136</v>
      </c>
      <c r="X74" s="9"/>
      <c r="Y74" s="11" t="s">
        <v>189</v>
      </c>
      <c r="AB74" s="50" t="s">
        <v>344</v>
      </c>
    </row>
    <row r="75" spans="1:28" x14ac:dyDescent="0.25">
      <c r="A75" s="71"/>
      <c r="B75" s="12" t="str">
        <f t="shared" si="4"/>
        <v>0204</v>
      </c>
      <c r="C75" s="12" t="str">
        <f t="shared" si="2"/>
        <v>0810</v>
      </c>
      <c r="D75" s="12" t="str">
        <f t="shared" si="3"/>
        <v>1010</v>
      </c>
      <c r="E75" s="13" t="s">
        <v>190</v>
      </c>
      <c r="F75" s="14"/>
      <c r="G75" s="15" t="s">
        <v>191</v>
      </c>
      <c r="H75" s="15" t="s">
        <v>192</v>
      </c>
      <c r="I75" s="15" t="s">
        <v>191</v>
      </c>
      <c r="J75" s="15" t="s">
        <v>192</v>
      </c>
      <c r="K75" s="15" t="s">
        <v>3</v>
      </c>
      <c r="L75" s="15" t="s">
        <v>3</v>
      </c>
      <c r="M75" s="15" t="s">
        <v>188</v>
      </c>
      <c r="N75" s="15" t="s">
        <v>136</v>
      </c>
      <c r="O75" s="14"/>
      <c r="P75" s="15" t="s">
        <v>191</v>
      </c>
      <c r="Q75" s="15" t="s">
        <v>192</v>
      </c>
      <c r="R75" s="15" t="s">
        <v>3</v>
      </c>
      <c r="S75" s="15" t="s">
        <v>3</v>
      </c>
      <c r="T75" s="15" t="s">
        <v>3</v>
      </c>
      <c r="U75" s="15" t="s">
        <v>3</v>
      </c>
      <c r="V75" s="15" t="s">
        <v>3</v>
      </c>
      <c r="W75" s="15" t="s">
        <v>3</v>
      </c>
      <c r="X75" s="14"/>
      <c r="Y75" s="16" t="s">
        <v>193</v>
      </c>
      <c r="AB75" s="50" t="s">
        <v>345</v>
      </c>
    </row>
    <row r="76" spans="1:28" x14ac:dyDescent="0.25">
      <c r="A76" s="71"/>
      <c r="B76" s="12" t="str">
        <f t="shared" si="4"/>
        <v>0204</v>
      </c>
      <c r="C76" s="12" t="str">
        <f t="shared" si="2"/>
        <v>0810</v>
      </c>
      <c r="D76" s="12" t="str">
        <f t="shared" si="3"/>
        <v>1010</v>
      </c>
      <c r="E76" s="13" t="s">
        <v>194</v>
      </c>
      <c r="F76" s="14"/>
      <c r="G76" s="15" t="s">
        <v>93</v>
      </c>
      <c r="H76" s="15" t="s">
        <v>94</v>
      </c>
      <c r="I76" s="15" t="s">
        <v>95</v>
      </c>
      <c r="J76" s="15" t="s">
        <v>96</v>
      </c>
      <c r="K76" s="15" t="s">
        <v>68</v>
      </c>
      <c r="L76" s="15" t="s">
        <v>97</v>
      </c>
      <c r="M76" s="15" t="s">
        <v>98</v>
      </c>
      <c r="N76" s="15" t="s">
        <v>81</v>
      </c>
      <c r="O76" s="14"/>
      <c r="P76" s="15" t="s">
        <v>191</v>
      </c>
      <c r="Q76" s="15" t="s">
        <v>98</v>
      </c>
      <c r="R76" s="15" t="s">
        <v>96</v>
      </c>
      <c r="S76" s="15" t="s">
        <v>81</v>
      </c>
      <c r="T76" s="15" t="s">
        <v>3</v>
      </c>
      <c r="U76" s="15" t="s">
        <v>126</v>
      </c>
      <c r="V76" s="15" t="s">
        <v>188</v>
      </c>
      <c r="W76" s="15" t="s">
        <v>195</v>
      </c>
      <c r="X76" s="14"/>
      <c r="Y76" s="16" t="s">
        <v>196</v>
      </c>
      <c r="AB76" s="50" t="s">
        <v>346</v>
      </c>
    </row>
    <row r="77" spans="1:28" x14ac:dyDescent="0.25">
      <c r="A77" s="71"/>
      <c r="B77" s="12" t="str">
        <f t="shared" si="4"/>
        <v>0204</v>
      </c>
      <c r="C77" s="12" t="str">
        <f t="shared" si="2"/>
        <v>0810</v>
      </c>
      <c r="D77" s="12" t="str">
        <f t="shared" si="3"/>
        <v>1010</v>
      </c>
      <c r="E77" s="13" t="s">
        <v>197</v>
      </c>
      <c r="F77" s="14"/>
      <c r="G77" s="15" t="s">
        <v>191</v>
      </c>
      <c r="H77" s="15" t="s">
        <v>192</v>
      </c>
      <c r="I77" s="15" t="s">
        <v>191</v>
      </c>
      <c r="J77" s="15" t="s">
        <v>192</v>
      </c>
      <c r="K77" s="15" t="s">
        <v>3</v>
      </c>
      <c r="L77" s="15" t="s">
        <v>3</v>
      </c>
      <c r="M77" s="15" t="s">
        <v>188</v>
      </c>
      <c r="N77" s="15" t="s">
        <v>195</v>
      </c>
      <c r="O77" s="14"/>
      <c r="P77" s="15" t="s">
        <v>191</v>
      </c>
      <c r="Q77" s="15" t="s">
        <v>192</v>
      </c>
      <c r="R77" s="15" t="s">
        <v>61</v>
      </c>
      <c r="S77" s="15" t="s">
        <v>3</v>
      </c>
      <c r="T77" s="15" t="s">
        <v>198</v>
      </c>
      <c r="U77" s="15" t="s">
        <v>3</v>
      </c>
      <c r="V77" s="15" t="s">
        <v>3</v>
      </c>
      <c r="W77" s="15" t="s">
        <v>3</v>
      </c>
      <c r="X77" s="14"/>
      <c r="Y77" s="16" t="s">
        <v>199</v>
      </c>
      <c r="AB77" s="50" t="s">
        <v>347</v>
      </c>
    </row>
    <row r="78" spans="1:28" x14ac:dyDescent="0.25">
      <c r="A78" s="71"/>
      <c r="B78" s="12" t="str">
        <f t="shared" si="4"/>
        <v>0204</v>
      </c>
      <c r="C78" s="12" t="str">
        <f t="shared" si="2"/>
        <v>0810</v>
      </c>
      <c r="D78" s="12" t="str">
        <f t="shared" si="3"/>
        <v>1010</v>
      </c>
      <c r="E78" s="13" t="s">
        <v>200</v>
      </c>
      <c r="F78" s="14"/>
      <c r="G78" s="15" t="s">
        <v>201</v>
      </c>
      <c r="H78" s="15" t="s">
        <v>202</v>
      </c>
      <c r="I78" s="15" t="s">
        <v>49</v>
      </c>
      <c r="J78" s="15" t="s">
        <v>49</v>
      </c>
      <c r="K78" s="15" t="s">
        <v>94</v>
      </c>
      <c r="L78" s="15" t="s">
        <v>81</v>
      </c>
      <c r="M78" s="15" t="s">
        <v>81</v>
      </c>
      <c r="N78" s="15" t="s">
        <v>81</v>
      </c>
      <c r="O78" s="14"/>
      <c r="P78" s="15" t="s">
        <v>81</v>
      </c>
      <c r="Q78" s="15" t="s">
        <v>81</v>
      </c>
      <c r="R78" s="15" t="s">
        <v>81</v>
      </c>
      <c r="S78" s="15" t="s">
        <v>4</v>
      </c>
      <c r="T78" s="15" t="s">
        <v>3</v>
      </c>
      <c r="U78" s="15" t="s">
        <v>126</v>
      </c>
      <c r="V78" s="15" t="s">
        <v>188</v>
      </c>
      <c r="W78" s="15" t="s">
        <v>195</v>
      </c>
      <c r="X78" s="14"/>
      <c r="Y78" s="16" t="s">
        <v>203</v>
      </c>
    </row>
    <row r="79" spans="1:28" x14ac:dyDescent="0.25">
      <c r="A79" s="71"/>
      <c r="B79" s="12" t="str">
        <f t="shared" si="4"/>
        <v>0204</v>
      </c>
      <c r="C79" s="12" t="str">
        <f t="shared" si="2"/>
        <v>0810</v>
      </c>
      <c r="D79" s="12" t="str">
        <f t="shared" si="3"/>
        <v>1010</v>
      </c>
      <c r="E79" s="13" t="s">
        <v>204</v>
      </c>
      <c r="F79" s="14"/>
      <c r="G79" s="15" t="s">
        <v>191</v>
      </c>
      <c r="H79" s="15" t="s">
        <v>192</v>
      </c>
      <c r="I79" s="15" t="s">
        <v>191</v>
      </c>
      <c r="J79" s="15" t="s">
        <v>192</v>
      </c>
      <c r="K79" s="15" t="s">
        <v>3</v>
      </c>
      <c r="L79" s="15" t="s">
        <v>3</v>
      </c>
      <c r="M79" s="15" t="s">
        <v>188</v>
      </c>
      <c r="N79" s="15" t="s">
        <v>195</v>
      </c>
      <c r="O79" s="14"/>
      <c r="P79" s="15" t="s">
        <v>191</v>
      </c>
      <c r="Q79" s="15" t="s">
        <v>192</v>
      </c>
      <c r="R79" s="15" t="s">
        <v>28</v>
      </c>
      <c r="S79" s="15" t="s">
        <v>3</v>
      </c>
      <c r="T79" s="15" t="s">
        <v>3</v>
      </c>
      <c r="U79" s="15" t="s">
        <v>3</v>
      </c>
      <c r="V79" s="15" t="s">
        <v>3</v>
      </c>
      <c r="W79" s="15" t="s">
        <v>3</v>
      </c>
      <c r="X79" s="14"/>
      <c r="Y79" s="16" t="s">
        <v>199</v>
      </c>
    </row>
    <row r="80" spans="1:28" x14ac:dyDescent="0.25">
      <c r="A80" s="71"/>
      <c r="B80" s="12" t="str">
        <f t="shared" si="4"/>
        <v>0204</v>
      </c>
      <c r="C80" s="12" t="str">
        <f t="shared" si="2"/>
        <v>0810</v>
      </c>
      <c r="D80" s="12" t="str">
        <f t="shared" si="3"/>
        <v>1010</v>
      </c>
      <c r="E80" s="13" t="s">
        <v>205</v>
      </c>
      <c r="F80" s="14"/>
      <c r="G80" s="15" t="s">
        <v>96</v>
      </c>
      <c r="H80" s="15" t="s">
        <v>98</v>
      </c>
      <c r="I80" s="15" t="s">
        <v>206</v>
      </c>
      <c r="J80" s="15" t="s">
        <v>192</v>
      </c>
      <c r="K80" s="15" t="s">
        <v>81</v>
      </c>
      <c r="L80" s="15" t="s">
        <v>81</v>
      </c>
      <c r="M80" s="15" t="s">
        <v>81</v>
      </c>
      <c r="N80" s="15" t="s">
        <v>81</v>
      </c>
      <c r="O80" s="14"/>
      <c r="P80" s="15" t="s">
        <v>96</v>
      </c>
      <c r="Q80" s="15" t="s">
        <v>73</v>
      </c>
      <c r="R80" s="15" t="s">
        <v>96</v>
      </c>
      <c r="S80" s="15" t="s">
        <v>81</v>
      </c>
      <c r="T80" s="15" t="s">
        <v>3</v>
      </c>
      <c r="U80" s="15" t="s">
        <v>126</v>
      </c>
      <c r="V80" s="15" t="s">
        <v>188</v>
      </c>
      <c r="W80" s="15" t="s">
        <v>195</v>
      </c>
      <c r="X80" s="14"/>
      <c r="Y80" s="16" t="s">
        <v>207</v>
      </c>
    </row>
    <row r="81" spans="1:25" x14ac:dyDescent="0.25">
      <c r="A81" s="71"/>
      <c r="B81" s="12" t="str">
        <f t="shared" si="4"/>
        <v>0204</v>
      </c>
      <c r="C81" s="12" t="str">
        <f t="shared" si="2"/>
        <v>0810</v>
      </c>
      <c r="D81" s="12" t="str">
        <f t="shared" si="3"/>
        <v>1010</v>
      </c>
      <c r="E81" s="13" t="s">
        <v>208</v>
      </c>
      <c r="F81" s="14"/>
      <c r="G81" s="15" t="s">
        <v>191</v>
      </c>
      <c r="H81" s="15" t="s">
        <v>192</v>
      </c>
      <c r="I81" s="15" t="s">
        <v>191</v>
      </c>
      <c r="J81" s="15" t="s">
        <v>192</v>
      </c>
      <c r="K81" s="15" t="s">
        <v>3</v>
      </c>
      <c r="L81" s="15" t="s">
        <v>3</v>
      </c>
      <c r="M81" s="15" t="s">
        <v>188</v>
      </c>
      <c r="N81" s="15" t="s">
        <v>195</v>
      </c>
      <c r="O81" s="14"/>
      <c r="P81" s="15" t="s">
        <v>191</v>
      </c>
      <c r="Q81" s="15" t="s">
        <v>192</v>
      </c>
      <c r="R81" s="15" t="s">
        <v>64</v>
      </c>
      <c r="S81" s="15" t="s">
        <v>3</v>
      </c>
      <c r="T81" s="15" t="s">
        <v>209</v>
      </c>
      <c r="U81" s="15" t="s">
        <v>97</v>
      </c>
      <c r="V81" s="15" t="s">
        <v>3</v>
      </c>
      <c r="W81" s="15" t="s">
        <v>3</v>
      </c>
      <c r="X81" s="14"/>
      <c r="Y81" s="16" t="s">
        <v>210</v>
      </c>
    </row>
    <row r="82" spans="1:25" x14ac:dyDescent="0.25">
      <c r="A82" s="71"/>
      <c r="B82" s="12" t="str">
        <f t="shared" si="4"/>
        <v>0204</v>
      </c>
      <c r="C82" s="12" t="str">
        <f t="shared" si="2"/>
        <v>0810</v>
      </c>
      <c r="D82" s="12" t="str">
        <f t="shared" si="3"/>
        <v>1010</v>
      </c>
      <c r="E82" s="13" t="s">
        <v>211</v>
      </c>
      <c r="F82" s="14"/>
      <c r="G82" s="15" t="s">
        <v>3</v>
      </c>
      <c r="H82" s="15" t="s">
        <v>3</v>
      </c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4"/>
      <c r="P82" s="15" t="s">
        <v>3</v>
      </c>
      <c r="Q82" s="15" t="s">
        <v>3</v>
      </c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4"/>
      <c r="Y82" s="16" t="s">
        <v>11</v>
      </c>
    </row>
    <row r="83" spans="1:25" ht="15.75" thickBot="1" x14ac:dyDescent="0.3">
      <c r="A83" s="72"/>
      <c r="B83" s="19" t="str">
        <f t="shared" si="4"/>
        <v>*</v>
      </c>
      <c r="C83" s="19" t="str">
        <f t="shared" ref="C83:C117" si="5">IF(E83="*","*",DEC2HEX(HEX2DEC(E83)/512-2048,4))</f>
        <v>*</v>
      </c>
      <c r="D83" s="19" t="str">
        <f t="shared" ref="D83:D117" si="6">IF(E83="*","*",DEC2HEX(HEX2DEC(E83)/512,4))</f>
        <v>*</v>
      </c>
      <c r="E83" s="20" t="s">
        <v>54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2"/>
    </row>
    <row r="84" spans="1:25" x14ac:dyDescent="0.25">
      <c r="A84" s="70" t="s">
        <v>324</v>
      </c>
      <c r="B84" s="7" t="str">
        <f>IF(E84="*","*",DEC2HEX(HEX2DEC(C84)/4,4))</f>
        <v>0205</v>
      </c>
      <c r="C84" s="7" t="str">
        <f t="shared" si="5"/>
        <v>0814</v>
      </c>
      <c r="D84" s="7" t="str">
        <f t="shared" si="6"/>
        <v>1014</v>
      </c>
      <c r="E84" s="8" t="s">
        <v>212</v>
      </c>
      <c r="F84" s="9"/>
      <c r="G84" s="10" t="s">
        <v>91</v>
      </c>
      <c r="H84" s="10" t="s">
        <v>213</v>
      </c>
      <c r="I84" s="10" t="s">
        <v>102</v>
      </c>
      <c r="J84" s="10" t="s">
        <v>101</v>
      </c>
      <c r="K84" s="10" t="s">
        <v>91</v>
      </c>
      <c r="L84" s="10" t="s">
        <v>101</v>
      </c>
      <c r="M84" s="10" t="s">
        <v>214</v>
      </c>
      <c r="N84" s="10" t="s">
        <v>102</v>
      </c>
      <c r="O84" s="9"/>
      <c r="P84" s="10" t="s">
        <v>27</v>
      </c>
      <c r="Q84" s="10" t="s">
        <v>102</v>
      </c>
      <c r="R84" s="10" t="s">
        <v>101</v>
      </c>
      <c r="S84" s="10" t="s">
        <v>27</v>
      </c>
      <c r="T84" s="10" t="s">
        <v>214</v>
      </c>
      <c r="U84" s="10" t="s">
        <v>27</v>
      </c>
      <c r="V84" s="10" t="s">
        <v>102</v>
      </c>
      <c r="W84" s="10" t="s">
        <v>101</v>
      </c>
      <c r="X84" s="9"/>
      <c r="Y84" s="11" t="s">
        <v>215</v>
      </c>
    </row>
    <row r="85" spans="1:25" x14ac:dyDescent="0.25">
      <c r="A85" s="71"/>
      <c r="B85" s="12" t="str">
        <f t="shared" si="4"/>
        <v>0205</v>
      </c>
      <c r="C85" s="12" t="str">
        <f t="shared" si="5"/>
        <v>0814</v>
      </c>
      <c r="D85" s="12" t="str">
        <f t="shared" si="6"/>
        <v>1014</v>
      </c>
      <c r="E85" s="13" t="s">
        <v>216</v>
      </c>
      <c r="F85" s="14"/>
      <c r="G85" s="15" t="s">
        <v>214</v>
      </c>
      <c r="H85" s="15" t="s">
        <v>138</v>
      </c>
      <c r="I85" s="15" t="s">
        <v>3</v>
      </c>
      <c r="J85" s="15" t="s">
        <v>3</v>
      </c>
      <c r="K85" s="15" t="s">
        <v>3</v>
      </c>
      <c r="L85" s="15" t="s">
        <v>3</v>
      </c>
      <c r="M85" s="15" t="s">
        <v>3</v>
      </c>
      <c r="N85" s="15" t="s">
        <v>3</v>
      </c>
      <c r="O85" s="14"/>
      <c r="P85" s="15" t="s">
        <v>3</v>
      </c>
      <c r="Q85" s="15" t="s">
        <v>3</v>
      </c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4"/>
      <c r="Y85" s="16" t="s">
        <v>217</v>
      </c>
    </row>
    <row r="86" spans="1:25" x14ac:dyDescent="0.25">
      <c r="A86" s="71"/>
      <c r="B86" s="12" t="str">
        <f t="shared" si="4"/>
        <v>0205</v>
      </c>
      <c r="C86" s="12" t="str">
        <f t="shared" si="5"/>
        <v>0814</v>
      </c>
      <c r="D86" s="12" t="str">
        <f t="shared" si="6"/>
        <v>1014</v>
      </c>
      <c r="E86" s="13" t="s">
        <v>218</v>
      </c>
      <c r="F86" s="14"/>
      <c r="G86" s="15" t="s">
        <v>3</v>
      </c>
      <c r="H86" s="15" t="s">
        <v>3</v>
      </c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4"/>
      <c r="P86" s="15" t="s">
        <v>3</v>
      </c>
      <c r="Q86" s="15" t="s">
        <v>3</v>
      </c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4"/>
      <c r="Y86" s="16" t="s">
        <v>11</v>
      </c>
    </row>
    <row r="87" spans="1:25" ht="15.75" thickBot="1" x14ac:dyDescent="0.3">
      <c r="A87" s="72"/>
      <c r="B87" s="19" t="str">
        <f t="shared" si="4"/>
        <v>*</v>
      </c>
      <c r="C87" s="19" t="str">
        <f t="shared" si="5"/>
        <v>*</v>
      </c>
      <c r="D87" s="19" t="str">
        <f t="shared" si="6"/>
        <v>*</v>
      </c>
      <c r="E87" s="20" t="s">
        <v>54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</row>
    <row r="88" spans="1:25" x14ac:dyDescent="0.25">
      <c r="A88" s="70" t="s">
        <v>322</v>
      </c>
      <c r="B88" s="7" t="str">
        <f t="shared" si="4"/>
        <v>0206</v>
      </c>
      <c r="C88" s="7" t="str">
        <f t="shared" si="5"/>
        <v>0818</v>
      </c>
      <c r="D88" s="7" t="str">
        <f t="shared" si="6"/>
        <v>1018</v>
      </c>
      <c r="E88" s="8" t="s">
        <v>219</v>
      </c>
      <c r="F88" s="9"/>
      <c r="G88" s="10" t="s">
        <v>79</v>
      </c>
      <c r="H88" s="10" t="s">
        <v>81</v>
      </c>
      <c r="I88" s="10" t="s">
        <v>81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9"/>
      <c r="P88" s="10" t="s">
        <v>81</v>
      </c>
      <c r="Q88" s="10" t="s">
        <v>81</v>
      </c>
      <c r="R88" s="10" t="s">
        <v>81</v>
      </c>
      <c r="S88" s="10" t="s">
        <v>4</v>
      </c>
      <c r="T88" s="10" t="s">
        <v>3</v>
      </c>
      <c r="U88" s="10" t="s">
        <v>126</v>
      </c>
      <c r="V88" s="10" t="s">
        <v>188</v>
      </c>
      <c r="W88" s="10" t="s">
        <v>195</v>
      </c>
      <c r="X88" s="9"/>
      <c r="Y88" s="11" t="s">
        <v>220</v>
      </c>
    </row>
    <row r="89" spans="1:25" x14ac:dyDescent="0.25">
      <c r="A89" s="71"/>
      <c r="B89" s="12" t="str">
        <f t="shared" si="4"/>
        <v>0206</v>
      </c>
      <c r="C89" s="12" t="str">
        <f t="shared" si="5"/>
        <v>0818</v>
      </c>
      <c r="D89" s="12" t="str">
        <f t="shared" si="6"/>
        <v>1018</v>
      </c>
      <c r="E89" s="13" t="s">
        <v>221</v>
      </c>
      <c r="F89" s="14"/>
      <c r="G89" s="15" t="s">
        <v>191</v>
      </c>
      <c r="H89" s="15" t="s">
        <v>192</v>
      </c>
      <c r="I89" s="15" t="s">
        <v>191</v>
      </c>
      <c r="J89" s="15" t="s">
        <v>192</v>
      </c>
      <c r="K89" s="15" t="s">
        <v>3</v>
      </c>
      <c r="L89" s="15" t="s">
        <v>3</v>
      </c>
      <c r="M89" s="15" t="s">
        <v>188</v>
      </c>
      <c r="N89" s="15" t="s">
        <v>195</v>
      </c>
      <c r="O89" s="14"/>
      <c r="P89" s="15" t="s">
        <v>191</v>
      </c>
      <c r="Q89" s="15" t="s">
        <v>192</v>
      </c>
      <c r="R89" s="15" t="s">
        <v>28</v>
      </c>
      <c r="S89" s="15" t="s">
        <v>3</v>
      </c>
      <c r="T89" s="15" t="s">
        <v>3</v>
      </c>
      <c r="U89" s="15" t="s">
        <v>3</v>
      </c>
      <c r="V89" s="15" t="s">
        <v>3</v>
      </c>
      <c r="W89" s="15" t="s">
        <v>3</v>
      </c>
      <c r="X89" s="14"/>
      <c r="Y89" s="16" t="s">
        <v>199</v>
      </c>
    </row>
    <row r="90" spans="1:25" x14ac:dyDescent="0.25">
      <c r="A90" s="71"/>
      <c r="B90" s="12" t="str">
        <f t="shared" si="4"/>
        <v>0206</v>
      </c>
      <c r="C90" s="12" t="str">
        <f t="shared" si="5"/>
        <v>0818</v>
      </c>
      <c r="D90" s="12" t="str">
        <f t="shared" si="6"/>
        <v>1018</v>
      </c>
      <c r="E90" s="13" t="s">
        <v>222</v>
      </c>
      <c r="F90" s="14"/>
      <c r="G90" s="15" t="s">
        <v>79</v>
      </c>
      <c r="H90" s="15" t="s">
        <v>79</v>
      </c>
      <c r="I90" s="15" t="s">
        <v>81</v>
      </c>
      <c r="J90" s="15" t="s">
        <v>81</v>
      </c>
      <c r="K90" s="15" t="s">
        <v>81</v>
      </c>
      <c r="L90" s="15" t="s">
        <v>81</v>
      </c>
      <c r="M90" s="15" t="s">
        <v>81</v>
      </c>
      <c r="N90" s="15" t="s">
        <v>81</v>
      </c>
      <c r="O90" s="14"/>
      <c r="P90" s="15" t="s">
        <v>81</v>
      </c>
      <c r="Q90" s="15" t="s">
        <v>81</v>
      </c>
      <c r="R90" s="15" t="s">
        <v>81</v>
      </c>
      <c r="S90" s="15" t="s">
        <v>4</v>
      </c>
      <c r="T90" s="15" t="s">
        <v>3</v>
      </c>
      <c r="U90" s="15" t="s">
        <v>126</v>
      </c>
      <c r="V90" s="15" t="s">
        <v>188</v>
      </c>
      <c r="W90" s="15" t="s">
        <v>195</v>
      </c>
      <c r="X90" s="14"/>
      <c r="Y90" s="16" t="s">
        <v>223</v>
      </c>
    </row>
    <row r="91" spans="1:25" x14ac:dyDescent="0.25">
      <c r="A91" s="71"/>
      <c r="B91" s="12" t="str">
        <f t="shared" si="4"/>
        <v>0206</v>
      </c>
      <c r="C91" s="12" t="str">
        <f t="shared" si="5"/>
        <v>0818</v>
      </c>
      <c r="D91" s="12" t="str">
        <f t="shared" si="6"/>
        <v>1018</v>
      </c>
      <c r="E91" s="13" t="s">
        <v>224</v>
      </c>
      <c r="F91" s="14"/>
      <c r="G91" s="15" t="s">
        <v>191</v>
      </c>
      <c r="H91" s="15" t="s">
        <v>192</v>
      </c>
      <c r="I91" s="15" t="s">
        <v>191</v>
      </c>
      <c r="J91" s="15" t="s">
        <v>192</v>
      </c>
      <c r="K91" s="15" t="s">
        <v>3</v>
      </c>
      <c r="L91" s="15" t="s">
        <v>3</v>
      </c>
      <c r="M91" s="15" t="s">
        <v>188</v>
      </c>
      <c r="N91" s="15" t="s">
        <v>195</v>
      </c>
      <c r="O91" s="14"/>
      <c r="P91" s="15" t="s">
        <v>191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199</v>
      </c>
    </row>
    <row r="92" spans="1:25" x14ac:dyDescent="0.25">
      <c r="A92" s="71"/>
      <c r="B92" s="12" t="str">
        <f t="shared" si="4"/>
        <v>0206</v>
      </c>
      <c r="C92" s="12" t="str">
        <f t="shared" si="5"/>
        <v>0818</v>
      </c>
      <c r="D92" s="12" t="str">
        <f t="shared" si="6"/>
        <v>1018</v>
      </c>
      <c r="E92" s="13" t="s">
        <v>225</v>
      </c>
      <c r="F92" s="14"/>
      <c r="G92" s="15" t="s">
        <v>93</v>
      </c>
      <c r="H92" s="15" t="s">
        <v>94</v>
      </c>
      <c r="I92" s="15" t="s">
        <v>95</v>
      </c>
      <c r="J92" s="15" t="s">
        <v>96</v>
      </c>
      <c r="K92" s="15" t="s">
        <v>68</v>
      </c>
      <c r="L92" s="15" t="s">
        <v>97</v>
      </c>
      <c r="M92" s="15" t="s">
        <v>98</v>
      </c>
      <c r="N92" s="15" t="s">
        <v>81</v>
      </c>
      <c r="O92" s="14"/>
      <c r="P92" s="15" t="s">
        <v>81</v>
      </c>
      <c r="Q92" s="15" t="s">
        <v>81</v>
      </c>
      <c r="R92" s="15" t="s">
        <v>81</v>
      </c>
      <c r="S92" s="15" t="s">
        <v>4</v>
      </c>
      <c r="T92" s="15" t="s">
        <v>3</v>
      </c>
      <c r="U92" s="15" t="s">
        <v>126</v>
      </c>
      <c r="V92" s="15" t="s">
        <v>188</v>
      </c>
      <c r="W92" s="15" t="s">
        <v>195</v>
      </c>
      <c r="X92" s="14"/>
      <c r="Y92" s="16" t="s">
        <v>226</v>
      </c>
    </row>
    <row r="93" spans="1:25" x14ac:dyDescent="0.25">
      <c r="A93" s="71"/>
      <c r="B93" s="12" t="str">
        <f t="shared" si="4"/>
        <v>0206</v>
      </c>
      <c r="C93" s="12" t="str">
        <f t="shared" si="5"/>
        <v>0818</v>
      </c>
      <c r="D93" s="12" t="str">
        <f t="shared" si="6"/>
        <v>1018</v>
      </c>
      <c r="E93" s="13" t="s">
        <v>227</v>
      </c>
      <c r="F93" s="14"/>
      <c r="G93" s="15" t="s">
        <v>191</v>
      </c>
      <c r="H93" s="15" t="s">
        <v>192</v>
      </c>
      <c r="I93" s="15" t="s">
        <v>191</v>
      </c>
      <c r="J93" s="15" t="s">
        <v>192</v>
      </c>
      <c r="K93" s="15" t="s">
        <v>3</v>
      </c>
      <c r="L93" s="15" t="s">
        <v>3</v>
      </c>
      <c r="M93" s="15" t="s">
        <v>188</v>
      </c>
      <c r="N93" s="15" t="s">
        <v>195</v>
      </c>
      <c r="O93" s="14"/>
      <c r="P93" s="15" t="s">
        <v>191</v>
      </c>
      <c r="Q93" s="15" t="s">
        <v>192</v>
      </c>
      <c r="R93" s="15" t="s">
        <v>56</v>
      </c>
      <c r="S93" s="15" t="s">
        <v>3</v>
      </c>
      <c r="T93" s="15" t="s">
        <v>3</v>
      </c>
      <c r="U93" s="15" t="s">
        <v>3</v>
      </c>
      <c r="V93" s="15" t="s">
        <v>3</v>
      </c>
      <c r="W93" s="15" t="s">
        <v>3</v>
      </c>
      <c r="X93" s="14"/>
      <c r="Y93" s="16" t="s">
        <v>199</v>
      </c>
    </row>
    <row r="94" spans="1:25" x14ac:dyDescent="0.25">
      <c r="A94" s="71"/>
      <c r="B94" s="12" t="str">
        <f t="shared" si="4"/>
        <v>0206</v>
      </c>
      <c r="C94" s="12" t="str">
        <f t="shared" si="5"/>
        <v>0818</v>
      </c>
      <c r="D94" s="12" t="str">
        <f t="shared" si="6"/>
        <v>1018</v>
      </c>
      <c r="E94" s="13" t="s">
        <v>228</v>
      </c>
      <c r="F94" s="14"/>
      <c r="G94" s="15" t="s">
        <v>229</v>
      </c>
      <c r="H94" s="15" t="s">
        <v>94</v>
      </c>
      <c r="I94" s="15" t="s">
        <v>95</v>
      </c>
      <c r="J94" s="15" t="s">
        <v>49</v>
      </c>
      <c r="K94" s="15" t="s">
        <v>191</v>
      </c>
      <c r="L94" s="15" t="s">
        <v>81</v>
      </c>
      <c r="M94" s="15" t="s">
        <v>81</v>
      </c>
      <c r="N94" s="15" t="s">
        <v>81</v>
      </c>
      <c r="O94" s="14"/>
      <c r="P94" s="15" t="s">
        <v>81</v>
      </c>
      <c r="Q94" s="15" t="s">
        <v>81</v>
      </c>
      <c r="R94" s="15" t="s">
        <v>81</v>
      </c>
      <c r="S94" s="15" t="s">
        <v>4</v>
      </c>
      <c r="T94" s="15" t="s">
        <v>3</v>
      </c>
      <c r="U94" s="15" t="s">
        <v>126</v>
      </c>
      <c r="V94" s="15" t="s">
        <v>188</v>
      </c>
      <c r="W94" s="15" t="s">
        <v>195</v>
      </c>
      <c r="X94" s="14"/>
      <c r="Y94" s="16" t="s">
        <v>230</v>
      </c>
    </row>
    <row r="95" spans="1:25" x14ac:dyDescent="0.25">
      <c r="A95" s="71"/>
      <c r="B95" s="12" t="str">
        <f t="shared" si="4"/>
        <v>0206</v>
      </c>
      <c r="C95" s="12" t="str">
        <f t="shared" si="5"/>
        <v>0818</v>
      </c>
      <c r="D95" s="12" t="str">
        <f t="shared" si="6"/>
        <v>1018</v>
      </c>
      <c r="E95" s="13" t="s">
        <v>231</v>
      </c>
      <c r="F95" s="14"/>
      <c r="G95" s="15" t="s">
        <v>191</v>
      </c>
      <c r="H95" s="15" t="s">
        <v>192</v>
      </c>
      <c r="I95" s="15" t="s">
        <v>191</v>
      </c>
      <c r="J95" s="15" t="s">
        <v>192</v>
      </c>
      <c r="K95" s="15" t="s">
        <v>3</v>
      </c>
      <c r="L95" s="15" t="s">
        <v>3</v>
      </c>
      <c r="M95" s="15" t="s">
        <v>188</v>
      </c>
      <c r="N95" s="15" t="s">
        <v>195</v>
      </c>
      <c r="O95" s="14"/>
      <c r="P95" s="15" t="s">
        <v>191</v>
      </c>
      <c r="Q95" s="15" t="s">
        <v>192</v>
      </c>
      <c r="R95" s="15" t="s">
        <v>17</v>
      </c>
      <c r="S95" s="15" t="s">
        <v>3</v>
      </c>
      <c r="T95" s="15" t="s">
        <v>3</v>
      </c>
      <c r="U95" s="15" t="s">
        <v>3</v>
      </c>
      <c r="V95" s="15" t="s">
        <v>3</v>
      </c>
      <c r="W95" s="15" t="s">
        <v>3</v>
      </c>
      <c r="X95" s="14"/>
      <c r="Y95" s="16" t="s">
        <v>199</v>
      </c>
    </row>
    <row r="96" spans="1:25" x14ac:dyDescent="0.25">
      <c r="A96" s="71"/>
      <c r="B96" s="12" t="str">
        <f t="shared" si="4"/>
        <v>0206</v>
      </c>
      <c r="C96" s="12" t="str">
        <f t="shared" si="5"/>
        <v>0818</v>
      </c>
      <c r="D96" s="12" t="str">
        <f t="shared" si="6"/>
        <v>1018</v>
      </c>
      <c r="E96" s="13" t="s">
        <v>232</v>
      </c>
      <c r="F96" s="14"/>
      <c r="G96" s="15" t="s">
        <v>3</v>
      </c>
      <c r="H96" s="15" t="s">
        <v>3</v>
      </c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4"/>
      <c r="P96" s="15" t="s">
        <v>3</v>
      </c>
      <c r="Q96" s="15" t="s">
        <v>3</v>
      </c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4"/>
      <c r="Y96" s="16" t="s">
        <v>11</v>
      </c>
    </row>
    <row r="97" spans="1:25" ht="15.75" thickBot="1" x14ac:dyDescent="0.3">
      <c r="A97" s="72"/>
      <c r="B97" s="19" t="str">
        <f t="shared" si="4"/>
        <v>*</v>
      </c>
      <c r="C97" s="19" t="str">
        <f t="shared" si="5"/>
        <v>*</v>
      </c>
      <c r="D97" s="19" t="str">
        <f t="shared" si="6"/>
        <v>*</v>
      </c>
      <c r="E97" s="20" t="s">
        <v>54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2"/>
    </row>
    <row r="98" spans="1:25" x14ac:dyDescent="0.25">
      <c r="A98" s="70" t="s">
        <v>323</v>
      </c>
      <c r="B98" s="7" t="str">
        <f t="shared" si="4"/>
        <v>0207</v>
      </c>
      <c r="C98" s="7" t="str">
        <f t="shared" si="5"/>
        <v>081C</v>
      </c>
      <c r="D98" s="7" t="str">
        <f t="shared" si="6"/>
        <v>101C</v>
      </c>
      <c r="E98" s="8" t="s">
        <v>233</v>
      </c>
      <c r="F98" s="9"/>
      <c r="G98" s="10" t="s">
        <v>79</v>
      </c>
      <c r="H98" s="10" t="s">
        <v>81</v>
      </c>
      <c r="I98" s="10" t="s">
        <v>81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9"/>
      <c r="P98" s="10" t="s">
        <v>81</v>
      </c>
      <c r="Q98" s="10" t="s">
        <v>81</v>
      </c>
      <c r="R98" s="10" t="s">
        <v>81</v>
      </c>
      <c r="S98" s="10" t="s">
        <v>4</v>
      </c>
      <c r="T98" s="10" t="s">
        <v>3</v>
      </c>
      <c r="U98" s="10" t="s">
        <v>126</v>
      </c>
      <c r="V98" s="10" t="s">
        <v>188</v>
      </c>
      <c r="W98" s="10" t="s">
        <v>195</v>
      </c>
      <c r="X98" s="9"/>
      <c r="Y98" s="11" t="s">
        <v>220</v>
      </c>
    </row>
    <row r="99" spans="1:25" x14ac:dyDescent="0.25">
      <c r="A99" s="71"/>
      <c r="B99" s="12" t="str">
        <f t="shared" si="4"/>
        <v>0207</v>
      </c>
      <c r="C99" s="12" t="str">
        <f t="shared" si="5"/>
        <v>081C</v>
      </c>
      <c r="D99" s="12" t="str">
        <f t="shared" si="6"/>
        <v>101C</v>
      </c>
      <c r="E99" s="13" t="s">
        <v>234</v>
      </c>
      <c r="F99" s="14"/>
      <c r="G99" s="15" t="s">
        <v>191</v>
      </c>
      <c r="H99" s="15" t="s">
        <v>192</v>
      </c>
      <c r="I99" s="15" t="s">
        <v>191</v>
      </c>
      <c r="J99" s="15" t="s">
        <v>192</v>
      </c>
      <c r="K99" s="15" t="s">
        <v>3</v>
      </c>
      <c r="L99" s="15" t="s">
        <v>3</v>
      </c>
      <c r="M99" s="15" t="s">
        <v>188</v>
      </c>
      <c r="N99" s="15" t="s">
        <v>195</v>
      </c>
      <c r="O99" s="14"/>
      <c r="P99" s="15" t="s">
        <v>191</v>
      </c>
      <c r="Q99" s="15" t="s">
        <v>192</v>
      </c>
      <c r="R99" s="15" t="s">
        <v>56</v>
      </c>
      <c r="S99" s="15" t="s">
        <v>3</v>
      </c>
      <c r="T99" s="15" t="s">
        <v>3</v>
      </c>
      <c r="U99" s="15" t="s">
        <v>3</v>
      </c>
      <c r="V99" s="15" t="s">
        <v>3</v>
      </c>
      <c r="W99" s="15" t="s">
        <v>3</v>
      </c>
      <c r="X99" s="14"/>
      <c r="Y99" s="16" t="s">
        <v>199</v>
      </c>
    </row>
    <row r="100" spans="1:25" x14ac:dyDescent="0.25">
      <c r="A100" s="71"/>
      <c r="B100" s="12" t="str">
        <f t="shared" si="4"/>
        <v>0207</v>
      </c>
      <c r="C100" s="12" t="str">
        <f t="shared" si="5"/>
        <v>081C</v>
      </c>
      <c r="D100" s="12" t="str">
        <f t="shared" si="6"/>
        <v>101C</v>
      </c>
      <c r="E100" s="13" t="s">
        <v>235</v>
      </c>
      <c r="F100" s="14"/>
      <c r="G100" s="15" t="s">
        <v>79</v>
      </c>
      <c r="H100" s="15" t="s">
        <v>79</v>
      </c>
      <c r="I100" s="15" t="s">
        <v>81</v>
      </c>
      <c r="J100" s="15" t="s">
        <v>81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4"/>
      <c r="P100" s="15" t="s">
        <v>81</v>
      </c>
      <c r="Q100" s="15" t="s">
        <v>81</v>
      </c>
      <c r="R100" s="15" t="s">
        <v>81</v>
      </c>
      <c r="S100" s="15" t="s">
        <v>4</v>
      </c>
      <c r="T100" s="15" t="s">
        <v>3</v>
      </c>
      <c r="U100" s="15" t="s">
        <v>126</v>
      </c>
      <c r="V100" s="15" t="s">
        <v>188</v>
      </c>
      <c r="W100" s="15" t="s">
        <v>195</v>
      </c>
      <c r="X100" s="14"/>
      <c r="Y100" s="16" t="s">
        <v>223</v>
      </c>
    </row>
    <row r="101" spans="1:25" x14ac:dyDescent="0.25">
      <c r="A101" s="71"/>
      <c r="B101" s="12" t="str">
        <f t="shared" si="4"/>
        <v>0207</v>
      </c>
      <c r="C101" s="12" t="str">
        <f t="shared" si="5"/>
        <v>081C</v>
      </c>
      <c r="D101" s="12" t="str">
        <f t="shared" si="6"/>
        <v>101C</v>
      </c>
      <c r="E101" s="13" t="s">
        <v>236</v>
      </c>
      <c r="F101" s="14"/>
      <c r="G101" s="15" t="s">
        <v>191</v>
      </c>
      <c r="H101" s="15" t="s">
        <v>192</v>
      </c>
      <c r="I101" s="15" t="s">
        <v>191</v>
      </c>
      <c r="J101" s="15" t="s">
        <v>192</v>
      </c>
      <c r="K101" s="15" t="s">
        <v>3</v>
      </c>
      <c r="L101" s="15" t="s">
        <v>3</v>
      </c>
      <c r="M101" s="15" t="s">
        <v>188</v>
      </c>
      <c r="N101" s="15" t="s">
        <v>195</v>
      </c>
      <c r="O101" s="14"/>
      <c r="P101" s="15" t="s">
        <v>191</v>
      </c>
      <c r="Q101" s="15" t="s">
        <v>192</v>
      </c>
      <c r="R101" s="15" t="s">
        <v>28</v>
      </c>
      <c r="S101" s="15" t="s">
        <v>3</v>
      </c>
      <c r="T101" s="15" t="s">
        <v>3</v>
      </c>
      <c r="U101" s="15" t="s">
        <v>3</v>
      </c>
      <c r="V101" s="15" t="s">
        <v>3</v>
      </c>
      <c r="W101" s="15" t="s">
        <v>3</v>
      </c>
      <c r="X101" s="14"/>
      <c r="Y101" s="16" t="s">
        <v>199</v>
      </c>
    </row>
    <row r="102" spans="1:25" x14ac:dyDescent="0.25">
      <c r="A102" s="71"/>
      <c r="B102" s="12" t="str">
        <f t="shared" si="4"/>
        <v>0207</v>
      </c>
      <c r="C102" s="12" t="str">
        <f t="shared" si="5"/>
        <v>081C</v>
      </c>
      <c r="D102" s="12" t="str">
        <f t="shared" si="6"/>
        <v>101C</v>
      </c>
      <c r="E102" s="13" t="s">
        <v>237</v>
      </c>
      <c r="F102" s="14"/>
      <c r="G102" s="15" t="s">
        <v>3</v>
      </c>
      <c r="H102" s="15" t="s">
        <v>3</v>
      </c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4"/>
      <c r="P102" s="15" t="s">
        <v>3</v>
      </c>
      <c r="Q102" s="15" t="s">
        <v>3</v>
      </c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4"/>
      <c r="Y102" s="16" t="s">
        <v>11</v>
      </c>
    </row>
    <row r="103" spans="1:25" ht="15.75" thickBot="1" x14ac:dyDescent="0.3">
      <c r="A103" s="72"/>
      <c r="B103" s="19" t="str">
        <f t="shared" si="4"/>
        <v>*</v>
      </c>
      <c r="C103" s="19" t="str">
        <f t="shared" si="5"/>
        <v>*</v>
      </c>
      <c r="D103" s="19" t="str">
        <f t="shared" si="6"/>
        <v>*</v>
      </c>
      <c r="E103" s="20" t="s">
        <v>54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2"/>
    </row>
    <row r="104" spans="1:25" x14ac:dyDescent="0.25">
      <c r="A104" s="70" t="s">
        <v>325</v>
      </c>
      <c r="B104" s="7" t="str">
        <f t="shared" si="4"/>
        <v>0208</v>
      </c>
      <c r="C104" s="7" t="str">
        <f t="shared" si="5"/>
        <v>0820</v>
      </c>
      <c r="D104" s="7" t="str">
        <f t="shared" si="6"/>
        <v>1020</v>
      </c>
      <c r="E104" s="8" t="s">
        <v>238</v>
      </c>
      <c r="F104" s="9"/>
      <c r="G104" s="10" t="s">
        <v>79</v>
      </c>
      <c r="H104" s="10" t="s">
        <v>81</v>
      </c>
      <c r="I104" s="10" t="s">
        <v>81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9"/>
      <c r="P104" s="10" t="s">
        <v>81</v>
      </c>
      <c r="Q104" s="10" t="s">
        <v>81</v>
      </c>
      <c r="R104" s="10" t="s">
        <v>81</v>
      </c>
      <c r="S104" s="10" t="s">
        <v>4</v>
      </c>
      <c r="T104" s="10" t="s">
        <v>3</v>
      </c>
      <c r="U104" s="10" t="s">
        <v>126</v>
      </c>
      <c r="V104" s="10" t="s">
        <v>188</v>
      </c>
      <c r="W104" s="10" t="s">
        <v>195</v>
      </c>
      <c r="X104" s="9"/>
      <c r="Y104" s="11" t="s">
        <v>220</v>
      </c>
    </row>
    <row r="105" spans="1:25" x14ac:dyDescent="0.25">
      <c r="A105" s="71"/>
      <c r="B105" s="12" t="str">
        <f t="shared" si="4"/>
        <v>0208</v>
      </c>
      <c r="C105" s="12" t="str">
        <f t="shared" si="5"/>
        <v>0820</v>
      </c>
      <c r="D105" s="12" t="str">
        <f t="shared" si="6"/>
        <v>1020</v>
      </c>
      <c r="E105" s="13" t="s">
        <v>239</v>
      </c>
      <c r="F105" s="14"/>
      <c r="G105" s="15" t="s">
        <v>191</v>
      </c>
      <c r="H105" s="15" t="s">
        <v>192</v>
      </c>
      <c r="I105" s="15" t="s">
        <v>191</v>
      </c>
      <c r="J105" s="15" t="s">
        <v>192</v>
      </c>
      <c r="K105" s="15" t="s">
        <v>3</v>
      </c>
      <c r="L105" s="15" t="s">
        <v>3</v>
      </c>
      <c r="M105" s="15" t="s">
        <v>188</v>
      </c>
      <c r="N105" s="15" t="s">
        <v>195</v>
      </c>
      <c r="O105" s="14"/>
      <c r="P105" s="15" t="s">
        <v>191</v>
      </c>
      <c r="Q105" s="15" t="s">
        <v>192</v>
      </c>
      <c r="R105" s="15" t="s">
        <v>17</v>
      </c>
      <c r="S105" s="15" t="s">
        <v>3</v>
      </c>
      <c r="T105" s="15" t="s">
        <v>3</v>
      </c>
      <c r="U105" s="15" t="s">
        <v>3</v>
      </c>
      <c r="V105" s="15" t="s">
        <v>3</v>
      </c>
      <c r="W105" s="15" t="s">
        <v>3</v>
      </c>
      <c r="X105" s="14"/>
      <c r="Y105" s="16" t="s">
        <v>199</v>
      </c>
    </row>
    <row r="106" spans="1:25" x14ac:dyDescent="0.25">
      <c r="A106" s="71"/>
      <c r="B106" s="12" t="str">
        <f t="shared" si="4"/>
        <v>0208</v>
      </c>
      <c r="C106" s="12" t="str">
        <f t="shared" si="5"/>
        <v>0820</v>
      </c>
      <c r="D106" s="12" t="str">
        <f t="shared" si="6"/>
        <v>1020</v>
      </c>
      <c r="E106" s="13" t="s">
        <v>240</v>
      </c>
      <c r="F106" s="14"/>
      <c r="G106" s="15" t="s">
        <v>79</v>
      </c>
      <c r="H106" s="15" t="s">
        <v>79</v>
      </c>
      <c r="I106" s="15" t="s">
        <v>81</v>
      </c>
      <c r="J106" s="15" t="s">
        <v>81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4"/>
      <c r="P106" s="15" t="s">
        <v>81</v>
      </c>
      <c r="Q106" s="15" t="s">
        <v>81</v>
      </c>
      <c r="R106" s="15" t="s">
        <v>81</v>
      </c>
      <c r="S106" s="15" t="s">
        <v>4</v>
      </c>
      <c r="T106" s="15" t="s">
        <v>3</v>
      </c>
      <c r="U106" s="15" t="s">
        <v>126</v>
      </c>
      <c r="V106" s="15" t="s">
        <v>188</v>
      </c>
      <c r="W106" s="15" t="s">
        <v>195</v>
      </c>
      <c r="X106" s="14"/>
      <c r="Y106" s="16" t="s">
        <v>223</v>
      </c>
    </row>
    <row r="107" spans="1:25" x14ac:dyDescent="0.25">
      <c r="A107" s="71"/>
      <c r="B107" s="12" t="str">
        <f t="shared" si="4"/>
        <v>0208</v>
      </c>
      <c r="C107" s="12" t="str">
        <f t="shared" si="5"/>
        <v>0820</v>
      </c>
      <c r="D107" s="12" t="str">
        <f t="shared" si="6"/>
        <v>1020</v>
      </c>
      <c r="E107" s="13" t="s">
        <v>241</v>
      </c>
      <c r="F107" s="14"/>
      <c r="G107" s="15" t="s">
        <v>191</v>
      </c>
      <c r="H107" s="15" t="s">
        <v>192</v>
      </c>
      <c r="I107" s="15" t="s">
        <v>191</v>
      </c>
      <c r="J107" s="15" t="s">
        <v>192</v>
      </c>
      <c r="K107" s="15" t="s">
        <v>3</v>
      </c>
      <c r="L107" s="15" t="s">
        <v>3</v>
      </c>
      <c r="M107" s="15" t="s">
        <v>188</v>
      </c>
      <c r="N107" s="15" t="s">
        <v>195</v>
      </c>
      <c r="O107" s="14"/>
      <c r="P107" s="15" t="s">
        <v>191</v>
      </c>
      <c r="Q107" s="15" t="s">
        <v>192</v>
      </c>
      <c r="R107" s="15" t="s">
        <v>28</v>
      </c>
      <c r="S107" s="15" t="s">
        <v>3</v>
      </c>
      <c r="T107" s="15" t="s">
        <v>3</v>
      </c>
      <c r="U107" s="15" t="s">
        <v>3</v>
      </c>
      <c r="V107" s="15" t="s">
        <v>3</v>
      </c>
      <c r="W107" s="15" t="s">
        <v>3</v>
      </c>
      <c r="X107" s="14"/>
      <c r="Y107" s="16" t="s">
        <v>199</v>
      </c>
    </row>
    <row r="108" spans="1:25" x14ac:dyDescent="0.25">
      <c r="A108" s="71"/>
      <c r="B108" s="12" t="str">
        <f t="shared" si="4"/>
        <v>0208</v>
      </c>
      <c r="C108" s="12" t="str">
        <f t="shared" si="5"/>
        <v>0820</v>
      </c>
      <c r="D108" s="12" t="str">
        <f t="shared" si="6"/>
        <v>1020</v>
      </c>
      <c r="E108" s="13" t="s">
        <v>242</v>
      </c>
      <c r="F108" s="14"/>
      <c r="G108" s="15" t="s">
        <v>201</v>
      </c>
      <c r="H108" s="15" t="s">
        <v>202</v>
      </c>
      <c r="I108" s="15" t="s">
        <v>49</v>
      </c>
      <c r="J108" s="15" t="s">
        <v>49</v>
      </c>
      <c r="K108" s="15" t="s">
        <v>94</v>
      </c>
      <c r="L108" s="15" t="s">
        <v>81</v>
      </c>
      <c r="M108" s="15" t="s">
        <v>81</v>
      </c>
      <c r="N108" s="15" t="s">
        <v>81</v>
      </c>
      <c r="O108" s="14"/>
      <c r="P108" s="15" t="s">
        <v>96</v>
      </c>
      <c r="Q108" s="15" t="s">
        <v>73</v>
      </c>
      <c r="R108" s="15" t="s">
        <v>96</v>
      </c>
      <c r="S108" s="15" t="s">
        <v>81</v>
      </c>
      <c r="T108" s="15" t="s">
        <v>3</v>
      </c>
      <c r="U108" s="15" t="s">
        <v>126</v>
      </c>
      <c r="V108" s="15" t="s">
        <v>188</v>
      </c>
      <c r="W108" s="15" t="s">
        <v>195</v>
      </c>
      <c r="X108" s="14"/>
      <c r="Y108" s="16" t="s">
        <v>243</v>
      </c>
    </row>
    <row r="109" spans="1:25" x14ac:dyDescent="0.25">
      <c r="A109" s="71"/>
      <c r="B109" s="12" t="str">
        <f t="shared" si="4"/>
        <v>0208</v>
      </c>
      <c r="C109" s="12" t="str">
        <f t="shared" si="5"/>
        <v>0820</v>
      </c>
      <c r="D109" s="12" t="str">
        <f t="shared" si="6"/>
        <v>1020</v>
      </c>
      <c r="E109" s="13" t="s">
        <v>244</v>
      </c>
      <c r="F109" s="14"/>
      <c r="G109" s="15" t="s">
        <v>191</v>
      </c>
      <c r="H109" s="15" t="s">
        <v>192</v>
      </c>
      <c r="I109" s="15" t="s">
        <v>191</v>
      </c>
      <c r="J109" s="15" t="s">
        <v>192</v>
      </c>
      <c r="K109" s="15" t="s">
        <v>3</v>
      </c>
      <c r="L109" s="15" t="s">
        <v>3</v>
      </c>
      <c r="M109" s="15" t="s">
        <v>188</v>
      </c>
      <c r="N109" s="15" t="s">
        <v>195</v>
      </c>
      <c r="O109" s="14"/>
      <c r="P109" s="15" t="s">
        <v>191</v>
      </c>
      <c r="Q109" s="15" t="s">
        <v>192</v>
      </c>
      <c r="R109" s="15" t="s">
        <v>26</v>
      </c>
      <c r="S109" s="15" t="s">
        <v>3</v>
      </c>
      <c r="T109" s="15" t="s">
        <v>137</v>
      </c>
      <c r="U109" s="15" t="s">
        <v>3</v>
      </c>
      <c r="V109" s="15" t="s">
        <v>3</v>
      </c>
      <c r="W109" s="15" t="s">
        <v>3</v>
      </c>
      <c r="X109" s="14"/>
      <c r="Y109" s="16" t="s">
        <v>199</v>
      </c>
    </row>
    <row r="110" spans="1:25" x14ac:dyDescent="0.25">
      <c r="A110" s="71"/>
      <c r="B110" s="12" t="str">
        <f t="shared" si="4"/>
        <v>0208</v>
      </c>
      <c r="C110" s="12" t="str">
        <f t="shared" si="5"/>
        <v>0820</v>
      </c>
      <c r="D110" s="12" t="str">
        <f t="shared" si="6"/>
        <v>1020</v>
      </c>
      <c r="E110" s="13" t="s">
        <v>245</v>
      </c>
      <c r="F110" s="14"/>
      <c r="G110" s="15" t="s">
        <v>3</v>
      </c>
      <c r="H110" s="15" t="s">
        <v>3</v>
      </c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4"/>
      <c r="P110" s="15" t="s">
        <v>3</v>
      </c>
      <c r="Q110" s="15" t="s">
        <v>3</v>
      </c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4"/>
      <c r="Y110" s="16" t="s">
        <v>11</v>
      </c>
    </row>
    <row r="111" spans="1:25" ht="15.75" thickBot="1" x14ac:dyDescent="0.3">
      <c r="A111" s="72"/>
      <c r="B111" s="19" t="str">
        <f t="shared" si="4"/>
        <v>*</v>
      </c>
      <c r="C111" s="19" t="str">
        <f t="shared" si="5"/>
        <v>*</v>
      </c>
      <c r="D111" s="19" t="str">
        <f t="shared" si="6"/>
        <v>*</v>
      </c>
      <c r="E111" s="20" t="s">
        <v>54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2"/>
    </row>
    <row r="112" spans="1:25" x14ac:dyDescent="0.25">
      <c r="A112" s="70" t="s">
        <v>327</v>
      </c>
      <c r="B112" s="7" t="str">
        <f t="shared" si="4"/>
        <v>0209</v>
      </c>
      <c r="C112" s="7" t="str">
        <f t="shared" si="5"/>
        <v>0824</v>
      </c>
      <c r="D112" s="7" t="str">
        <f t="shared" si="6"/>
        <v>1024</v>
      </c>
      <c r="E112" s="8" t="s">
        <v>246</v>
      </c>
      <c r="F112" s="9"/>
      <c r="G112" s="10" t="s">
        <v>201</v>
      </c>
      <c r="H112" s="10" t="s">
        <v>125</v>
      </c>
      <c r="I112" s="10" t="s">
        <v>124</v>
      </c>
      <c r="J112" s="10" t="s">
        <v>124</v>
      </c>
      <c r="K112" s="10" t="s">
        <v>122</v>
      </c>
      <c r="L112" s="10" t="s">
        <v>81</v>
      </c>
      <c r="M112" s="10" t="s">
        <v>105</v>
      </c>
      <c r="N112" s="10" t="s">
        <v>122</v>
      </c>
      <c r="O112" s="9"/>
      <c r="P112" s="10" t="s">
        <v>132</v>
      </c>
      <c r="Q112" s="10" t="s">
        <v>124</v>
      </c>
      <c r="R112" s="10" t="s">
        <v>126</v>
      </c>
      <c r="S112" s="10" t="s">
        <v>23</v>
      </c>
      <c r="T112" s="10" t="s">
        <v>138</v>
      </c>
      <c r="U112" s="10" t="s">
        <v>3</v>
      </c>
      <c r="V112" s="10" t="s">
        <v>3</v>
      </c>
      <c r="W112" s="10" t="s">
        <v>3</v>
      </c>
      <c r="X112" s="9"/>
      <c r="Y112" s="11" t="s">
        <v>247</v>
      </c>
    </row>
    <row r="113" spans="1:25" x14ac:dyDescent="0.25">
      <c r="A113" s="71"/>
      <c r="B113" s="12" t="str">
        <f t="shared" si="4"/>
        <v>0209</v>
      </c>
      <c r="C113" s="12" t="str">
        <f t="shared" si="5"/>
        <v>0824</v>
      </c>
      <c r="D113" s="12" t="str">
        <f t="shared" si="6"/>
        <v>1024</v>
      </c>
      <c r="E113" s="13" t="s">
        <v>248</v>
      </c>
      <c r="F113" s="14"/>
      <c r="G113" s="15" t="s">
        <v>3</v>
      </c>
      <c r="H113" s="15" t="s">
        <v>3</v>
      </c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4"/>
      <c r="P113" s="15" t="s">
        <v>3</v>
      </c>
      <c r="Q113" s="15" t="s">
        <v>3</v>
      </c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4"/>
      <c r="Y113" s="16" t="s">
        <v>11</v>
      </c>
    </row>
    <row r="114" spans="1:25" ht="15.75" thickBot="1" x14ac:dyDescent="0.3">
      <c r="A114" s="72"/>
      <c r="B114" s="19" t="str">
        <f t="shared" si="4"/>
        <v>*</v>
      </c>
      <c r="C114" s="19" t="str">
        <f t="shared" si="5"/>
        <v>*</v>
      </c>
      <c r="D114" s="19" t="str">
        <f t="shared" si="6"/>
        <v>*</v>
      </c>
      <c r="E114" s="20" t="s">
        <v>54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2"/>
    </row>
    <row r="115" spans="1:25" x14ac:dyDescent="0.25">
      <c r="A115" s="70" t="s">
        <v>328</v>
      </c>
      <c r="B115" s="7" t="str">
        <f t="shared" si="4"/>
        <v>020A</v>
      </c>
      <c r="C115" s="7" t="str">
        <f t="shared" si="5"/>
        <v>0828</v>
      </c>
      <c r="D115" s="7" t="str">
        <f t="shared" si="6"/>
        <v>1028</v>
      </c>
      <c r="E115" s="8" t="s">
        <v>249</v>
      </c>
      <c r="F115" s="9"/>
      <c r="G115" s="10" t="s">
        <v>250</v>
      </c>
      <c r="H115" s="10" t="s">
        <v>29</v>
      </c>
      <c r="I115" s="10" t="s">
        <v>78</v>
      </c>
      <c r="J115" s="10" t="s">
        <v>132</v>
      </c>
      <c r="K115" s="10" t="s">
        <v>251</v>
      </c>
      <c r="L115" s="10" t="s">
        <v>102</v>
      </c>
      <c r="M115" s="10" t="s">
        <v>91</v>
      </c>
      <c r="N115" s="10" t="s">
        <v>79</v>
      </c>
      <c r="O115" s="9"/>
      <c r="P115" s="10" t="s">
        <v>45</v>
      </c>
      <c r="Q115" s="10" t="s">
        <v>252</v>
      </c>
      <c r="R115" s="10" t="s">
        <v>45</v>
      </c>
      <c r="S115" s="10" t="s">
        <v>250</v>
      </c>
      <c r="T115" s="10" t="s">
        <v>177</v>
      </c>
      <c r="U115" s="10" t="s">
        <v>93</v>
      </c>
      <c r="V115" s="10" t="s">
        <v>122</v>
      </c>
      <c r="W115" s="10" t="s">
        <v>132</v>
      </c>
      <c r="X115" s="9"/>
      <c r="Y115" s="11" t="s">
        <v>253</v>
      </c>
    </row>
    <row r="116" spans="1:25" x14ac:dyDescent="0.25">
      <c r="A116" s="71"/>
      <c r="B116" s="12" t="str">
        <f t="shared" si="4"/>
        <v>020A</v>
      </c>
      <c r="C116" s="12" t="str">
        <f t="shared" si="5"/>
        <v>0828</v>
      </c>
      <c r="D116" s="12" t="str">
        <f t="shared" si="6"/>
        <v>1028</v>
      </c>
      <c r="E116" s="13" t="s">
        <v>254</v>
      </c>
      <c r="F116" s="14"/>
      <c r="G116" s="15" t="s">
        <v>81</v>
      </c>
      <c r="H116" s="15" t="s">
        <v>110</v>
      </c>
      <c r="I116" s="15" t="s">
        <v>118</v>
      </c>
      <c r="J116" s="15" t="s">
        <v>75</v>
      </c>
      <c r="K116" s="15" t="s">
        <v>81</v>
      </c>
      <c r="L116" s="15" t="s">
        <v>255</v>
      </c>
      <c r="M116" s="15" t="s">
        <v>125</v>
      </c>
      <c r="N116" s="15" t="s">
        <v>132</v>
      </c>
      <c r="O116" s="14"/>
      <c r="P116" s="15" t="s">
        <v>78</v>
      </c>
      <c r="Q116" s="15" t="s">
        <v>118</v>
      </c>
      <c r="R116" s="15" t="s">
        <v>122</v>
      </c>
      <c r="S116" s="15" t="s">
        <v>119</v>
      </c>
      <c r="T116" s="15" t="s">
        <v>81</v>
      </c>
      <c r="U116" s="15" t="s">
        <v>27</v>
      </c>
      <c r="V116" s="15" t="s">
        <v>79</v>
      </c>
      <c r="W116" s="15" t="s">
        <v>256</v>
      </c>
      <c r="X116" s="14"/>
      <c r="Y116" s="16" t="s">
        <v>257</v>
      </c>
    </row>
    <row r="117" spans="1:25" x14ac:dyDescent="0.25">
      <c r="A117" s="71"/>
      <c r="B117" s="12" t="str">
        <f t="shared" si="4"/>
        <v>020A</v>
      </c>
      <c r="C117" s="12" t="str">
        <f t="shared" si="5"/>
        <v>0828</v>
      </c>
      <c r="D117" s="12" t="str">
        <f t="shared" si="6"/>
        <v>1028</v>
      </c>
      <c r="E117" s="13" t="s">
        <v>258</v>
      </c>
      <c r="F117" s="14"/>
      <c r="G117" s="15" t="s">
        <v>79</v>
      </c>
      <c r="H117" s="15" t="s">
        <v>81</v>
      </c>
      <c r="I117" s="15" t="s">
        <v>81</v>
      </c>
      <c r="J117" s="15" t="s">
        <v>49</v>
      </c>
      <c r="K117" s="15" t="s">
        <v>80</v>
      </c>
      <c r="L117" s="15" t="s">
        <v>78</v>
      </c>
      <c r="M117" s="15" t="s">
        <v>45</v>
      </c>
      <c r="N117" s="15" t="s">
        <v>81</v>
      </c>
      <c r="O117" s="14"/>
      <c r="P117" s="15" t="s">
        <v>259</v>
      </c>
      <c r="Q117" s="15" t="s">
        <v>117</v>
      </c>
      <c r="R117" s="15" t="s">
        <v>80</v>
      </c>
      <c r="S117" s="15" t="s">
        <v>119</v>
      </c>
      <c r="T117" s="15" t="s">
        <v>143</v>
      </c>
      <c r="U117" s="15" t="s">
        <v>125</v>
      </c>
      <c r="V117" s="15" t="s">
        <v>260</v>
      </c>
      <c r="W117" s="15" t="s">
        <v>81</v>
      </c>
      <c r="X117" s="14"/>
      <c r="Y117" s="16" t="s">
        <v>261</v>
      </c>
    </row>
    <row r="118" spans="1:25" x14ac:dyDescent="0.25">
      <c r="A118" s="71"/>
      <c r="B118" s="12" t="s">
        <v>326</v>
      </c>
      <c r="C118" s="12" t="s">
        <v>326</v>
      </c>
      <c r="D118" s="12" t="s">
        <v>326</v>
      </c>
      <c r="E118" s="13" t="s">
        <v>326</v>
      </c>
      <c r="F118" s="14"/>
      <c r="G118" s="15" t="s">
        <v>326</v>
      </c>
      <c r="H118" s="15" t="s">
        <v>326</v>
      </c>
      <c r="I118" s="15" t="s">
        <v>326</v>
      </c>
      <c r="J118" s="15" t="s">
        <v>326</v>
      </c>
      <c r="K118" s="15" t="s">
        <v>326</v>
      </c>
      <c r="L118" s="15" t="s">
        <v>326</v>
      </c>
      <c r="M118" s="15" t="s">
        <v>326</v>
      </c>
      <c r="N118" s="15" t="s">
        <v>326</v>
      </c>
      <c r="O118" s="14"/>
      <c r="P118" s="15" t="s">
        <v>326</v>
      </c>
      <c r="Q118" s="15" t="s">
        <v>326</v>
      </c>
      <c r="R118" s="15" t="s">
        <v>326</v>
      </c>
      <c r="S118" s="15" t="s">
        <v>326</v>
      </c>
      <c r="T118" s="15" t="s">
        <v>326</v>
      </c>
      <c r="U118" s="15" t="s">
        <v>326</v>
      </c>
      <c r="V118" s="15" t="s">
        <v>326</v>
      </c>
      <c r="W118" s="15" t="s">
        <v>326</v>
      </c>
      <c r="X118" s="14"/>
      <c r="Y118" s="16" t="s">
        <v>326</v>
      </c>
    </row>
    <row r="119" spans="1:25" x14ac:dyDescent="0.25">
      <c r="A119" s="71"/>
      <c r="B119" s="12" t="str">
        <f t="shared" ref="B119:B121" si="7">IF(E119="*","*",DEC2HEX(HEX2DEC(C119)/4,4))</f>
        <v>020A</v>
      </c>
      <c r="C119" s="12" t="str">
        <f t="shared" ref="C119:C121" si="8">IF(E119="*","*",DEC2HEX(HEX2DEC(E119)/512-2048,4))</f>
        <v>082B</v>
      </c>
      <c r="D119" s="12" t="str">
        <f t="shared" ref="D119:D121" si="9">IF(E119="*","*",DEC2HEX(HEX2DEC(E119)/512,4))</f>
        <v>102B</v>
      </c>
      <c r="E119" s="13" t="s">
        <v>263</v>
      </c>
      <c r="F119" s="14"/>
      <c r="G119" s="15" t="s">
        <v>81</v>
      </c>
      <c r="H119" s="15" t="s">
        <v>259</v>
      </c>
      <c r="I119" s="15" t="s">
        <v>29</v>
      </c>
      <c r="J119" s="15" t="s">
        <v>132</v>
      </c>
      <c r="K119" s="15" t="s">
        <v>78</v>
      </c>
      <c r="L119" s="15" t="s">
        <v>122</v>
      </c>
      <c r="M119" s="15" t="s">
        <v>132</v>
      </c>
      <c r="N119" s="15" t="s">
        <v>81</v>
      </c>
      <c r="O119" s="14"/>
      <c r="P119" s="15" t="s">
        <v>122</v>
      </c>
      <c r="Q119" s="15" t="s">
        <v>255</v>
      </c>
      <c r="R119" s="15" t="s">
        <v>125</v>
      </c>
      <c r="S119" s="15" t="s">
        <v>132</v>
      </c>
      <c r="T119" s="15" t="s">
        <v>81</v>
      </c>
      <c r="U119" s="15" t="s">
        <v>45</v>
      </c>
      <c r="V119" s="15" t="s">
        <v>117</v>
      </c>
      <c r="W119" s="15" t="s">
        <v>125</v>
      </c>
      <c r="X119" s="14"/>
      <c r="Y119" s="16" t="s">
        <v>264</v>
      </c>
    </row>
    <row r="120" spans="1:25" x14ac:dyDescent="0.25">
      <c r="A120" s="71"/>
      <c r="B120" s="12" t="str">
        <f t="shared" si="7"/>
        <v>020B</v>
      </c>
      <c r="C120" s="12" t="str">
        <f t="shared" si="8"/>
        <v>082C</v>
      </c>
      <c r="D120" s="12" t="str">
        <f t="shared" si="9"/>
        <v>102C</v>
      </c>
      <c r="E120" s="13" t="s">
        <v>265</v>
      </c>
      <c r="F120" s="14"/>
      <c r="G120" s="15" t="s">
        <v>81</v>
      </c>
      <c r="H120" s="15" t="s">
        <v>259</v>
      </c>
      <c r="I120" s="15" t="s">
        <v>80</v>
      </c>
      <c r="J120" s="15" t="s">
        <v>124</v>
      </c>
      <c r="K120" s="15" t="s">
        <v>124</v>
      </c>
      <c r="L120" s="15" t="s">
        <v>81</v>
      </c>
      <c r="M120" s="15" t="s">
        <v>45</v>
      </c>
      <c r="N120" s="15" t="s">
        <v>122</v>
      </c>
      <c r="O120" s="14"/>
      <c r="P120" s="15" t="s">
        <v>81</v>
      </c>
      <c r="Q120" s="15" t="s">
        <v>109</v>
      </c>
      <c r="R120" s="15" t="s">
        <v>105</v>
      </c>
      <c r="S120" s="15" t="s">
        <v>132</v>
      </c>
      <c r="T120" s="15" t="s">
        <v>118</v>
      </c>
      <c r="U120" s="15" t="s">
        <v>45</v>
      </c>
      <c r="V120" s="15" t="s">
        <v>125</v>
      </c>
      <c r="W120" s="15" t="s">
        <v>251</v>
      </c>
      <c r="X120" s="14"/>
      <c r="Y120" s="16" t="s">
        <v>266</v>
      </c>
    </row>
    <row r="121" spans="1:25" x14ac:dyDescent="0.25">
      <c r="A121" s="71"/>
      <c r="B121" s="12" t="str">
        <f t="shared" si="7"/>
        <v>020B</v>
      </c>
      <c r="C121" s="12" t="str">
        <f t="shared" si="8"/>
        <v>082C</v>
      </c>
      <c r="D121" s="12" t="str">
        <f t="shared" si="9"/>
        <v>102C</v>
      </c>
      <c r="E121" s="13" t="s">
        <v>267</v>
      </c>
      <c r="F121" s="14"/>
      <c r="G121" s="15" t="s">
        <v>259</v>
      </c>
      <c r="H121" s="15" t="s">
        <v>117</v>
      </c>
      <c r="I121" s="15" t="s">
        <v>80</v>
      </c>
      <c r="J121" s="15" t="s">
        <v>132</v>
      </c>
      <c r="K121" s="15" t="s">
        <v>109</v>
      </c>
      <c r="L121" s="15" t="s">
        <v>81</v>
      </c>
      <c r="M121" s="15" t="s">
        <v>80</v>
      </c>
      <c r="N121" s="15" t="s">
        <v>119</v>
      </c>
      <c r="O121" s="14"/>
      <c r="P121" s="15" t="s">
        <v>126</v>
      </c>
      <c r="Q121" s="15" t="s">
        <v>81</v>
      </c>
      <c r="R121" s="15" t="s">
        <v>135</v>
      </c>
      <c r="S121" s="15" t="s">
        <v>132</v>
      </c>
      <c r="T121" s="15" t="s">
        <v>125</v>
      </c>
      <c r="U121" s="15" t="s">
        <v>78</v>
      </c>
      <c r="V121" s="15" t="s">
        <v>78</v>
      </c>
      <c r="W121" s="15" t="s">
        <v>138</v>
      </c>
      <c r="X121" s="14"/>
      <c r="Y121" s="16" t="s">
        <v>268</v>
      </c>
    </row>
    <row r="122" spans="1:25" x14ac:dyDescent="0.25">
      <c r="A122" s="71"/>
      <c r="B122" s="12" t="s">
        <v>326</v>
      </c>
      <c r="C122" s="12" t="s">
        <v>326</v>
      </c>
      <c r="D122" s="12" t="s">
        <v>326</v>
      </c>
      <c r="E122" s="13" t="s">
        <v>326</v>
      </c>
      <c r="F122" s="14"/>
      <c r="G122" s="15" t="s">
        <v>326</v>
      </c>
      <c r="H122" s="15" t="s">
        <v>326</v>
      </c>
      <c r="I122" s="15" t="s">
        <v>326</v>
      </c>
      <c r="J122" s="15" t="s">
        <v>326</v>
      </c>
      <c r="K122" s="15" t="s">
        <v>326</v>
      </c>
      <c r="L122" s="15" t="s">
        <v>326</v>
      </c>
      <c r="M122" s="15" t="s">
        <v>326</v>
      </c>
      <c r="N122" s="15" t="s">
        <v>326</v>
      </c>
      <c r="O122" s="14"/>
      <c r="P122" s="15" t="s">
        <v>326</v>
      </c>
      <c r="Q122" s="15" t="s">
        <v>326</v>
      </c>
      <c r="R122" s="15" t="s">
        <v>326</v>
      </c>
      <c r="S122" s="15" t="s">
        <v>326</v>
      </c>
      <c r="T122" s="15" t="s">
        <v>326</v>
      </c>
      <c r="U122" s="15" t="s">
        <v>326</v>
      </c>
      <c r="V122" s="15" t="s">
        <v>326</v>
      </c>
      <c r="W122" s="15" t="s">
        <v>326</v>
      </c>
      <c r="X122" s="14"/>
      <c r="Y122" s="16" t="s">
        <v>326</v>
      </c>
    </row>
    <row r="123" spans="1:25" x14ac:dyDescent="0.25">
      <c r="A123" s="71"/>
      <c r="B123" s="12" t="str">
        <f t="shared" ref="B123:B125" si="10">IF(E123="*","*",DEC2HEX(HEX2DEC(C123)/4,4))</f>
        <v>020B</v>
      </c>
      <c r="C123" s="12" t="str">
        <f t="shared" ref="C123:C125" si="11">IF(E123="*","*",DEC2HEX(HEX2DEC(E123)/512-2048,4))</f>
        <v>082F</v>
      </c>
      <c r="D123" s="12" t="str">
        <f t="shared" ref="D123:D125" si="12">IF(E123="*","*",DEC2HEX(HEX2DEC(E123)/512,4))</f>
        <v>102F</v>
      </c>
      <c r="E123" s="13" t="s">
        <v>269</v>
      </c>
      <c r="F123" s="14"/>
      <c r="G123" s="15" t="s">
        <v>125</v>
      </c>
      <c r="H123" s="15" t="s">
        <v>138</v>
      </c>
      <c r="I123" s="15" t="s">
        <v>138</v>
      </c>
      <c r="J123" s="15" t="s">
        <v>96</v>
      </c>
      <c r="K123" s="15" t="s">
        <v>122</v>
      </c>
      <c r="L123" s="15" t="s">
        <v>81</v>
      </c>
      <c r="M123" s="15" t="s">
        <v>78</v>
      </c>
      <c r="N123" s="15" t="s">
        <v>135</v>
      </c>
      <c r="O123" s="14"/>
      <c r="P123" s="15" t="s">
        <v>124</v>
      </c>
      <c r="Q123" s="15" t="s">
        <v>118</v>
      </c>
      <c r="R123" s="15" t="s">
        <v>45</v>
      </c>
      <c r="S123" s="15" t="s">
        <v>81</v>
      </c>
      <c r="T123" s="15" t="s">
        <v>45</v>
      </c>
      <c r="U123" s="15" t="s">
        <v>117</v>
      </c>
      <c r="V123" s="15" t="s">
        <v>125</v>
      </c>
      <c r="W123" s="15" t="s">
        <v>81</v>
      </c>
      <c r="X123" s="14"/>
      <c r="Y123" s="16" t="s">
        <v>270</v>
      </c>
    </row>
    <row r="124" spans="1:25" x14ac:dyDescent="0.25">
      <c r="A124" s="71"/>
      <c r="B124" s="12" t="str">
        <f t="shared" si="10"/>
        <v>020C</v>
      </c>
      <c r="C124" s="12" t="str">
        <f t="shared" si="11"/>
        <v>0830</v>
      </c>
      <c r="D124" s="12" t="str">
        <f t="shared" si="12"/>
        <v>1030</v>
      </c>
      <c r="E124" s="13" t="s">
        <v>271</v>
      </c>
      <c r="F124" s="14"/>
      <c r="G124" s="15" t="s">
        <v>259</v>
      </c>
      <c r="H124" s="15" t="s">
        <v>29</v>
      </c>
      <c r="I124" s="15" t="s">
        <v>132</v>
      </c>
      <c r="J124" s="15" t="s">
        <v>132</v>
      </c>
      <c r="K124" s="15" t="s">
        <v>125</v>
      </c>
      <c r="L124" s="15" t="s">
        <v>119</v>
      </c>
      <c r="M124" s="15" t="s">
        <v>45</v>
      </c>
      <c r="N124" s="15" t="s">
        <v>81</v>
      </c>
      <c r="O124" s="14"/>
      <c r="P124" s="15" t="s">
        <v>105</v>
      </c>
      <c r="Q124" s="15" t="s">
        <v>118</v>
      </c>
      <c r="R124" s="15" t="s">
        <v>119</v>
      </c>
      <c r="S124" s="15" t="s">
        <v>126</v>
      </c>
      <c r="T124" s="15" t="s">
        <v>122</v>
      </c>
      <c r="U124" s="15" t="s">
        <v>105</v>
      </c>
      <c r="V124" s="15" t="s">
        <v>81</v>
      </c>
      <c r="W124" s="15" t="s">
        <v>80</v>
      </c>
      <c r="X124" s="14"/>
      <c r="Y124" s="16" t="s">
        <v>272</v>
      </c>
    </row>
    <row r="125" spans="1:25" x14ac:dyDescent="0.25">
      <c r="A125" s="71"/>
      <c r="B125" s="12" t="str">
        <f t="shared" si="10"/>
        <v>020C</v>
      </c>
      <c r="C125" s="12" t="str">
        <f t="shared" si="11"/>
        <v>0830</v>
      </c>
      <c r="D125" s="12" t="str">
        <f t="shared" si="12"/>
        <v>1030</v>
      </c>
      <c r="E125" s="13" t="s">
        <v>273</v>
      </c>
      <c r="F125" s="14"/>
      <c r="G125" s="15" t="s">
        <v>119</v>
      </c>
      <c r="H125" s="15" t="s">
        <v>126</v>
      </c>
      <c r="I125" s="15" t="s">
        <v>81</v>
      </c>
      <c r="J125" s="15" t="s">
        <v>262</v>
      </c>
      <c r="K125" s="15" t="s">
        <v>29</v>
      </c>
      <c r="L125" s="15" t="s">
        <v>75</v>
      </c>
      <c r="M125" s="15" t="s">
        <v>135</v>
      </c>
      <c r="N125" s="15" t="s">
        <v>81</v>
      </c>
      <c r="O125" s="14"/>
      <c r="P125" s="15" t="s">
        <v>45</v>
      </c>
      <c r="Q125" s="15" t="s">
        <v>122</v>
      </c>
      <c r="R125" s="15" t="s">
        <v>81</v>
      </c>
      <c r="S125" s="15" t="s">
        <v>45</v>
      </c>
      <c r="T125" s="15" t="s">
        <v>117</v>
      </c>
      <c r="U125" s="15" t="s">
        <v>125</v>
      </c>
      <c r="V125" s="15" t="s">
        <v>81</v>
      </c>
      <c r="W125" s="15" t="s">
        <v>45</v>
      </c>
      <c r="X125" s="14"/>
      <c r="Y125" s="16" t="s">
        <v>274</v>
      </c>
    </row>
    <row r="126" spans="1:25" x14ac:dyDescent="0.25">
      <c r="A126" s="71"/>
      <c r="B126" s="12" t="s">
        <v>326</v>
      </c>
      <c r="C126" s="12" t="s">
        <v>326</v>
      </c>
      <c r="D126" s="12" t="s">
        <v>326</v>
      </c>
      <c r="E126" s="13" t="s">
        <v>326</v>
      </c>
      <c r="F126" s="14"/>
      <c r="G126" s="15" t="s">
        <v>326</v>
      </c>
      <c r="H126" s="15" t="s">
        <v>326</v>
      </c>
      <c r="I126" s="15" t="s">
        <v>326</v>
      </c>
      <c r="J126" s="15" t="s">
        <v>326</v>
      </c>
      <c r="K126" s="15" t="s">
        <v>326</v>
      </c>
      <c r="L126" s="15" t="s">
        <v>326</v>
      </c>
      <c r="M126" s="15" t="s">
        <v>326</v>
      </c>
      <c r="N126" s="15" t="s">
        <v>326</v>
      </c>
      <c r="O126" s="14"/>
      <c r="P126" s="15" t="s">
        <v>326</v>
      </c>
      <c r="Q126" s="15" t="s">
        <v>326</v>
      </c>
      <c r="R126" s="15" t="s">
        <v>326</v>
      </c>
      <c r="S126" s="15" t="s">
        <v>326</v>
      </c>
      <c r="T126" s="15" t="s">
        <v>326</v>
      </c>
      <c r="U126" s="15" t="s">
        <v>326</v>
      </c>
      <c r="V126" s="15" t="s">
        <v>326</v>
      </c>
      <c r="W126" s="15" t="s">
        <v>326</v>
      </c>
      <c r="X126" s="14"/>
      <c r="Y126" s="16" t="s">
        <v>326</v>
      </c>
    </row>
    <row r="127" spans="1:25" x14ac:dyDescent="0.25">
      <c r="A127" s="71"/>
      <c r="B127" s="12" t="str">
        <f t="shared" ref="B127:B129" si="13">IF(E127="*","*",DEC2HEX(HEX2DEC(C127)/4,4))</f>
        <v>0213</v>
      </c>
      <c r="C127" s="12" t="str">
        <f t="shared" ref="C127:C129" si="14">IF(E127="*","*",DEC2HEX(HEX2DEC(E127)/512-2048,4))</f>
        <v>084F</v>
      </c>
      <c r="D127" s="12" t="str">
        <f t="shared" ref="D127:D129" si="15">IF(E127="*","*",DEC2HEX(HEX2DEC(E127)/512,4))</f>
        <v>104F</v>
      </c>
      <c r="E127" s="13" t="s">
        <v>275</v>
      </c>
      <c r="F127" s="14"/>
      <c r="G127" s="15" t="s">
        <v>132</v>
      </c>
      <c r="H127" s="15" t="s">
        <v>124</v>
      </c>
      <c r="I127" s="15" t="s">
        <v>260</v>
      </c>
      <c r="J127" s="15" t="s">
        <v>138</v>
      </c>
      <c r="K127" s="15" t="s">
        <v>3</v>
      </c>
      <c r="L127" s="15" t="s">
        <v>3</v>
      </c>
      <c r="M127" s="15" t="s">
        <v>3</v>
      </c>
      <c r="N127" s="15" t="s">
        <v>3</v>
      </c>
      <c r="O127" s="14"/>
      <c r="P127" s="15" t="s">
        <v>3</v>
      </c>
      <c r="Q127" s="15" t="s">
        <v>3</v>
      </c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4"/>
      <c r="Y127" s="16" t="s">
        <v>276</v>
      </c>
    </row>
    <row r="128" spans="1:25" x14ac:dyDescent="0.25">
      <c r="A128" s="71"/>
      <c r="B128" s="12" t="str">
        <f t="shared" si="13"/>
        <v>0213</v>
      </c>
      <c r="C128" s="12" t="str">
        <f t="shared" si="14"/>
        <v>084F</v>
      </c>
      <c r="D128" s="12" t="str">
        <f t="shared" si="15"/>
        <v>104F</v>
      </c>
      <c r="E128" s="13" t="s">
        <v>277</v>
      </c>
      <c r="F128" s="14"/>
      <c r="G128" s="15" t="s">
        <v>3</v>
      </c>
      <c r="H128" s="15" t="s">
        <v>3</v>
      </c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4"/>
      <c r="P128" s="15" t="s">
        <v>3</v>
      </c>
      <c r="Q128" s="15" t="s">
        <v>3</v>
      </c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4"/>
      <c r="Y128" s="16" t="s">
        <v>11</v>
      </c>
    </row>
    <row r="129" spans="1:25" ht="15.75" thickBot="1" x14ac:dyDescent="0.3">
      <c r="A129" s="72"/>
      <c r="B129" s="19" t="str">
        <f t="shared" si="13"/>
        <v>*</v>
      </c>
      <c r="C129" s="19" t="str">
        <f t="shared" si="14"/>
        <v>*</v>
      </c>
      <c r="D129" s="19" t="str">
        <f t="shared" si="15"/>
        <v>*</v>
      </c>
      <c r="E129" s="20" t="s">
        <v>54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2"/>
    </row>
    <row r="130" spans="1:25" x14ac:dyDescent="0.25">
      <c r="E130" s="6"/>
    </row>
  </sheetData>
  <mergeCells count="12">
    <mergeCell ref="A3:A16"/>
    <mergeCell ref="A17:A38"/>
    <mergeCell ref="A41:A57"/>
    <mergeCell ref="A60:A66"/>
    <mergeCell ref="A67:A73"/>
    <mergeCell ref="A115:A129"/>
    <mergeCell ref="A74:A83"/>
    <mergeCell ref="A84:A87"/>
    <mergeCell ref="A88:A97"/>
    <mergeCell ref="A98:A103"/>
    <mergeCell ref="A104:A111"/>
    <mergeCell ref="A112:A114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2021-10-06T12:39:24Z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2021-10-06T12:39:24Z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