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ortu\Desktop\epicode excercises\"/>
    </mc:Choice>
  </mc:AlternateContent>
  <xr:revisionPtr revIDLastSave="0" documentId="13_ncr:1_{78DC5E24-53F9-4822-9D75-84B4119E5E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. 1" sheetId="2" r:id="rId1"/>
    <sheet name="ex. 2" sheetId="3" r:id="rId2"/>
    <sheet name="ex.3" sheetId="5" r:id="rId3"/>
    <sheet name="ex.3 per 2" sheetId="6" r:id="rId4"/>
  </sheets>
  <definedNames>
    <definedName name="_xlnm.Print_Area" localSheetId="0">'es. 1'!$A$1:$E$11</definedName>
    <definedName name="_xlnm.Print_Area" localSheetId="2">ex.3!$A$1:$S$67</definedName>
    <definedName name="_xlnm.Print_Area" localSheetId="3">'ex.3 per 2'!$A$1:$AH$66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E10" i="6"/>
  <c r="E9" i="6"/>
  <c r="E8" i="6"/>
  <c r="E7" i="6"/>
  <c r="E6" i="6"/>
  <c r="B17" i="6"/>
  <c r="E5" i="6"/>
  <c r="B16" i="6"/>
  <c r="E4" i="6"/>
  <c r="B15" i="6"/>
  <c r="E3" i="6"/>
  <c r="B14" i="6"/>
  <c r="E2" i="6"/>
  <c r="E11" i="5"/>
  <c r="E10" i="5"/>
  <c r="E9" i="5"/>
  <c r="E8" i="5"/>
  <c r="E7" i="5"/>
  <c r="G4" i="5" s="1"/>
  <c r="E6" i="5"/>
  <c r="G3" i="5" s="1"/>
  <c r="G5" i="5"/>
  <c r="E5" i="5"/>
  <c r="G2" i="5" s="1"/>
  <c r="E4" i="5"/>
  <c r="E3" i="5"/>
  <c r="E2" i="5"/>
  <c r="A23" i="2"/>
  <c r="A24" i="2"/>
  <c r="A25" i="2"/>
  <c r="A26" i="2"/>
  <c r="E3" i="2" s="1"/>
  <c r="A27" i="2"/>
  <c r="A28" i="2"/>
  <c r="A29" i="2"/>
  <c r="A30" i="2"/>
  <c r="A31" i="2"/>
  <c r="E3" i="3"/>
  <c r="E4" i="3"/>
  <c r="G3" i="3" s="1"/>
  <c r="E5" i="3"/>
  <c r="E6" i="3"/>
  <c r="E7" i="3"/>
  <c r="G4" i="3" s="1"/>
  <c r="E8" i="3"/>
  <c r="E9" i="3"/>
  <c r="E10" i="3"/>
  <c r="E11" i="3"/>
  <c r="G5" i="3" s="1"/>
  <c r="E2" i="3"/>
  <c r="G2" i="3" s="1"/>
  <c r="E5" i="2"/>
  <c r="A22" i="2"/>
  <c r="E2" i="2" l="1"/>
  <c r="E4" i="2"/>
</calcChain>
</file>

<file path=xl/sharedStrings.xml><?xml version="1.0" encoding="utf-8"?>
<sst xmlns="http://schemas.openxmlformats.org/spreadsheetml/2006/main" count="124" uniqueCount="24">
  <si>
    <t>Azienda</t>
  </si>
  <si>
    <t>Prodotto</t>
  </si>
  <si>
    <t>Quantità</t>
  </si>
  <si>
    <t>Prezzo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</si>
  <si>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</si>
  <si>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</si>
  <si>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</si>
  <si>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</si>
  <si>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</si>
  <si>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</si>
  <si>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</si>
  <si>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</si>
  <si>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</si>
  <si>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</si>
  <si>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</si>
  <si>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</si>
  <si>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</si>
  <si>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</si>
  <si>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TOTALE</t>
  </si>
  <si>
    <t>AZIENDA</t>
  </si>
  <si>
    <t>TOTALE RIGA</t>
  </si>
  <si>
    <t>AZIENDE</t>
  </si>
  <si>
    <t xml:space="preserve">TOTALE </t>
  </si>
  <si>
    <t>SPESA PER 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</si>
</sst>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0" applyNumberFormat="1" applyFont="1"/>
    <xf numFmtId="44" fontId="0" fillId="0" borderId="0" xfId="0" applyNumberFormat="1"/>
    <xf numFmtId="164" fontId="0" fillId="0" borderId="0" xfId="0" applyNumberFormat="1"/>
    <xf numFmtId="0" fontId="3" fillId="0" borderId="0" xfId="0" applyFont="1"/>
    <xf numFmtId="0" fontId="5" fillId="0" borderId="1" xfId="0" applyFont="1" applyBorder="1"/>
    <xf numFmtId="0" fontId="4" fillId="2" borderId="1" xfId="0" applyFont="1" applyFill="1" applyBorder="1"/>
    <xf numFmtId="0" fontId="5" fillId="0" borderId="2" xfId="0" applyFont="1" applyBorder="1"/>
  </cellXfs>
  <cellStyles count="1">
    <cellStyle name="Normale" xfId="0" builtinId="0"/>
  </cellStyles>
  <dxfs count="3"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'ex. 2'!$G$1</c:f>
              <c:strCache>
                <c:ptCount val="1"/>
                <c:pt idx="0">
                  <c:v>SPESA PER AZIENDA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0-41CD-8614-53B4F5FD9C6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70-41CD-8614-53B4F5FD9C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0-41CD-8614-53B4F5FD9C62}"/>
              </c:ext>
            </c:extLst>
          </c:dPt>
          <c:cat>
            <c:strRef>
              <c:f>'ex. 2'!$F$2:$F$5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'ex. 2'!$G$2:$G$5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0-41CD-8614-53B4F5FD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62800"/>
        <c:axId val="192266640"/>
      </c:barChart>
      <c:catAx>
        <c:axId val="19226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66640"/>
        <c:crosses val="autoZero"/>
        <c:auto val="1"/>
        <c:lblAlgn val="ctr"/>
        <c:lblOffset val="100"/>
        <c:noMultiLvlLbl val="0"/>
      </c:catAx>
      <c:valAx>
        <c:axId val="192266640"/>
        <c:scaling>
          <c:orientation val="minMax"/>
          <c:max val="5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'ex.3 per 2'!$B$13</c:f>
              <c:strCache>
                <c:ptCount val="1"/>
                <c:pt idx="0">
                  <c:v>SPESA PER AZIENDA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CE-4ED6-A8D0-69763987B11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CE-4ED6-A8D0-69763987B11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E-4ED6-A8D0-69763987B115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E-4ED6-A8D0-69763987B115}"/>
              </c:ext>
            </c:extLst>
          </c:dPt>
          <c:cat>
            <c:strRef>
              <c:f>'ex.3 per 2'!$A$14:$A$17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'ex.3 per 2'!$B$14:$B$17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CE-4ED6-A8D0-69763987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490367"/>
        <c:axId val="1728507167"/>
      </c:barChart>
      <c:catAx>
        <c:axId val="17284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8507167"/>
        <c:crosses val="autoZero"/>
        <c:auto val="1"/>
        <c:lblAlgn val="ctr"/>
        <c:lblOffset val="100"/>
        <c:noMultiLvlLbl val="0"/>
      </c:catAx>
      <c:valAx>
        <c:axId val="17285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84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'ex.3 per 2'!$B$2</c:f>
              <c:strCache>
                <c:ptCount val="1"/>
                <c:pt idx="0">
                  <c:v>Tecnologia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2'!$E$2</c:f>
              <c:numCache>
                <c:formatCode>_("€"* #,##0.00_);_("€"* \(#,##0.00\);_("€"* "-"??_);_(@_)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1-4281-8163-249051ED796A}"/>
            </c:ext>
          </c:extLst>
        </c:ser>
        <c:ser>
          <c:idx val="1"/>
          <c:order val="1"/>
          <c:tx>
            <c:strRef>
              <c:f>'ex.3 per 2'!$B$3</c:f>
              <c:strCache>
                <c:ptCount val="1"/>
                <c:pt idx="0">
                  <c:v>Cibo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2'!$E$3</c:f>
              <c:numCache>
                <c:formatCode>_("€"* #,##0.00_);_("€"* \(#,##0.00\);_("€"* "-"??_);_(@_)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1-4281-8163-249051ED796A}"/>
            </c:ext>
          </c:extLst>
        </c:ser>
        <c:ser>
          <c:idx val="2"/>
          <c:order val="2"/>
          <c:tx>
            <c:strRef>
              <c:f>'ex.3 per 2'!$B$4</c:f>
              <c:strCache>
                <c:ptCount val="1"/>
                <c:pt idx="0">
                  <c:v>Pannelli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2'!$E$4</c:f>
              <c:numCache>
                <c:formatCode>_("€"* #,##0.00_);_("€"* \(#,##0.00\);_("€"* "-"??_);_(@_)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1-4281-8163-249051ED796A}"/>
            </c:ext>
          </c:extLst>
        </c:ser>
        <c:ser>
          <c:idx val="3"/>
          <c:order val="3"/>
          <c:tx>
            <c:strRef>
              <c:f>'ex.3 per 2'!$B$5</c:f>
              <c:strCache>
                <c:ptCount val="1"/>
                <c:pt idx="0">
                  <c:v>Quanti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2'!$E$5</c:f>
              <c:numCache>
                <c:formatCode>_("€"* #,##0.00_);_("€"* \(#,##0.00\);_("€"* "-"??_);_(@_)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1-4281-8163-249051ED796A}"/>
            </c:ext>
          </c:extLst>
        </c:ser>
        <c:ser>
          <c:idx val="4"/>
          <c:order val="4"/>
          <c:tx>
            <c:strRef>
              <c:f>'ex.3 per 2'!$B$6</c:f>
              <c:strCache>
                <c:ptCount val="1"/>
                <c:pt idx="0">
                  <c:v>Infinito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2'!$E$6</c:f>
              <c:numCache>
                <c:formatCode>_("€"* #,##0.00_);_("€"* \(#,##0.00\);_("€"* "-"??_);_(@_)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1-4281-8163-249051ED796A}"/>
            </c:ext>
          </c:extLst>
        </c:ser>
        <c:ser>
          <c:idx val="5"/>
          <c:order val="5"/>
          <c:tx>
            <c:strRef>
              <c:f>'ex.3 per 2'!$B$7</c:f>
              <c:strCache>
                <c:ptCount val="1"/>
                <c:pt idx="0">
                  <c:v>Crema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2'!$E$7</c:f>
              <c:numCache>
                <c:formatCode>_("€"* #,##0.00_);_("€"* \(#,##0.00\);_("€"* "-"??_);_(@_)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1-4281-8163-249051ED796A}"/>
            </c:ext>
          </c:extLst>
        </c:ser>
        <c:ser>
          <c:idx val="6"/>
          <c:order val="6"/>
          <c:tx>
            <c:strRef>
              <c:f>'ex.3 per 2'!$B$8</c:f>
              <c:strCache>
                <c:ptCount val="1"/>
                <c:pt idx="0">
                  <c:v>Acqua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2'!$E$8</c:f>
              <c:numCache>
                <c:formatCode>_("€"* #,##0.00_);_("€"* \(#,##0.00\);_("€"* "-"??_);_(@_)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1-4281-8163-249051ED796A}"/>
            </c:ext>
          </c:extLst>
        </c:ser>
        <c:ser>
          <c:idx val="7"/>
          <c:order val="7"/>
          <c:tx>
            <c:strRef>
              <c:f>'ex.3 per 2'!$B$9</c:f>
              <c:strCache>
                <c:ptCount val="1"/>
                <c:pt idx="0">
                  <c:v>Orizzonte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2'!$E$9</c:f>
              <c:numCache>
                <c:formatCode>_("€"* #,##0.00_);_("€"* \(#,##0.00\);_("€"* "-"??_);_(@_)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E1-4281-8163-249051ED796A}"/>
            </c:ext>
          </c:extLst>
        </c:ser>
        <c:ser>
          <c:idx val="8"/>
          <c:order val="8"/>
          <c:tx>
            <c:strRef>
              <c:f>'ex.3 per 2'!$B$10</c:f>
              <c:strCache>
                <c:ptCount val="1"/>
                <c:pt idx="0">
                  <c:v>Pianeta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2'!$E$10</c:f>
              <c:numCache>
                <c:formatCode>_("€"* #,##0.00_);_("€"* \(#,##0.00\);_("€"* "-"??_);_(@_)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E1-4281-8163-249051ED796A}"/>
            </c:ext>
          </c:extLst>
        </c:ser>
        <c:ser>
          <c:idx val="9"/>
          <c:order val="9"/>
          <c:tx>
            <c:strRef>
              <c:f>'ex.3 per 2'!$B$11</c:f>
              <c:strCache>
                <c:ptCount val="1"/>
                <c:pt idx="0">
                  <c:v>Vibrazione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'ex.3 per 2'!$E$11</c:f>
              <c:numCache>
                <c:formatCode>_("€"* #,##0.00_);_("€"* \(#,##0.00\);_("€"* "-"??_);_(@_)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E1-4281-8163-249051ED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237840"/>
        <c:axId val="192240720"/>
      </c:barChart>
      <c:catAx>
        <c:axId val="1922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40720"/>
        <c:crosses val="autoZero"/>
        <c:auto val="1"/>
        <c:lblAlgn val="ctr"/>
        <c:lblOffset val="100"/>
        <c:noMultiLvlLbl val="0"/>
      </c:catAx>
      <c:valAx>
        <c:axId val="19224072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'ex.3 per 2'!$E$1</c:f>
              <c:strCache>
                <c:ptCount val="1"/>
                <c:pt idx="0">
                  <c:v>TOTALE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C-4A69-944F-8EEA7D7B1DAF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C-4A69-944F-8EEA7D7B1DAF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CC-4A69-944F-8EEA7D7B1DAF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CC-4A69-944F-8EEA7D7B1DAF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9CC-4A69-944F-8EEA7D7B1DAF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CC-4A69-944F-8EEA7D7B1DAF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9CC-4A69-944F-8EEA7D7B1DAF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9CC-4A69-944F-8EEA7D7B1DAF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9CC-4A69-944F-8EEA7D7B1DAF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9CC-4A69-944F-8EEA7D7B1DAF}"/>
              </c:ext>
            </c:extLst>
          </c:dPt>
          <c:cat>
            <c:strRef>
              <c:f>'ex.3 per 2'!$B$2:$B$11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'ex.3 per 2'!$E$2:$E$11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CC-4A69-944F-8EEA7D7B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643392"/>
        <c:axId val="282637152"/>
      </c:barChart>
      <c:catAx>
        <c:axId val="28264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2637152"/>
        <c:crosses val="autoZero"/>
        <c:auto val="1"/>
        <c:lblAlgn val="ctr"/>
        <c:lblOffset val="100"/>
        <c:noMultiLvlLbl val="0"/>
      </c:catAx>
      <c:valAx>
        <c:axId val="282637152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26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2'!$G$1</c:f>
              <c:strCache>
                <c:ptCount val="1"/>
                <c:pt idx="0">
                  <c:v>SPESA PER AZIENDA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54-439F-ABBF-15E8FFF28F5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54-439F-ABBF-15E8FFF28F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54-439F-ABBF-15E8FFF28F5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54-439F-ABBF-15E8FFF28F51}"/>
              </c:ext>
            </c:extLst>
          </c:dPt>
          <c:cat>
            <c:strRef>
              <c:f>'ex. 2'!$F$2:$F$5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'ex. 2'!$G$2:$G$5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4-439F-ABBF-15E8FFF28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490367"/>
        <c:axId val="1728507167"/>
      </c:barChart>
      <c:catAx>
        <c:axId val="17284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8507167"/>
        <c:crosses val="autoZero"/>
        <c:auto val="1"/>
        <c:lblAlgn val="ctr"/>
        <c:lblOffset val="100"/>
        <c:noMultiLvlLbl val="0"/>
      </c:catAx>
      <c:valAx>
        <c:axId val="17285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84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2'!$B$2</c:f>
              <c:strCache>
                <c:ptCount val="1"/>
                <c:pt idx="0">
                  <c:v>Tecnologia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2'!$E$2</c:f>
              <c:numCache>
                <c:formatCode>_("€"* #,##0.00_);_("€"* \(#,##0.00\);_("€"* "-"??_);_(@_)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A-4C4C-81A3-C2382EB9DDBC}"/>
            </c:ext>
          </c:extLst>
        </c:ser>
        <c:ser>
          <c:idx val="1"/>
          <c:order val="1"/>
          <c:tx>
            <c:strRef>
              <c:f>'ex. 2'!$B$3</c:f>
              <c:strCache>
                <c:ptCount val="1"/>
                <c:pt idx="0">
                  <c:v>Cibo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2'!$E$3</c:f>
              <c:numCache>
                <c:formatCode>_("€"* #,##0.00_);_("€"* \(#,##0.00\);_("€"* "-"??_);_(@_)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A-4C4C-81A3-C2382EB9DDBC}"/>
            </c:ext>
          </c:extLst>
        </c:ser>
        <c:ser>
          <c:idx val="2"/>
          <c:order val="2"/>
          <c:tx>
            <c:strRef>
              <c:f>'ex. 2'!$B$4</c:f>
              <c:strCache>
                <c:ptCount val="1"/>
                <c:pt idx="0">
                  <c:v>Pannelli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2'!$E$4</c:f>
              <c:numCache>
                <c:formatCode>_("€"* #,##0.00_);_("€"* \(#,##0.00\);_("€"* "-"??_);_(@_)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A-4C4C-81A3-C2382EB9DDBC}"/>
            </c:ext>
          </c:extLst>
        </c:ser>
        <c:ser>
          <c:idx val="3"/>
          <c:order val="3"/>
          <c:tx>
            <c:strRef>
              <c:f>'ex. 2'!$B$5</c:f>
              <c:strCache>
                <c:ptCount val="1"/>
                <c:pt idx="0">
                  <c:v>Quanti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2'!$E$5</c:f>
              <c:numCache>
                <c:formatCode>_("€"* #,##0.00_);_("€"* \(#,##0.00\);_("€"* "-"??_);_(@_)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A-4C4C-81A3-C2382EB9DDBC}"/>
            </c:ext>
          </c:extLst>
        </c:ser>
        <c:ser>
          <c:idx val="4"/>
          <c:order val="4"/>
          <c:tx>
            <c:strRef>
              <c:f>'ex. 2'!$B$6</c:f>
              <c:strCache>
                <c:ptCount val="1"/>
                <c:pt idx="0">
                  <c:v>Infinito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2'!$E$6</c:f>
              <c:numCache>
                <c:formatCode>_("€"* #,##0.00_);_("€"* \(#,##0.00\);_("€"* "-"??_);_(@_)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A-4C4C-81A3-C2382EB9DDBC}"/>
            </c:ext>
          </c:extLst>
        </c:ser>
        <c:ser>
          <c:idx val="5"/>
          <c:order val="5"/>
          <c:tx>
            <c:strRef>
              <c:f>'ex. 2'!$B$7</c:f>
              <c:strCache>
                <c:ptCount val="1"/>
                <c:pt idx="0">
                  <c:v>Crema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2'!$E$7</c:f>
              <c:numCache>
                <c:formatCode>_("€"* #,##0.00_);_("€"* \(#,##0.00\);_("€"* "-"??_);_(@_)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A-4C4C-81A3-C2382EB9DDBC}"/>
            </c:ext>
          </c:extLst>
        </c:ser>
        <c:ser>
          <c:idx val="6"/>
          <c:order val="6"/>
          <c:tx>
            <c:strRef>
              <c:f>'ex. 2'!$B$8</c:f>
              <c:strCache>
                <c:ptCount val="1"/>
                <c:pt idx="0">
                  <c:v>Acqua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2'!$E$8</c:f>
              <c:numCache>
                <c:formatCode>_("€"* #,##0.00_);_("€"* \(#,##0.00\);_("€"* "-"??_);_(@_)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A-4C4C-81A3-C2382EB9DDBC}"/>
            </c:ext>
          </c:extLst>
        </c:ser>
        <c:ser>
          <c:idx val="7"/>
          <c:order val="7"/>
          <c:tx>
            <c:strRef>
              <c:f>'ex. 2'!$B$9</c:f>
              <c:strCache>
                <c:ptCount val="1"/>
                <c:pt idx="0">
                  <c:v>Orizzonte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2'!$E$9</c:f>
              <c:numCache>
                <c:formatCode>_("€"* #,##0.00_);_("€"* \(#,##0.00\);_("€"* "-"??_);_(@_)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0A-4C4C-81A3-C2382EB9DDBC}"/>
            </c:ext>
          </c:extLst>
        </c:ser>
        <c:ser>
          <c:idx val="8"/>
          <c:order val="8"/>
          <c:tx>
            <c:strRef>
              <c:f>'ex. 2'!$B$10</c:f>
              <c:strCache>
                <c:ptCount val="1"/>
                <c:pt idx="0">
                  <c:v>Pianeta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2'!$E$10</c:f>
              <c:numCache>
                <c:formatCode>_("€"* #,##0.00_);_("€"* \(#,##0.00\);_("€"* "-"??_);_(@_)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0A-4C4C-81A3-C2382EB9DDBC}"/>
            </c:ext>
          </c:extLst>
        </c:ser>
        <c:ser>
          <c:idx val="9"/>
          <c:order val="9"/>
          <c:tx>
            <c:strRef>
              <c:f>'ex. 2'!$B$11</c:f>
              <c:strCache>
                <c:ptCount val="1"/>
                <c:pt idx="0">
                  <c:v>Vibrazione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'ex. 2'!$E$11</c:f>
              <c:numCache>
                <c:formatCode>_("€"* #,##0.00_);_("€"* \(#,##0.00\);_("€"* "-"??_);_(@_)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0A-4C4C-81A3-C2382EB9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237840"/>
        <c:axId val="192240720"/>
      </c:barChart>
      <c:catAx>
        <c:axId val="1922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40720"/>
        <c:crosses val="autoZero"/>
        <c:auto val="1"/>
        <c:lblAlgn val="ctr"/>
        <c:lblOffset val="100"/>
        <c:noMultiLvlLbl val="0"/>
      </c:catAx>
      <c:valAx>
        <c:axId val="19224072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'ex. 2'!$E$1</c:f>
              <c:strCache>
                <c:ptCount val="1"/>
                <c:pt idx="0">
                  <c:v>TOTALE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D8-47C2-9866-98D2DA260047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D8-47C2-9866-98D2DA260047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D8-47C2-9866-98D2DA260047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D8-47C2-9866-98D2DA260047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D8-47C2-9866-98D2DA260047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D8-47C2-9866-98D2DA260047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1E-4358-9833-401F422F9DEB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A1E-4358-9833-401F422F9DEB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1E-4358-9833-401F422F9DEB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A1E-4358-9833-401F422F9DEB}"/>
              </c:ext>
            </c:extLst>
          </c:dPt>
          <c:cat>
            <c:strRef>
              <c:f>'ex. 2'!$B$2:$B$11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'ex. 2'!$E$2:$E$11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E-4358-9833-401F422F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643392"/>
        <c:axId val="282637152"/>
      </c:barChart>
      <c:catAx>
        <c:axId val="28264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2637152"/>
        <c:crosses val="autoZero"/>
        <c:auto val="1"/>
        <c:lblAlgn val="ctr"/>
        <c:lblOffset val="100"/>
        <c:noMultiLvlLbl val="0"/>
      </c:catAx>
      <c:valAx>
        <c:axId val="282637152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26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ex.3!$G$1</c:f>
              <c:strCache>
                <c:ptCount val="1"/>
                <c:pt idx="0">
                  <c:v>SPESA PER AZIENDA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78-459E-9827-2205381CA5B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78-459E-9827-2205381CA5B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78-459E-9827-2205381CA5B6}"/>
              </c:ext>
            </c:extLst>
          </c:dPt>
          <c:cat>
            <c:strRef>
              <c:f>ex.3!$F$2:$F$5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ex.3!$G$2:$G$5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78-459E-9827-2205381C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62800"/>
        <c:axId val="192266640"/>
      </c:barChart>
      <c:catAx>
        <c:axId val="19226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66640"/>
        <c:crosses val="autoZero"/>
        <c:auto val="1"/>
        <c:lblAlgn val="ctr"/>
        <c:lblOffset val="100"/>
        <c:noMultiLvlLbl val="0"/>
      </c:catAx>
      <c:valAx>
        <c:axId val="192266640"/>
        <c:scaling>
          <c:orientation val="minMax"/>
          <c:max val="5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ex.3!$G$1</c:f>
              <c:strCache>
                <c:ptCount val="1"/>
                <c:pt idx="0">
                  <c:v>SPESA PER AZIENDA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E3-414E-A096-5F1E6733D7E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E3-414E-A096-5F1E6733D7E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E3-414E-A096-5F1E6733D7E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E3-414E-A096-5F1E6733D7E4}"/>
              </c:ext>
            </c:extLst>
          </c:dPt>
          <c:cat>
            <c:strRef>
              <c:f>ex.3!$F$2:$F$5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ex.3!$G$2:$G$5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E3-414E-A096-5F1E6733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490367"/>
        <c:axId val="1728507167"/>
      </c:barChart>
      <c:catAx>
        <c:axId val="17284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8507167"/>
        <c:crosses val="autoZero"/>
        <c:auto val="1"/>
        <c:lblAlgn val="ctr"/>
        <c:lblOffset val="100"/>
        <c:noMultiLvlLbl val="0"/>
      </c:catAx>
      <c:valAx>
        <c:axId val="17285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84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ex.3!$B$2</c:f>
              <c:strCache>
                <c:ptCount val="1"/>
                <c:pt idx="0">
                  <c:v>Tecnologia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ex.3!$E$2</c:f>
              <c:numCache>
                <c:formatCode>_("€"* #,##0.00_);_("€"* \(#,##0.00\);_("€"* "-"??_);_(@_)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8-4700-B304-9669E2075C53}"/>
            </c:ext>
          </c:extLst>
        </c:ser>
        <c:ser>
          <c:idx val="1"/>
          <c:order val="1"/>
          <c:tx>
            <c:strRef>
              <c:f>ex.3!$B$3</c:f>
              <c:strCache>
                <c:ptCount val="1"/>
                <c:pt idx="0">
                  <c:v>Cibo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ex.3!$E$3</c:f>
              <c:numCache>
                <c:formatCode>_("€"* #,##0.00_);_("€"* \(#,##0.00\);_("€"* "-"??_);_(@_)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8-4700-B304-9669E2075C53}"/>
            </c:ext>
          </c:extLst>
        </c:ser>
        <c:ser>
          <c:idx val="2"/>
          <c:order val="2"/>
          <c:tx>
            <c:strRef>
              <c:f>ex.3!$B$4</c:f>
              <c:strCache>
                <c:ptCount val="1"/>
                <c:pt idx="0">
                  <c:v>Pannelli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ex.3!$E$4</c:f>
              <c:numCache>
                <c:formatCode>_("€"* #,##0.00_);_("€"* \(#,##0.00\);_("€"* "-"??_);_(@_)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8-4700-B304-9669E2075C53}"/>
            </c:ext>
          </c:extLst>
        </c:ser>
        <c:ser>
          <c:idx val="3"/>
          <c:order val="3"/>
          <c:tx>
            <c:strRef>
              <c:f>ex.3!$B$5</c:f>
              <c:strCache>
                <c:ptCount val="1"/>
                <c:pt idx="0">
                  <c:v>Quanti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ex.3!$E$5</c:f>
              <c:numCache>
                <c:formatCode>_("€"* #,##0.00_);_("€"* \(#,##0.00\);_("€"* "-"??_);_(@_)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8-4700-B304-9669E2075C53}"/>
            </c:ext>
          </c:extLst>
        </c:ser>
        <c:ser>
          <c:idx val="4"/>
          <c:order val="4"/>
          <c:tx>
            <c:strRef>
              <c:f>ex.3!$B$6</c:f>
              <c:strCache>
                <c:ptCount val="1"/>
                <c:pt idx="0">
                  <c:v>Infinito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ex.3!$E$6</c:f>
              <c:numCache>
                <c:formatCode>_("€"* #,##0.00_);_("€"* \(#,##0.00\);_("€"* "-"??_);_(@_)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C8-4700-B304-9669E2075C53}"/>
            </c:ext>
          </c:extLst>
        </c:ser>
        <c:ser>
          <c:idx val="5"/>
          <c:order val="5"/>
          <c:tx>
            <c:strRef>
              <c:f>ex.3!$B$7</c:f>
              <c:strCache>
                <c:ptCount val="1"/>
                <c:pt idx="0">
                  <c:v>Crema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ex.3!$E$7</c:f>
              <c:numCache>
                <c:formatCode>_("€"* #,##0.00_);_("€"* \(#,##0.00\);_("€"* "-"??_);_(@_)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8-4700-B304-9669E2075C53}"/>
            </c:ext>
          </c:extLst>
        </c:ser>
        <c:ser>
          <c:idx val="6"/>
          <c:order val="6"/>
          <c:tx>
            <c:strRef>
              <c:f>ex.3!$B$8</c:f>
              <c:strCache>
                <c:ptCount val="1"/>
                <c:pt idx="0">
                  <c:v>Acqua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ex.3!$E$8</c:f>
              <c:numCache>
                <c:formatCode>_("€"* #,##0.00_);_("€"* \(#,##0.00\);_("€"* "-"??_);_(@_)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C8-4700-B304-9669E2075C53}"/>
            </c:ext>
          </c:extLst>
        </c:ser>
        <c:ser>
          <c:idx val="7"/>
          <c:order val="7"/>
          <c:tx>
            <c:strRef>
              <c:f>ex.3!$B$9</c:f>
              <c:strCache>
                <c:ptCount val="1"/>
                <c:pt idx="0">
                  <c:v>Orizzonte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ex.3!$E$9</c:f>
              <c:numCache>
                <c:formatCode>_("€"* #,##0.00_);_("€"* \(#,##0.00\);_("€"* "-"??_);_(@_)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C8-4700-B304-9669E2075C53}"/>
            </c:ext>
          </c:extLst>
        </c:ser>
        <c:ser>
          <c:idx val="8"/>
          <c:order val="8"/>
          <c:tx>
            <c:strRef>
              <c:f>ex.3!$B$10</c:f>
              <c:strCache>
                <c:ptCount val="1"/>
                <c:pt idx="0">
                  <c:v>Pianeta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ex.3!$E$10</c:f>
              <c:numCache>
                <c:formatCode>_("€"* #,##0.00_);_("€"* \(#,##0.00\);_("€"* "-"??_);_(@_)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C8-4700-B304-9669E2075C53}"/>
            </c:ext>
          </c:extLst>
        </c:ser>
        <c:ser>
          <c:idx val="9"/>
          <c:order val="9"/>
          <c:tx>
            <c:strRef>
              <c:f>ex.3!$B$11</c:f>
              <c:strCache>
                <c:ptCount val="1"/>
                <c:pt idx="0">
                  <c:v>Vibrazione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cat>
          <c:val>
            <c:numRef>
              <c:f>ex.3!$E$11</c:f>
              <c:numCache>
                <c:formatCode>_("€"* #,##0.00_);_("€"* \(#,##0.00\);_("€"* "-"??_);_(@_)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C8-4700-B304-9669E207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237840"/>
        <c:axId val="192240720"/>
      </c:barChart>
      <c:catAx>
        <c:axId val="1922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40720"/>
        <c:crosses val="autoZero"/>
        <c:auto val="1"/>
        <c:lblAlgn val="ctr"/>
        <c:lblOffset val="100"/>
        <c:noMultiLvlLbl val="0"/>
      </c:catAx>
      <c:valAx>
        <c:axId val="19224072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ex.3!$E$1</c:f>
              <c:strCache>
                <c:ptCount val="1"/>
                <c:pt idx="0">
                  <c:v>TOTALE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8C-4228-9807-07F44D442675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8C-4228-9807-07F44D44267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8C-4228-9807-07F44D442675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8C-4228-9807-07F44D442675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8C-4228-9807-07F44D442675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B8C-4228-9807-07F44D442675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B8C-4228-9807-07F44D442675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8C-4228-9807-07F44D442675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8C-4228-9807-07F44D442675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8C-4228-9807-07F44D442675}"/>
              </c:ext>
            </c:extLst>
          </c:dPt>
          <c:cat>
            <c:strRef>
              <c:f>ex.3!$B$2:$B$11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ex.3!$E$2:$E$11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B8C-4228-9807-07F44D44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2643392"/>
        <c:axId val="282637152"/>
      </c:barChart>
      <c:catAx>
        <c:axId val="28264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2637152"/>
        <c:crosses val="autoZero"/>
        <c:auto val="1"/>
        <c:lblAlgn val="ctr"/>
        <c:lblOffset val="100"/>
        <c:noMultiLvlLbl val="0"/>
      </c:catAx>
      <c:valAx>
        <c:axId val="282637152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26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'ex.3 per 2'!$B$13</c:f>
              <c:strCache>
                <c:ptCount val="1"/>
                <c:pt idx="0">
                  <c:v>SPESA PER AZIENDA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17-4F89-AB7D-7A38F29C583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17-4F89-AB7D-7A38F29C583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17-4F89-AB7D-7A38F29C583A}"/>
              </c:ext>
            </c:extLst>
          </c:dPt>
          <c:cat>
            <c:strRef>
              <c:f>'ex.3 per 2'!$A$14:$A$17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'ex.3 per 2'!$B$14:$B$17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17-4F89-AB7D-7A38F29C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62800"/>
        <c:axId val="192266640"/>
      </c:barChart>
      <c:catAx>
        <c:axId val="19226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66640"/>
        <c:crosses val="autoZero"/>
        <c:auto val="1"/>
        <c:lblAlgn val="ctr"/>
        <c:lblOffset val="100"/>
        <c:noMultiLvlLbl val="0"/>
      </c:catAx>
      <c:valAx>
        <c:axId val="192266640"/>
        <c:scaling>
          <c:orientation val="minMax"/>
          <c:max val="5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111121</xdr:colOff>
      <xdr:row>13</xdr:row>
      <xdr:rowOff>147732</xdr:rowOff>
    </xdr:from>
    <xdr:to>
      <xdr:col>6</xdr:col>
      <xdr:colOff>880555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60FC51-6639-E9F3-FC16-893EAF404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1417820</xdr:colOff>
      <xdr:row>14</xdr:row>
      <xdr:rowOff>2497</xdr:rowOff>
    </xdr:from>
    <xdr:to>
      <xdr:col>17</xdr:col>
      <xdr:colOff>124918</xdr:colOff>
      <xdr:row>34</xdr:row>
      <xdr:rowOff>87441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C6996D-314A-A9EA-42DF-CA24D7F00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62459</xdr:colOff>
      <xdr:row>38</xdr:row>
      <xdr:rowOff>137410</xdr:rowOff>
    </xdr:from>
    <xdr:to>
      <xdr:col>6</xdr:col>
      <xdr:colOff>1024328</xdr:colOff>
      <xdr:row>63</xdr:row>
      <xdr:rowOff>137410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1690CA9-FFE9-5C37-3319-FEAB1E6FE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1411574</xdr:colOff>
      <xdr:row>39</xdr:row>
      <xdr:rowOff>12491</xdr:rowOff>
    </xdr:from>
    <xdr:to>
      <xdr:col>18</xdr:col>
      <xdr:colOff>366156</xdr:colOff>
      <xdr:row>65</xdr:row>
      <xdr:rowOff>59377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CF81011-E297-1177-A5B7-4E773871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111121</xdr:colOff>
      <xdr:row>13</xdr:row>
      <xdr:rowOff>147732</xdr:rowOff>
    </xdr:from>
    <xdr:to>
      <xdr:col>6</xdr:col>
      <xdr:colOff>880555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C445306-BDFC-4B4F-A271-0B84816BB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1417820</xdr:colOff>
      <xdr:row>14</xdr:row>
      <xdr:rowOff>2497</xdr:rowOff>
    </xdr:from>
    <xdr:to>
      <xdr:col>17</xdr:col>
      <xdr:colOff>124918</xdr:colOff>
      <xdr:row>34</xdr:row>
      <xdr:rowOff>87441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E934EC-762B-4210-8C8F-F50494FA7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62459</xdr:colOff>
      <xdr:row>38</xdr:row>
      <xdr:rowOff>137410</xdr:rowOff>
    </xdr:from>
    <xdr:to>
      <xdr:col>6</xdr:col>
      <xdr:colOff>1024328</xdr:colOff>
      <xdr:row>63</xdr:row>
      <xdr:rowOff>137410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051358E-6CFE-4A97-991C-588454F06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1411574</xdr:colOff>
      <xdr:row>39</xdr:row>
      <xdr:rowOff>12491</xdr:rowOff>
    </xdr:from>
    <xdr:to>
      <xdr:col>18</xdr:col>
      <xdr:colOff>366156</xdr:colOff>
      <xdr:row>65</xdr:row>
      <xdr:rowOff>59377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C1F712C-E414-474B-A51A-7184EBBE2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882193</xdr:colOff>
      <xdr:row>36</xdr:row>
      <xdr:rowOff>122332</xdr:rowOff>
    </xdr:from>
    <xdr:to>
      <xdr:col>16</xdr:col>
      <xdr:colOff>299984</xdr:colOff>
      <xdr:row>57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92B4FF-4278-4BD1-9C72-F2527AE2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1417820</xdr:colOff>
      <xdr:row>7</xdr:row>
      <xdr:rowOff>60553</xdr:rowOff>
    </xdr:from>
    <xdr:to>
      <xdr:col>14</xdr:col>
      <xdr:colOff>57789</xdr:colOff>
      <xdr:row>27</xdr:row>
      <xdr:rowOff>132798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E99E3C-6586-4033-BD7C-D7C1EB87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227559</xdr:colOff>
      <xdr:row>1</xdr:row>
      <xdr:rowOff>137410</xdr:rowOff>
    </xdr:from>
    <xdr:to>
      <xdr:col>32</xdr:col>
      <xdr:colOff>503628</xdr:colOff>
      <xdr:row>26</xdr:row>
      <xdr:rowOff>124710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AC96388-4F60-4553-A341-F82D308C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424602</xdr:colOff>
      <xdr:row>34</xdr:row>
      <xdr:rowOff>144935</xdr:rowOff>
    </xdr:from>
    <xdr:to>
      <xdr:col>31</xdr:col>
      <xdr:colOff>67128</xdr:colOff>
      <xdr:row>61</xdr:row>
      <xdr:rowOff>28534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97278D9-3ACA-48EE-A392-8DAC764A2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490F7-DC6D-4E95-B3A2-CBC9FFD5FF06}" name="Tabella1" displayName="Tabella1" ref="G1:G5" totalsRowShown="0">
  <autoFilter ref="G1:G5" xr:uid="{52E490F7-DC6D-4E95-B3A2-CBC9FFD5FF06}"/>
  <tableColumns count="1">
    <tableColumn id="1" xr3:uid="{1723E46F-C3A9-43F0-9796-74B4BAEB7777}" name="SPESA PER AZIENDA" dataDxfId="2">
      <calculatedColumnFormula>SUMIF($A$2:$A$11,F2,$E$2:$E$11)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2B4EE0-3CBA-456C-B8D2-3456701BADBE}" name="Tabella14" displayName="Tabella14" ref="G1:G5" totalsRowShown="0">
  <autoFilter ref="G1:G5" xr:uid="{52E490F7-DC6D-4E95-B3A2-CBC9FFD5FF06}"/>
  <tableColumns count="1">
    <tableColumn id="1" xr3:uid="{5A8E7E56-141E-43D8-9987-C99AB5209139}" name="SPESA PER AZIENDA" dataDxfId="1">
      <calculatedColumnFormula>SUMIF($A$2:$A$11,F2,$E$2:$E$11)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08A83-6C8F-404F-B545-39D20531CC50}" name="Tabella13" displayName="Tabella13" ref="B13:B17" totalsRowShown="0">
  <autoFilter ref="B13:B17" xr:uid="{52E490F7-DC6D-4E95-B3A2-CBC9FFD5FF06}"/>
  <tableColumns count="1">
    <tableColumn id="1" xr3:uid="{00EC7A2D-7349-4114-8FA1-D153C29DF0E3}" name="SPESA PER AZIENDA" dataDxfId="0">
      <calculatedColumnFormula>SUMIF($A$2:$A$11,A14,$E$2:$E$11)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3C41-F6F6-465A-9C2B-F1FB0B08E745}">
  <dimension ref="A1:E31"/>
  <sheetViews>
    <sheetView tabSelected="1" view="pageLayout" zoomScaleNormal="100" workbookViewId="0">
      <selection activeCell="A13" sqref="A13"/>
    </sheetView>
  </sheetViews>
  <sheetFormatPr defaultRowHeight="13.2" x14ac:dyDescent="0.25"/>
  <cols>
    <col min="1" max="1" width="18.6640625" customWidth="1"/>
    <col min="2" max="2" width="18.109375" customWidth="1"/>
    <col min="5" max="5" width="11.33203125" customWidth="1"/>
  </cols>
  <sheetData>
    <row r="1" spans="1:5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</row>
    <row r="2" spans="1:5" x14ac:dyDescent="0.25">
      <c r="A2" s="2" t="s">
        <v>4</v>
      </c>
      <c r="B2" s="2" t="s">
        <v>5</v>
      </c>
      <c r="C2" s="2">
        <v>500</v>
      </c>
      <c r="D2" s="3">
        <v>15.75</v>
      </c>
      <c r="E2" s="5">
        <f>SUMIF($A$2:$A$11,B22,$A$22:$A$31)</f>
        <v>25575</v>
      </c>
    </row>
    <row r="3" spans="1:5" x14ac:dyDescent="0.25">
      <c r="A3" s="2" t="s">
        <v>4</v>
      </c>
      <c r="B3" s="2" t="s">
        <v>6</v>
      </c>
      <c r="C3" s="2">
        <v>1200</v>
      </c>
      <c r="D3" s="3">
        <v>8.5</v>
      </c>
      <c r="E3" s="5">
        <f>SUMIF($A$2:$A$11,B23,$A$22:$A$31)</f>
        <v>31100</v>
      </c>
    </row>
    <row r="4" spans="1:5" x14ac:dyDescent="0.25">
      <c r="A4" s="2" t="s">
        <v>7</v>
      </c>
      <c r="B4" s="2" t="s">
        <v>8</v>
      </c>
      <c r="C4" s="2">
        <v>800</v>
      </c>
      <c r="D4" s="3">
        <v>12.25</v>
      </c>
      <c r="E4" s="5">
        <f>SUMIF($A$2:$A$11,B24,$A$22:$A$31)</f>
        <v>37725</v>
      </c>
    </row>
    <row r="5" spans="1:5" x14ac:dyDescent="0.25">
      <c r="A5" s="2" t="s">
        <v>4</v>
      </c>
      <c r="B5" s="2" t="s">
        <v>9</v>
      </c>
      <c r="C5" s="2">
        <v>300</v>
      </c>
      <c r="D5" s="3">
        <v>25</v>
      </c>
      <c r="E5" s="5">
        <f>SUMIF($A$2:$A$11,B25,$A$22:$A$31)</f>
        <v>13500</v>
      </c>
    </row>
    <row r="6" spans="1:5" x14ac:dyDescent="0.25">
      <c r="A6" s="2" t="s">
        <v>7</v>
      </c>
      <c r="B6" s="2" t="s">
        <v>10</v>
      </c>
      <c r="C6" s="2">
        <v>1500</v>
      </c>
      <c r="D6" s="3">
        <v>6.5</v>
      </c>
      <c r="E6" s="5"/>
    </row>
    <row r="7" spans="1:5" x14ac:dyDescent="0.25">
      <c r="A7" s="2" t="s">
        <v>11</v>
      </c>
      <c r="B7" s="2" t="s">
        <v>12</v>
      </c>
      <c r="C7" s="2">
        <v>700</v>
      </c>
      <c r="D7" s="3">
        <v>18.75</v>
      </c>
    </row>
    <row r="8" spans="1:5" x14ac:dyDescent="0.25">
      <c r="A8" s="2" t="s">
        <v>11</v>
      </c>
      <c r="B8" s="2" t="s">
        <v>13</v>
      </c>
      <c r="C8" s="2">
        <v>900</v>
      </c>
      <c r="D8" s="3">
        <v>14</v>
      </c>
    </row>
    <row r="9" spans="1:5" x14ac:dyDescent="0.25">
      <c r="A9" s="2" t="s">
        <v>7</v>
      </c>
      <c r="B9" s="2" t="s">
        <v>14</v>
      </c>
      <c r="C9" s="2">
        <v>1100</v>
      </c>
      <c r="D9" s="3">
        <v>10.5</v>
      </c>
    </row>
    <row r="10" spans="1:5" x14ac:dyDescent="0.25">
      <c r="A10" s="2" t="s">
        <v>11</v>
      </c>
      <c r="B10" s="2" t="s">
        <v>15</v>
      </c>
      <c r="C10" s="2">
        <v>600</v>
      </c>
      <c r="D10" s="3">
        <v>20</v>
      </c>
    </row>
    <row r="11" spans="1:5" x14ac:dyDescent="0.25">
      <c r="A11" s="2" t="s">
        <v>16</v>
      </c>
      <c r="B11" s="2" t="s">
        <v>17</v>
      </c>
      <c r="C11" s="2">
        <v>1000</v>
      </c>
      <c r="D11" s="3">
        <v>13.5</v>
      </c>
    </row>
    <row r="21" spans="1:2" ht="13.8" x14ac:dyDescent="0.25">
      <c r="A21" s="1" t="s">
        <v>20</v>
      </c>
      <c r="B21" s="1" t="s">
        <v>19</v>
      </c>
    </row>
    <row r="22" spans="1:2" x14ac:dyDescent="0.25">
      <c r="A22" s="4">
        <f xml:space="preserve"> C2 * D2</f>
        <v>7875</v>
      </c>
      <c r="B22" t="s">
        <v>4</v>
      </c>
    </row>
    <row r="23" spans="1:2" x14ac:dyDescent="0.25">
      <c r="A23" s="4">
        <f t="shared" ref="A23:A31" si="0" xml:space="preserve"> C3 * D3</f>
        <v>10200</v>
      </c>
      <c r="B23" s="2" t="s">
        <v>7</v>
      </c>
    </row>
    <row r="24" spans="1:2" x14ac:dyDescent="0.25">
      <c r="A24" s="4">
        <f t="shared" si="0"/>
        <v>9800</v>
      </c>
      <c r="B24" s="2" t="s">
        <v>11</v>
      </c>
    </row>
    <row r="25" spans="1:2" x14ac:dyDescent="0.25">
      <c r="A25" s="4">
        <f t="shared" si="0"/>
        <v>7500</v>
      </c>
      <c r="B25" s="2" t="s">
        <v>16</v>
      </c>
    </row>
    <row r="26" spans="1:2" x14ac:dyDescent="0.25">
      <c r="A26" s="4">
        <f t="shared" si="0"/>
        <v>9750</v>
      </c>
    </row>
    <row r="27" spans="1:2" x14ac:dyDescent="0.25">
      <c r="A27" s="4">
        <f t="shared" si="0"/>
        <v>13125</v>
      </c>
    </row>
    <row r="28" spans="1:2" x14ac:dyDescent="0.25">
      <c r="A28" s="4">
        <f t="shared" si="0"/>
        <v>12600</v>
      </c>
    </row>
    <row r="29" spans="1:2" x14ac:dyDescent="0.25">
      <c r="A29" s="4">
        <f t="shared" si="0"/>
        <v>11550</v>
      </c>
    </row>
    <row r="30" spans="1:2" x14ac:dyDescent="0.25">
      <c r="A30" s="4">
        <f t="shared" si="0"/>
        <v>12000</v>
      </c>
    </row>
    <row r="31" spans="1:2" x14ac:dyDescent="0.25">
      <c r="A31" s="4">
        <f t="shared" si="0"/>
        <v>13500</v>
      </c>
    </row>
  </sheetData>
  <pageMargins left="0.19685039370078741" right="0.19685039370078741" top="0.39370078740157483" bottom="0.39370078740157483" header="0.19685039370078741" footer="0.19685039370078741"/>
  <pageSetup orientation="portrait" r:id="rId1"/>
  <headerFooter>
    <oddHeader xml:space="preserve">&amp;L&amp;9SPESE RECENTI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CD06-2DF8-4207-89F7-B1882764E2DF}">
  <dimension ref="A1:G17"/>
  <sheetViews>
    <sheetView zoomScale="49" workbookViewId="0">
      <selection activeCell="L9" sqref="L9"/>
    </sheetView>
  </sheetViews>
  <sheetFormatPr defaultRowHeight="13.2" x14ac:dyDescent="0.25"/>
  <cols>
    <col min="1" max="1" width="21.21875" customWidth="1"/>
    <col min="2" max="2" width="12.44140625" customWidth="1"/>
    <col min="3" max="3" width="11.21875" customWidth="1"/>
    <col min="4" max="4" width="14.88671875" customWidth="1"/>
    <col min="5" max="5" width="13.109375" customWidth="1"/>
    <col min="6" max="6" width="27.88671875" customWidth="1"/>
    <col min="7" max="7" width="27.554687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8" t="s">
        <v>21</v>
      </c>
      <c r="G1" s="6" t="s">
        <v>23</v>
      </c>
    </row>
    <row r="2" spans="1:7" x14ac:dyDescent="0.25">
      <c r="A2" s="2" t="s">
        <v>4</v>
      </c>
      <c r="B2" s="2" t="s">
        <v>5</v>
      </c>
      <c r="C2" s="2">
        <v>500</v>
      </c>
      <c r="D2" s="3">
        <v>15.75</v>
      </c>
      <c r="E2" s="4">
        <f xml:space="preserve"> C2 * D2</f>
        <v>7875</v>
      </c>
      <c r="F2" s="7" t="s">
        <v>4</v>
      </c>
      <c r="G2" s="5">
        <f>SUMIF($A$2:$A$11,F2,$E$2:$E$11)</f>
        <v>25575</v>
      </c>
    </row>
    <row r="3" spans="1:7" x14ac:dyDescent="0.25">
      <c r="A3" s="2" t="s">
        <v>4</v>
      </c>
      <c r="B3" s="2" t="s">
        <v>6</v>
      </c>
      <c r="C3" s="2">
        <v>1200</v>
      </c>
      <c r="D3" s="3">
        <v>8.5</v>
      </c>
      <c r="E3" s="4">
        <f t="shared" ref="E3:E11" si="0" xml:space="preserve"> C3 * D3</f>
        <v>10200</v>
      </c>
      <c r="F3" s="7" t="s">
        <v>7</v>
      </c>
      <c r="G3" s="5">
        <f>SUMIF($A$2:$A$11,F3,$E$2:$E$11)</f>
        <v>31100</v>
      </c>
    </row>
    <row r="4" spans="1:7" x14ac:dyDescent="0.25">
      <c r="A4" s="2" t="s">
        <v>7</v>
      </c>
      <c r="B4" s="2" t="s">
        <v>8</v>
      </c>
      <c r="C4" s="2">
        <v>800</v>
      </c>
      <c r="D4" s="3">
        <v>12.25</v>
      </c>
      <c r="E4" s="4">
        <f t="shared" si="0"/>
        <v>9800</v>
      </c>
      <c r="F4" s="7" t="s">
        <v>11</v>
      </c>
      <c r="G4" s="5">
        <f>SUMIF($A$2:$A$11,F4,$E$2:$E$11)</f>
        <v>37725</v>
      </c>
    </row>
    <row r="5" spans="1:7" x14ac:dyDescent="0.25">
      <c r="A5" s="2" t="s">
        <v>4</v>
      </c>
      <c r="B5" s="2" t="s">
        <v>9</v>
      </c>
      <c r="C5" s="2">
        <v>300</v>
      </c>
      <c r="D5" s="3">
        <v>25</v>
      </c>
      <c r="E5" s="4">
        <f t="shared" si="0"/>
        <v>7500</v>
      </c>
      <c r="F5" s="9" t="s">
        <v>16</v>
      </c>
      <c r="G5" s="5">
        <f>SUMIF($A$2:$A$11,F5,$E$2:$E$11)</f>
        <v>13500</v>
      </c>
    </row>
    <row r="6" spans="1:7" x14ac:dyDescent="0.25">
      <c r="A6" s="2" t="s">
        <v>7</v>
      </c>
      <c r="B6" s="2" t="s">
        <v>10</v>
      </c>
      <c r="C6" s="2">
        <v>1500</v>
      </c>
      <c r="D6" s="3">
        <v>6.5</v>
      </c>
      <c r="E6" s="4">
        <f t="shared" si="0"/>
        <v>9750</v>
      </c>
      <c r="G6" s="5"/>
    </row>
    <row r="7" spans="1:7" x14ac:dyDescent="0.25">
      <c r="A7" s="2" t="s">
        <v>11</v>
      </c>
      <c r="B7" s="2" t="s">
        <v>12</v>
      </c>
      <c r="C7" s="2">
        <v>700</v>
      </c>
      <c r="D7" s="3">
        <v>18.75</v>
      </c>
      <c r="E7" s="4">
        <f t="shared" si="0"/>
        <v>13125</v>
      </c>
    </row>
    <row r="8" spans="1:7" x14ac:dyDescent="0.25">
      <c r="A8" s="2" t="s">
        <v>11</v>
      </c>
      <c r="B8" s="2" t="s">
        <v>13</v>
      </c>
      <c r="C8" s="2">
        <v>900</v>
      </c>
      <c r="D8" s="3">
        <v>14</v>
      </c>
      <c r="E8" s="4">
        <f t="shared" si="0"/>
        <v>12600</v>
      </c>
    </row>
    <row r="9" spans="1:7" x14ac:dyDescent="0.25">
      <c r="A9" s="2" t="s">
        <v>7</v>
      </c>
      <c r="B9" s="2" t="s">
        <v>14</v>
      </c>
      <c r="C9" s="2">
        <v>1100</v>
      </c>
      <c r="D9" s="3">
        <v>10.5</v>
      </c>
      <c r="E9" s="4">
        <f t="shared" si="0"/>
        <v>11550</v>
      </c>
    </row>
    <row r="10" spans="1:7" x14ac:dyDescent="0.25">
      <c r="A10" s="2" t="s">
        <v>11</v>
      </c>
      <c r="B10" s="2" t="s">
        <v>15</v>
      </c>
      <c r="C10" s="2">
        <v>600</v>
      </c>
      <c r="D10" s="3">
        <v>20</v>
      </c>
      <c r="E10" s="4">
        <f t="shared" si="0"/>
        <v>12000</v>
      </c>
    </row>
    <row r="11" spans="1:7" x14ac:dyDescent="0.25">
      <c r="A11" s="2" t="s">
        <v>16</v>
      </c>
      <c r="B11" s="2" t="s">
        <v>17</v>
      </c>
      <c r="C11" s="2">
        <v>1000</v>
      </c>
      <c r="D11" s="3">
        <v>13.5</v>
      </c>
      <c r="E11" s="4">
        <f t="shared" si="0"/>
        <v>13500</v>
      </c>
    </row>
    <row r="13" spans="1:7" x14ac:dyDescent="0.25">
      <c r="A13" s="2"/>
    </row>
    <row r="14" spans="1:7" x14ac:dyDescent="0.25">
      <c r="A14" s="2"/>
    </row>
    <row r="15" spans="1:7" x14ac:dyDescent="0.25">
      <c r="A15" s="2"/>
    </row>
    <row r="16" spans="1:7" x14ac:dyDescent="0.25">
      <c r="A16" s="2"/>
    </row>
    <row r="17" spans="1:1" x14ac:dyDescent="0.25">
      <c r="A17" s="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5C89-EE9F-4E11-9BE3-EC1673EAACB0}">
  <dimension ref="A1:G17"/>
  <sheetViews>
    <sheetView view="pageLayout" topLeftCell="A67" zoomScale="23" zoomScaleNormal="49" zoomScaleSheetLayoutView="41" zoomScalePageLayoutView="23" workbookViewId="0">
      <selection activeCell="L11" sqref="L11"/>
    </sheetView>
  </sheetViews>
  <sheetFormatPr defaultRowHeight="13.2" x14ac:dyDescent="0.25"/>
  <cols>
    <col min="1" max="1" width="21.21875" customWidth="1"/>
    <col min="2" max="2" width="12.44140625" customWidth="1"/>
    <col min="3" max="3" width="11.21875" customWidth="1"/>
    <col min="4" max="4" width="14.88671875" customWidth="1"/>
    <col min="5" max="5" width="13.109375" customWidth="1"/>
    <col min="6" max="6" width="27.88671875" customWidth="1"/>
    <col min="7" max="7" width="27.554687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8" t="s">
        <v>21</v>
      </c>
      <c r="G1" s="6" t="s">
        <v>23</v>
      </c>
    </row>
    <row r="2" spans="1:7" x14ac:dyDescent="0.25">
      <c r="A2" s="2" t="s">
        <v>4</v>
      </c>
      <c r="B2" s="2" t="s">
        <v>5</v>
      </c>
      <c r="C2" s="2">
        <v>500</v>
      </c>
      <c r="D2" s="3">
        <v>15.75</v>
      </c>
      <c r="E2" s="4">
        <f xml:space="preserve"> C2 * D2</f>
        <v>7875</v>
      </c>
      <c r="F2" s="7" t="s">
        <v>4</v>
      </c>
      <c r="G2" s="5">
        <f>SUMIF($A$2:$A$11,F2,$E$2:$E$11)</f>
        <v>25575</v>
      </c>
    </row>
    <row r="3" spans="1:7" x14ac:dyDescent="0.25">
      <c r="A3" s="2" t="s">
        <v>4</v>
      </c>
      <c r="B3" s="2" t="s">
        <v>6</v>
      </c>
      <c r="C3" s="2">
        <v>1200</v>
      </c>
      <c r="D3" s="3">
        <v>8.5</v>
      </c>
      <c r="E3" s="4">
        <f t="shared" ref="E3:E11" si="0" xml:space="preserve"> C3 * D3</f>
        <v>10200</v>
      </c>
      <c r="F3" s="7" t="s">
        <v>7</v>
      </c>
      <c r="G3" s="5">
        <f>SUMIF($A$2:$A$11,F3,$E$2:$E$11)</f>
        <v>31100</v>
      </c>
    </row>
    <row r="4" spans="1:7" x14ac:dyDescent="0.25">
      <c r="A4" s="2" t="s">
        <v>7</v>
      </c>
      <c r="B4" s="2" t="s">
        <v>8</v>
      </c>
      <c r="C4" s="2">
        <v>800</v>
      </c>
      <c r="D4" s="3">
        <v>12.25</v>
      </c>
      <c r="E4" s="4">
        <f t="shared" si="0"/>
        <v>9800</v>
      </c>
      <c r="F4" s="7" t="s">
        <v>11</v>
      </c>
      <c r="G4" s="5">
        <f>SUMIF($A$2:$A$11,F4,$E$2:$E$11)</f>
        <v>37725</v>
      </c>
    </row>
    <row r="5" spans="1:7" x14ac:dyDescent="0.25">
      <c r="A5" s="2" t="s">
        <v>4</v>
      </c>
      <c r="B5" s="2" t="s">
        <v>9</v>
      </c>
      <c r="C5" s="2">
        <v>300</v>
      </c>
      <c r="D5" s="3">
        <v>25</v>
      </c>
      <c r="E5" s="4">
        <f t="shared" si="0"/>
        <v>7500</v>
      </c>
      <c r="F5" s="9" t="s">
        <v>16</v>
      </c>
      <c r="G5" s="5">
        <f>SUMIF($A$2:$A$11,F5,$E$2:$E$11)</f>
        <v>13500</v>
      </c>
    </row>
    <row r="6" spans="1:7" x14ac:dyDescent="0.25">
      <c r="A6" s="2" t="s">
        <v>7</v>
      </c>
      <c r="B6" s="2" t="s">
        <v>10</v>
      </c>
      <c r="C6" s="2">
        <v>1500</v>
      </c>
      <c r="D6" s="3">
        <v>6.5</v>
      </c>
      <c r="E6" s="4">
        <f t="shared" si="0"/>
        <v>9750</v>
      </c>
      <c r="G6" s="5"/>
    </row>
    <row r="7" spans="1:7" x14ac:dyDescent="0.25">
      <c r="A7" s="2" t="s">
        <v>11</v>
      </c>
      <c r="B7" s="2" t="s">
        <v>12</v>
      </c>
      <c r="C7" s="2">
        <v>700</v>
      </c>
      <c r="D7" s="3">
        <v>18.75</v>
      </c>
      <c r="E7" s="4">
        <f t="shared" si="0"/>
        <v>13125</v>
      </c>
    </row>
    <row r="8" spans="1:7" x14ac:dyDescent="0.25">
      <c r="A8" s="2" t="s">
        <v>11</v>
      </c>
      <c r="B8" s="2" t="s">
        <v>13</v>
      </c>
      <c r="C8" s="2">
        <v>900</v>
      </c>
      <c r="D8" s="3">
        <v>14</v>
      </c>
      <c r="E8" s="4">
        <f t="shared" si="0"/>
        <v>12600</v>
      </c>
    </row>
    <row r="9" spans="1:7" x14ac:dyDescent="0.25">
      <c r="A9" s="2" t="s">
        <v>7</v>
      </c>
      <c r="B9" s="2" t="s">
        <v>14</v>
      </c>
      <c r="C9" s="2">
        <v>1100</v>
      </c>
      <c r="D9" s="3">
        <v>10.5</v>
      </c>
      <c r="E9" s="4">
        <f t="shared" si="0"/>
        <v>11550</v>
      </c>
    </row>
    <row r="10" spans="1:7" x14ac:dyDescent="0.25">
      <c r="A10" s="2" t="s">
        <v>11</v>
      </c>
      <c r="B10" s="2" t="s">
        <v>15</v>
      </c>
      <c r="C10" s="2">
        <v>600</v>
      </c>
      <c r="D10" s="3">
        <v>20</v>
      </c>
      <c r="E10" s="4">
        <f t="shared" si="0"/>
        <v>12000</v>
      </c>
    </row>
    <row r="11" spans="1:7" x14ac:dyDescent="0.25">
      <c r="A11" s="2" t="s">
        <v>16</v>
      </c>
      <c r="B11" s="2" t="s">
        <v>17</v>
      </c>
      <c r="C11" s="2">
        <v>1000</v>
      </c>
      <c r="D11" s="3">
        <v>13.5</v>
      </c>
      <c r="E11" s="4">
        <f t="shared" si="0"/>
        <v>13500</v>
      </c>
    </row>
    <row r="13" spans="1:7" x14ac:dyDescent="0.25">
      <c r="A13" s="2"/>
    </row>
    <row r="14" spans="1:7" x14ac:dyDescent="0.25">
      <c r="A14" s="2"/>
    </row>
    <row r="15" spans="1:7" x14ac:dyDescent="0.25">
      <c r="A15" s="2"/>
    </row>
    <row r="16" spans="1:7" x14ac:dyDescent="0.25">
      <c r="A16" s="2"/>
    </row>
    <row r="17" spans="1:1" x14ac:dyDescent="0.25">
      <c r="A17" s="2"/>
    </row>
  </sheetData>
  <pageMargins left="0.7" right="0.7" top="0.75" bottom="0.75" header="0.3" footer="0.3"/>
  <pageSetup scale="39" orientation="portrait" r:id="rId1"/>
  <headerFooter>
    <oddHeader>&amp;LANALISI SPESA TOTALE
DATI TABELLARI pag. 1
GRAFICI PER AZIENDA pag. 2
GRAFICI PER PRODOTTI pag. 3
&amp;C&amp;P&amp;RFORTUNA DE SENA</oddHeader>
  </headerFooter>
  <rowBreaks count="2" manualBreakCount="2">
    <brk id="12" max="18" man="1"/>
    <brk id="37" max="18" man="1"/>
  </rowBreak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1950-43BE-47E3-8B7A-FB3DD6B4814F}">
  <dimension ref="A1:G17"/>
  <sheetViews>
    <sheetView view="pageLayout" zoomScale="31" zoomScaleNormal="49" zoomScaleSheetLayoutView="42" zoomScalePageLayoutView="31" workbookViewId="0">
      <selection activeCell="E1" sqref="E1"/>
    </sheetView>
  </sheetViews>
  <sheetFormatPr defaultRowHeight="13.2" x14ac:dyDescent="0.25"/>
  <cols>
    <col min="1" max="1" width="21.21875" customWidth="1"/>
    <col min="2" max="2" width="26" customWidth="1"/>
    <col min="3" max="3" width="11.21875" customWidth="1"/>
    <col min="4" max="4" width="14.88671875" customWidth="1"/>
    <col min="5" max="5" width="13.109375" customWidth="1"/>
    <col min="6" max="6" width="27.88671875" customWidth="1"/>
    <col min="7" max="7" width="27.554687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</row>
    <row r="2" spans="1:7" x14ac:dyDescent="0.25">
      <c r="A2" s="2" t="s">
        <v>4</v>
      </c>
      <c r="B2" s="2" t="s">
        <v>5</v>
      </c>
      <c r="C2" s="2">
        <v>500</v>
      </c>
      <c r="D2" s="3">
        <v>15.75</v>
      </c>
      <c r="E2" s="4">
        <f xml:space="preserve"> C2 * D2</f>
        <v>7875</v>
      </c>
    </row>
    <row r="3" spans="1:7" x14ac:dyDescent="0.25">
      <c r="A3" s="2" t="s">
        <v>4</v>
      </c>
      <c r="B3" s="2" t="s">
        <v>6</v>
      </c>
      <c r="C3" s="2">
        <v>1200</v>
      </c>
      <c r="D3" s="3">
        <v>8.5</v>
      </c>
      <c r="E3" s="4">
        <f t="shared" ref="E3:E11" si="0" xml:space="preserve"> C3 * D3</f>
        <v>10200</v>
      </c>
    </row>
    <row r="4" spans="1:7" x14ac:dyDescent="0.25">
      <c r="A4" s="2" t="s">
        <v>7</v>
      </c>
      <c r="B4" s="2" t="s">
        <v>8</v>
      </c>
      <c r="C4" s="2">
        <v>800</v>
      </c>
      <c r="D4" s="3">
        <v>12.25</v>
      </c>
      <c r="E4" s="4">
        <f t="shared" si="0"/>
        <v>9800</v>
      </c>
    </row>
    <row r="5" spans="1:7" x14ac:dyDescent="0.25">
      <c r="A5" s="2" t="s">
        <v>4</v>
      </c>
      <c r="B5" s="2" t="s">
        <v>9</v>
      </c>
      <c r="C5" s="2">
        <v>300</v>
      </c>
      <c r="D5" s="3">
        <v>25</v>
      </c>
      <c r="E5" s="4">
        <f t="shared" si="0"/>
        <v>7500</v>
      </c>
    </row>
    <row r="6" spans="1:7" x14ac:dyDescent="0.25">
      <c r="A6" s="2" t="s">
        <v>7</v>
      </c>
      <c r="B6" s="2" t="s">
        <v>10</v>
      </c>
      <c r="C6" s="2">
        <v>1500</v>
      </c>
      <c r="D6" s="3">
        <v>6.5</v>
      </c>
      <c r="E6" s="4">
        <f t="shared" si="0"/>
        <v>9750</v>
      </c>
    </row>
    <row r="7" spans="1:7" x14ac:dyDescent="0.25">
      <c r="A7" s="2" t="s">
        <v>11</v>
      </c>
      <c r="B7" s="2" t="s">
        <v>12</v>
      </c>
      <c r="C7" s="2">
        <v>700</v>
      </c>
      <c r="D7" s="3">
        <v>18.75</v>
      </c>
      <c r="E7" s="4">
        <f t="shared" si="0"/>
        <v>13125</v>
      </c>
    </row>
    <row r="8" spans="1:7" x14ac:dyDescent="0.25">
      <c r="A8" s="2" t="s">
        <v>11</v>
      </c>
      <c r="B8" s="2" t="s">
        <v>13</v>
      </c>
      <c r="C8" s="2">
        <v>900</v>
      </c>
      <c r="D8" s="3">
        <v>14</v>
      </c>
      <c r="E8" s="4">
        <f t="shared" si="0"/>
        <v>12600</v>
      </c>
      <c r="G8" s="5"/>
    </row>
    <row r="9" spans="1:7" x14ac:dyDescent="0.25">
      <c r="A9" s="2" t="s">
        <v>7</v>
      </c>
      <c r="B9" s="2" t="s">
        <v>14</v>
      </c>
      <c r="C9" s="2">
        <v>1100</v>
      </c>
      <c r="D9" s="3">
        <v>10.5</v>
      </c>
      <c r="E9" s="4">
        <f t="shared" si="0"/>
        <v>11550</v>
      </c>
    </row>
    <row r="10" spans="1:7" x14ac:dyDescent="0.25">
      <c r="A10" s="2" t="s">
        <v>11</v>
      </c>
      <c r="B10" s="2" t="s">
        <v>15</v>
      </c>
      <c r="C10" s="2">
        <v>600</v>
      </c>
      <c r="D10" s="3">
        <v>20</v>
      </c>
      <c r="E10" s="4">
        <f t="shared" si="0"/>
        <v>12000</v>
      </c>
    </row>
    <row r="11" spans="1:7" x14ac:dyDescent="0.25">
      <c r="A11" s="2" t="s">
        <v>16</v>
      </c>
      <c r="B11" s="2" t="s">
        <v>17</v>
      </c>
      <c r="C11" s="2">
        <v>1000</v>
      </c>
      <c r="D11" s="3">
        <v>13.5</v>
      </c>
      <c r="E11" s="4">
        <f t="shared" si="0"/>
        <v>13500</v>
      </c>
    </row>
    <row r="13" spans="1:7" ht="13.8" x14ac:dyDescent="0.25">
      <c r="A13" s="8" t="s">
        <v>21</v>
      </c>
      <c r="B13" s="6" t="s">
        <v>23</v>
      </c>
    </row>
    <row r="14" spans="1:7" x14ac:dyDescent="0.25">
      <c r="A14" s="7" t="s">
        <v>4</v>
      </c>
      <c r="B14" s="5">
        <f>SUMIF($A$2:$A$11,A14,$E$2:$E$11)</f>
        <v>25575</v>
      </c>
    </row>
    <row r="15" spans="1:7" x14ac:dyDescent="0.25">
      <c r="A15" s="7" t="s">
        <v>7</v>
      </c>
      <c r="B15" s="5">
        <f>SUMIF($A$2:$A$11,A15,$E$2:$E$11)</f>
        <v>31100</v>
      </c>
    </row>
    <row r="16" spans="1:7" x14ac:dyDescent="0.25">
      <c r="A16" s="7" t="s">
        <v>11</v>
      </c>
      <c r="B16" s="5">
        <f>SUMIF($A$2:$A$11,A16,$E$2:$E$11)</f>
        <v>37725</v>
      </c>
    </row>
    <row r="17" spans="1:2" x14ac:dyDescent="0.25">
      <c r="A17" s="9" t="s">
        <v>16</v>
      </c>
      <c r="B17" s="5">
        <f>SUMIF($A$2:$A$11,A17,$E$2:$E$11)</f>
        <v>13500</v>
      </c>
    </row>
  </sheetData>
  <pageMargins left="0.7" right="0.7" top="0.75" bottom="0.75" header="0.3" footer="0.3"/>
  <pageSetup scale="51" orientation="portrait" r:id="rId1"/>
  <headerFooter>
    <oddHeader xml:space="preserve">&amp;LANALISI &amp;C&amp;P&amp;RFORTUNA DE SENA </oddHeader>
  </headerFooter>
  <colBreaks count="2" manualBreakCount="2">
    <brk id="5" max="65" man="1"/>
    <brk id="17" max="65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es. 1</vt:lpstr>
      <vt:lpstr>ex. 2</vt:lpstr>
      <vt:lpstr>ex.3</vt:lpstr>
      <vt:lpstr>ex.3 per 2</vt:lpstr>
      <vt:lpstr>'es. 1'!Area_stampa</vt:lpstr>
      <vt:lpstr>ex.3!Area_stampa</vt:lpstr>
      <vt:lpstr>'ex.3 per 2'!Area_stampa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 De Sena</dc:creator>
  <cp:lastModifiedBy>FORTUNA DE SENA</cp:lastModifiedBy>
  <cp:lastPrinted>2025-09-09T13:56:22Z</cp:lastPrinted>
  <dcterms:created xsi:type="dcterms:W3CDTF">2025-09-09T13:57:38Z</dcterms:created>
  <dcterms:modified xsi:type="dcterms:W3CDTF">2025-09-09T17:12:19Z</dcterms:modified>
</cp:coreProperties>
</file>