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p/Projects/aws-tf-egress-vpc-tgw-nwf/examples/analysis/"/>
    </mc:Choice>
  </mc:AlternateContent>
  <xr:revisionPtr revIDLastSave="0" documentId="13_ncr:1_{DC1D1818-3CF2-CF46-923C-5CCAAD42C1D9}" xr6:coauthVersionLast="47" xr6:coauthVersionMax="47" xr10:uidLastSave="{00000000-0000-0000-0000-000000000000}"/>
  <bookViews>
    <workbookView xWindow="2540" yWindow="1620" windowWidth="28040" windowHeight="17440" xr2:uid="{AFE571CD-0C69-1445-BD6E-AD6FF2DDB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" i="1" l="1"/>
  <c r="J5" i="1"/>
  <c r="G5" i="1"/>
  <c r="M11" i="1"/>
  <c r="J11" i="1"/>
  <c r="G11" i="1"/>
  <c r="M16" i="1"/>
  <c r="M18" i="1" s="1"/>
  <c r="J16" i="1"/>
  <c r="J18" i="1"/>
  <c r="J17" i="1"/>
  <c r="M17" i="1"/>
  <c r="G17" i="1"/>
  <c r="G16" i="1"/>
  <c r="G18" i="1" s="1"/>
  <c r="M12" i="1"/>
  <c r="J12" i="1"/>
  <c r="G12" i="1"/>
  <c r="M10" i="1"/>
  <c r="J10" i="1"/>
  <c r="G10" i="1"/>
  <c r="M4" i="1"/>
  <c r="J4" i="1"/>
  <c r="J6" i="1" s="1"/>
  <c r="G4" i="1"/>
  <c r="G6" i="1" s="1"/>
  <c r="M3" i="1"/>
  <c r="J3" i="1"/>
  <c r="G3" i="1"/>
  <c r="M6" i="1" l="1"/>
</calcChain>
</file>

<file path=xl/sharedStrings.xml><?xml version="1.0" encoding="utf-8"?>
<sst xmlns="http://schemas.openxmlformats.org/spreadsheetml/2006/main" count="31" uniqueCount="21">
  <si>
    <t>AWS NWF Pricing Example</t>
  </si>
  <si>
    <t>Item</t>
  </si>
  <si>
    <t>cost per hour</t>
  </si>
  <si>
    <t>Units</t>
  </si>
  <si>
    <t>Network Firewall Endpoint</t>
  </si>
  <si>
    <t>Network Firewall Traffic Processing</t>
  </si>
  <si>
    <t>NAT Gateway</t>
  </si>
  <si>
    <t>GB</t>
  </si>
  <si>
    <t>AZ</t>
  </si>
  <si>
    <t>Free when used with network firewall</t>
  </si>
  <si>
    <t>Two AZ Example</t>
  </si>
  <si>
    <t>Three AZ Example</t>
  </si>
  <si>
    <t>Four AZ example</t>
  </si>
  <si>
    <t>Monthly Total</t>
  </si>
  <si>
    <t>C5 xlarge instance</t>
  </si>
  <si>
    <t>HR</t>
  </si>
  <si>
    <t>Host-based Firewall Example BYO</t>
  </si>
  <si>
    <t>PAYG Firewall Example</t>
  </si>
  <si>
    <t>Checkpoint security Management (m5.xlarge)</t>
  </si>
  <si>
    <t>CloudGuard Network Security Next-Gen Firewall with Threat Prevention (c5.xlarge)</t>
  </si>
  <si>
    <t>m5.xlarge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</si>
</sst>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0" fontId="0" fillId="0" borderId="1" xfId="0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B687-3222-454A-A303-185D3995A2D0}">
  <sheetPr>
    <pageSetUpPr fitToPage="1"/>
  </sheetPr>
  <dimension ref="A1:N18"/>
  <sheetViews>
    <sheetView tabSelected="1" workbookViewId="0">
      <selection activeCell="O19" sqref="O19"/>
    </sheetView>
  </sheetViews>
  <sheetFormatPr baseColWidth="10" defaultRowHeight="16" x14ac:dyDescent="0.2"/>
  <cols>
    <col min="1" max="1" width="20" bestFit="1" customWidth="1"/>
    <col min="2" max="2" width="11.83203125" bestFit="1" customWidth="1"/>
    <col min="3" max="3" width="15" bestFit="1" customWidth="1"/>
    <col min="6" max="6" width="12.5" bestFit="1" customWidth="1"/>
    <col min="7" max="7" width="11.5" bestFit="1" customWidth="1"/>
    <col min="10" max="10" width="11.5" bestFit="1" customWidth="1"/>
    <col min="13" max="13" width="11.5" bestFit="1" customWidth="1"/>
  </cols>
  <sheetData>
    <row r="1" spans="1:14" s="1" customFormat="1" x14ac:dyDescent="0.2">
      <c r="A1" s="2" t="s">
        <v>0</v>
      </c>
      <c r="B1" s="2"/>
      <c r="C1" s="2"/>
      <c r="D1" s="3"/>
      <c r="E1" s="3"/>
      <c r="F1" s="2" t="s">
        <v>10</v>
      </c>
      <c r="G1" s="2"/>
      <c r="H1" s="2"/>
      <c r="I1" s="2" t="s">
        <v>11</v>
      </c>
      <c r="J1" s="2"/>
      <c r="K1" s="2"/>
      <c r="L1" s="2" t="s">
        <v>12</v>
      </c>
      <c r="M1" s="2"/>
      <c r="N1" s="2"/>
    </row>
    <row r="2" spans="1:14" s="1" customFormat="1" x14ac:dyDescent="0.2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 t="s">
        <v>8</v>
      </c>
      <c r="M2" s="3"/>
      <c r="N2" s="3"/>
    </row>
    <row r="3" spans="1:14" x14ac:dyDescent="0.2">
      <c r="A3" s="4" t="s">
        <v>4</v>
      </c>
      <c r="B3" s="5">
        <v>0.39500000000000002</v>
      </c>
      <c r="C3" s="4" t="s">
        <v>15</v>
      </c>
      <c r="D3" s="4"/>
      <c r="E3" s="4"/>
      <c r="F3" s="4">
        <v>2</v>
      </c>
      <c r="G3" s="6">
        <f>SUM(720*(B3*F3))</f>
        <v>568.80000000000007</v>
      </c>
      <c r="H3" s="4"/>
      <c r="I3" s="4">
        <v>3</v>
      </c>
      <c r="J3" s="6">
        <f>SUM(720*(B3*I3))</f>
        <v>853.2</v>
      </c>
      <c r="K3" s="4"/>
      <c r="L3" s="4">
        <v>4</v>
      </c>
      <c r="M3" s="6">
        <f>SUM(720*(B3*L3))</f>
        <v>1137.6000000000001</v>
      </c>
      <c r="N3" s="4"/>
    </row>
    <row r="4" spans="1:14" x14ac:dyDescent="0.2">
      <c r="A4" s="4" t="s">
        <v>5</v>
      </c>
      <c r="B4" s="5">
        <v>6.5000000000000002E-2</v>
      </c>
      <c r="C4" s="4" t="s">
        <v>7</v>
      </c>
      <c r="D4" s="4"/>
      <c r="E4" s="4"/>
      <c r="F4" s="4">
        <v>300</v>
      </c>
      <c r="G4" s="6">
        <f>SUM(B4*F4)</f>
        <v>19.5</v>
      </c>
      <c r="H4" s="4"/>
      <c r="I4" s="4">
        <v>300</v>
      </c>
      <c r="J4" s="6">
        <f>SUM(B4*I4)</f>
        <v>19.5</v>
      </c>
      <c r="K4" s="4"/>
      <c r="L4" s="4">
        <v>300</v>
      </c>
      <c r="M4" s="6">
        <f>SUM(B4*L4)</f>
        <v>19.5</v>
      </c>
      <c r="N4" s="4"/>
    </row>
    <row r="5" spans="1:14" x14ac:dyDescent="0.2">
      <c r="A5" s="4" t="s">
        <v>6</v>
      </c>
      <c r="B5" s="5">
        <v>0</v>
      </c>
      <c r="C5" s="4" t="s">
        <v>9</v>
      </c>
      <c r="D5" s="4"/>
      <c r="E5" s="4"/>
      <c r="F5" s="4">
        <v>2</v>
      </c>
      <c r="G5" s="6">
        <f>SUM(B5*F5)</f>
        <v>0</v>
      </c>
      <c r="H5" s="4"/>
      <c r="I5" s="4">
        <v>3</v>
      </c>
      <c r="J5" s="6">
        <f>SUM(B5*I5)</f>
        <v>0</v>
      </c>
      <c r="K5" s="4"/>
      <c r="L5" s="4">
        <v>4</v>
      </c>
      <c r="M5" s="6">
        <f>SUM(B5*L5)</f>
        <v>0</v>
      </c>
      <c r="N5" s="4"/>
    </row>
    <row r="6" spans="1:14" x14ac:dyDescent="0.2">
      <c r="A6" s="4"/>
      <c r="B6" s="5"/>
      <c r="C6" s="4"/>
      <c r="D6" s="4"/>
      <c r="E6" s="4"/>
      <c r="F6" s="4" t="s">
        <v>13</v>
      </c>
      <c r="G6" s="6">
        <f>SUM(G3:G4)</f>
        <v>588.30000000000007</v>
      </c>
      <c r="H6" s="4"/>
      <c r="I6" s="4"/>
      <c r="J6" s="6">
        <f>SUM(J3:J4)</f>
        <v>872.7</v>
      </c>
      <c r="K6" s="4"/>
      <c r="L6" s="4"/>
      <c r="M6" s="6">
        <f>SUM(M3:M4)</f>
        <v>1157.1000000000001</v>
      </c>
      <c r="N6" s="4"/>
    </row>
    <row r="7" spans="1:14" x14ac:dyDescent="0.2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s="1" customFormat="1" x14ac:dyDescent="0.2">
      <c r="A9" s="2" t="s">
        <v>16</v>
      </c>
      <c r="B9" s="2"/>
      <c r="C9" s="2"/>
      <c r="D9" s="3"/>
      <c r="E9" s="3"/>
      <c r="F9" s="2" t="s">
        <v>10</v>
      </c>
      <c r="G9" s="2"/>
      <c r="H9" s="2"/>
      <c r="I9" s="2" t="s">
        <v>11</v>
      </c>
      <c r="J9" s="2"/>
      <c r="K9" s="2"/>
      <c r="L9" s="2" t="s">
        <v>12</v>
      </c>
      <c r="M9" s="2"/>
      <c r="N9" s="2"/>
    </row>
    <row r="10" spans="1:14" x14ac:dyDescent="0.2">
      <c r="A10" s="4" t="s">
        <v>14</v>
      </c>
      <c r="B10" s="5">
        <v>0.17</v>
      </c>
      <c r="C10" s="4" t="s">
        <v>15</v>
      </c>
      <c r="D10" s="4"/>
      <c r="E10" s="4"/>
      <c r="F10" s="4">
        <v>2</v>
      </c>
      <c r="G10" s="6">
        <f>SUM(720*(B10*F10))</f>
        <v>244.8</v>
      </c>
      <c r="H10" s="4"/>
      <c r="I10" s="4">
        <v>3</v>
      </c>
      <c r="J10" s="6">
        <f>SUM(720*(B10*I10))</f>
        <v>367.2</v>
      </c>
      <c r="K10" s="4"/>
      <c r="L10" s="4">
        <v>4</v>
      </c>
      <c r="M10" s="6">
        <f>SUM(720*(B10*L10))</f>
        <v>489.6</v>
      </c>
      <c r="N10" s="4"/>
    </row>
    <row r="11" spans="1:14" x14ac:dyDescent="0.2">
      <c r="A11" s="4" t="s">
        <v>20</v>
      </c>
      <c r="B11" s="5">
        <v>0.192</v>
      </c>
      <c r="C11" s="4" t="s">
        <v>15</v>
      </c>
      <c r="D11" s="4"/>
      <c r="E11" s="4"/>
      <c r="F11" s="4">
        <v>1</v>
      </c>
      <c r="G11" s="6">
        <f>SUM(720*(B11*F11))</f>
        <v>138.24</v>
      </c>
      <c r="H11" s="4"/>
      <c r="I11" s="4">
        <v>1</v>
      </c>
      <c r="J11" s="6">
        <f>SUM(720*(B11*I11))</f>
        <v>138.24</v>
      </c>
      <c r="K11" s="4"/>
      <c r="L11" s="4">
        <v>1</v>
      </c>
      <c r="M11" s="6">
        <f>SUM(720*(B11*L11))</f>
        <v>138.24</v>
      </c>
      <c r="N11" s="4"/>
    </row>
    <row r="12" spans="1:14" x14ac:dyDescent="0.2">
      <c r="A12" s="4"/>
      <c r="B12" s="5"/>
      <c r="C12" s="4"/>
      <c r="D12" s="4"/>
      <c r="E12" s="4"/>
      <c r="F12" s="4" t="s">
        <v>13</v>
      </c>
      <c r="G12" s="6">
        <f>SUM(G9:G10)</f>
        <v>244.8</v>
      </c>
      <c r="H12" s="4"/>
      <c r="I12" s="4"/>
      <c r="J12" s="6">
        <f>SUM(J9:J10)</f>
        <v>367.2</v>
      </c>
      <c r="K12" s="4"/>
      <c r="L12" s="4"/>
      <c r="M12" s="6">
        <f>SUM(M9:M10)</f>
        <v>489.6</v>
      </c>
      <c r="N12" s="4"/>
    </row>
    <row r="13" spans="1:14" x14ac:dyDescent="0.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s="1" customFormat="1" x14ac:dyDescent="0.2">
      <c r="A15" s="2" t="s">
        <v>17</v>
      </c>
      <c r="B15" s="2"/>
      <c r="C15" s="2"/>
      <c r="D15" s="3"/>
      <c r="E15" s="3"/>
      <c r="F15" s="2" t="s">
        <v>10</v>
      </c>
      <c r="G15" s="2"/>
      <c r="H15" s="2"/>
      <c r="I15" s="2" t="s">
        <v>11</v>
      </c>
      <c r="J15" s="2"/>
      <c r="K15" s="2"/>
      <c r="L15" s="2" t="s">
        <v>12</v>
      </c>
      <c r="M15" s="2"/>
      <c r="N15" s="2"/>
    </row>
    <row r="16" spans="1:14" ht="68" x14ac:dyDescent="0.2">
      <c r="A16" s="7" t="s">
        <v>19</v>
      </c>
      <c r="B16" s="4">
        <v>1.08</v>
      </c>
      <c r="C16" s="4"/>
      <c r="D16" s="4"/>
      <c r="E16" s="4"/>
      <c r="F16" s="4">
        <v>2</v>
      </c>
      <c r="G16" s="6">
        <f>SUM(720*(B16*F16))</f>
        <v>1555.2</v>
      </c>
      <c r="H16" s="4"/>
      <c r="I16" s="4">
        <v>3</v>
      </c>
      <c r="J16" s="6">
        <f>SUM(720*(B16*I16))</f>
        <v>2332.8000000000002</v>
      </c>
      <c r="K16" s="4"/>
      <c r="L16" s="4">
        <v>4</v>
      </c>
      <c r="M16" s="6">
        <f>SUM(720*(B16*L16))</f>
        <v>3110.4</v>
      </c>
      <c r="N16" s="4"/>
    </row>
    <row r="17" spans="1:14" ht="51" x14ac:dyDescent="0.2">
      <c r="A17" s="7" t="s">
        <v>18</v>
      </c>
      <c r="B17" s="4">
        <v>0.71199999999999997</v>
      </c>
      <c r="C17" s="4"/>
      <c r="D17" s="4"/>
      <c r="E17" s="4"/>
      <c r="F17" s="4">
        <v>1</v>
      </c>
      <c r="G17" s="6">
        <f>SUM(720*(B17*F17))</f>
        <v>512.64</v>
      </c>
      <c r="H17" s="4"/>
      <c r="I17" s="4">
        <v>1</v>
      </c>
      <c r="J17" s="6">
        <f>SUM(720*(B17*I17))</f>
        <v>512.64</v>
      </c>
      <c r="K17" s="4"/>
      <c r="L17" s="4">
        <v>1</v>
      </c>
      <c r="M17" s="6">
        <f>SUM(720*(B17*L17))</f>
        <v>512.64</v>
      </c>
      <c r="N17" s="4"/>
    </row>
    <row r="18" spans="1:14" x14ac:dyDescent="0.2">
      <c r="A18" s="4"/>
      <c r="B18" s="4"/>
      <c r="C18" s="4"/>
      <c r="D18" s="4"/>
      <c r="E18" s="4"/>
      <c r="F18" s="4" t="s">
        <v>13</v>
      </c>
      <c r="G18" s="6">
        <f>SUM(G16:G17)</f>
        <v>2067.84</v>
      </c>
      <c r="H18" s="4"/>
      <c r="I18" s="4"/>
      <c r="J18" s="6">
        <f>SUM(J16:J17)</f>
        <v>2845.44</v>
      </c>
      <c r="K18" s="4"/>
      <c r="L18" s="4"/>
      <c r="M18" s="6">
        <f>SUM(M16:M17)</f>
        <v>3623.04</v>
      </c>
      <c r="N18" s="4"/>
    </row>
  </sheetData>
  <mergeCells count="12">
    <mergeCell ref="A15:C15"/>
    <mergeCell ref="F15:H15"/>
    <mergeCell ref="I15:K15"/>
    <mergeCell ref="L15:N15"/>
    <mergeCell ref="A1:C1"/>
    <mergeCell ref="F1:H1"/>
    <mergeCell ref="I1:K1"/>
    <mergeCell ref="L1:N1"/>
    <mergeCell ref="A9:C9"/>
    <mergeCell ref="F9:H9"/>
    <mergeCell ref="I9:K9"/>
    <mergeCell ref="L9:N9"/>
  </mergeCells>
  <pageMargins left="0.7" right="0.7" top="0.75" bottom="0.75" header="0.3" footer="0.3"/>
  <pageSetup scale="6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Phillips</dc:creator>
  <cp:lastModifiedBy>James Phillips</cp:lastModifiedBy>
  <dcterms:created xsi:type="dcterms:W3CDTF">2022-07-12T20:00:06Z</dcterms:created>
  <dcterms:modified xsi:type="dcterms:W3CDTF">2022-07-18T15:12:32Z</dcterms:modified>
</cp:coreProperties>
</file>