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Foram\Others\Illinois Drive\ITMO 540\Final Project\Final Project\"/>
    </mc:Choice>
  </mc:AlternateContent>
  <xr:revisionPtr revIDLastSave="0" documentId="13_ncr:1_{04AA56BD-5A24-4548-8CA2-BDC95896FD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hzjLooav7KPSVKMjKvXCPXMtF/JQ=="/>
    </ext>
  </extLst>
</workbook>
</file>

<file path=xl/calcChain.xml><?xml version="1.0" encoding="utf-8"?>
<calcChain xmlns="http://schemas.openxmlformats.org/spreadsheetml/2006/main">
  <c r="F8" i="1" l="1"/>
  <c r="F9" i="1"/>
  <c r="F19" i="1"/>
  <c r="F18" i="1"/>
  <c r="F17" i="1"/>
  <c r="F16" i="1"/>
  <c r="F15" i="1"/>
  <c r="F14" i="1"/>
  <c r="F13" i="1"/>
  <c r="F12" i="1"/>
  <c r="F11" i="1"/>
  <c r="F10" i="1"/>
  <c r="F20" i="1" l="1"/>
  <c r="F21" i="1" s="1"/>
  <c r="F22" i="1" s="1"/>
</calcChain>
</file>

<file path=xl/sharedStrings.xml><?xml version="1.0" encoding="utf-8"?>
<sst xmlns="http://schemas.openxmlformats.org/spreadsheetml/2006/main" count="47" uniqueCount="46">
  <si>
    <t>Item No</t>
  </si>
  <si>
    <t>Item Type</t>
  </si>
  <si>
    <t>Item Description</t>
  </si>
  <si>
    <t>Qty</t>
  </si>
  <si>
    <t>Rate</t>
  </si>
  <si>
    <t>Total Amount</t>
  </si>
  <si>
    <t>Link for Prices</t>
  </si>
  <si>
    <t>Security Appliance</t>
  </si>
  <si>
    <t>SonicWall NSA 3600 - Security appliance - 10 GigE - 1U</t>
  </si>
  <si>
    <t>https://www.dell.com/en-us/work/shop/sonicwall-nsa-3600-security-appliance-10-gige-1u/apd/a6929840/networking?gacd=9646510-1025-5761040-266794296-0&amp;dgc=st&amp;ds_rl=1282786&amp;gclid=CjwKCAiAnvj9BRA4EiwAuUMDf9YyQQA8wU5d41wIecs9qhA0C8UtOB-NtbeBzYYrmwx9-lKfock2fhoCZ-UQAvD_BwE&amp;gclsrc=aw.ds</t>
  </si>
  <si>
    <t>Layer 3 Router/Switch</t>
  </si>
  <si>
    <t>SG350X-48P-K9</t>
  </si>
  <si>
    <t>https://www.serversupply.com/NETWORKING/SWITCH/48%20PORT/CISCO/SG350X-48P-K9_304741.htm?gclid=CjwKCAiAnvj9BRA4EiwAuUMDf2sXgl-2rAmi3zXVXT1ko4QKDorxACGR3kGHWd1hmUHp8KxeDP9wuhoCiYsQAvD_BwE</t>
  </si>
  <si>
    <t>Wireless Access Point</t>
  </si>
  <si>
    <t>WS-C3560G-48TS-S Cisco Catalyst 3560 48 10/100/1000T + 4 SFP + IPB Image.</t>
  </si>
  <si>
    <t>https://www.allhdd.com/networking-devices/switch/48-port/cisco-ws-c3560g-48ts-s-new/?src=ggl&amp;gclid=CjwKCAiAnvj9BRA4EiwAuUMDf7kLdWac4fX2yuQWGOdOPAfaEtnaAqp5fuQXSp8JipSA_h53uBcl0BoCxJgQAvD_BwE</t>
  </si>
  <si>
    <t>Intel NICs for Servers</t>
  </si>
  <si>
    <t>INTEL Intel i350-T4 1gb Quad Port PCI-E FH Network Card THGMP</t>
  </si>
  <si>
    <t>https://www.amazon.com/Intel-EXPI9404PTL-EXPI9404PTLPAK1-1000BASET-PCIE/dp/B000OZC98C/ref=sr_1_5?crid=29FAYX25V27O6&amp;dchild=1&amp;keywords=intel+server+nic&amp;qid=1606359309&amp;sprefix=intel+nic+for+server%2Caps%2C204&amp;sr=8-5</t>
  </si>
  <si>
    <t>Intel NICs for Desktops</t>
  </si>
  <si>
    <t>Intel Gigabit CT PCI-E Network Adapter EXPI9301CTBLK</t>
  </si>
  <si>
    <t>https://www.amazon.com/Intel-Gigabit-Network-Adapter-EXPI9301CTBLK/dp/B001CY0P7G/ref=sr_1_1?dchild=1&amp;keywords=Intel+1GB+Ethernet+Cards&amp;qid=1588231589&amp;sr=8-1</t>
  </si>
  <si>
    <t>10 Outlet PDU</t>
  </si>
  <si>
    <t>Tripp Lite Metered PDU, 10 Outlets (8 C13, 2 C19), 200-240V, C20/L6-20P Adapter, 3.2-3.8kW, 12 ft. Cord, 1U Rack-Mount Single-Phase PDU, TAA (PDUMH20HV)</t>
  </si>
  <si>
    <t>https://www.amazon.com/Tripp-Lite-200-240V-Rack-Mount-PDUMH20HV/dp/B0052NM4JA/ref=sr_1_4?dchild=1&amp;keywords=10+Outlet+PDU&amp;qid=1606360547&amp;sr=8-4</t>
  </si>
  <si>
    <t>12 U Rack</t>
  </si>
  <si>
    <t>Tripp Lite 12U Wall Mount Rack Enclosure Server Cabinet, Hinged, 20.5" Deep, Switch-Depth (SRW12US)</t>
  </si>
  <si>
    <t>https://www.amazon.com/Tripp-Lite-Enclosure-Switch-Depth-SRW12US/dp/B001TGUYI2/ref=sr_1_6?dchild=1&amp;keywords=12u+rack&amp;qid=1606360925&amp;sr=8-6</t>
  </si>
  <si>
    <t>24 Port Patch Panel</t>
  </si>
  <si>
    <t>Tripp Lite 24-Port Cat6 / Cat5 Patch Panel, RJ45 Ethernet 1U Rackmount TAA (N254-024)</t>
  </si>
  <si>
    <t>https://www.amazon.com/Tripp-Lite-Rackmount-Feedthrough-N254-024/dp/B000HZI348/ref=sr_1_6?dchild=1&amp;keywords=TRIPP+LITE+Cat6+PoE%2B+Compliant+Patch+Panel+24-Port&amp;qid=1606361335&amp;sr=8-6</t>
  </si>
  <si>
    <t>Face Plates</t>
  </si>
  <si>
    <t>Cat6 Wall Plate and Keystone,Fly Tiger,Rj45 Jack Ethernet Connector,Female to Female,White (2 Port)</t>
  </si>
  <si>
    <t>https://www.amazon.com/Keystone-Fly-Tiger-Ethernet-Connector/dp/B0792325L5/ref=sr_1_1?dchild=1&amp;keywords=Cat6+Wall+Plate+and+Keystone%2CFly+Tiger%2CRj45+Jack+Ethernet+Connector&amp;qid=1606362042&amp;sr=8-1</t>
  </si>
  <si>
    <t>Patch Cords</t>
  </si>
  <si>
    <t>AmazonBasics Snagless RJ45 Cat-6 Ethernet Patch Internet Cable - 10-Foot, Black, 5-Pack</t>
  </si>
  <si>
    <t>https://www.amazon.com/AmazonBasics-Snagless-Cat-6-Ethernet-Internet/dp/B07RN2CTT7/ref=sr_1_2?dchild=1&amp;keywords=AmazonBasics+RJ45+Cat-6+Ethernet+Patch+Internet+Cable+-+10+Feet&amp;qid=1606362297&amp;sr=8-2</t>
  </si>
  <si>
    <t xml:space="preserve">iMBAPrice (10 Pack) (1ft) Molded UTP Cat6 Ethernet Patch Cable RJ45 M/M </t>
  </si>
  <si>
    <t>https://www.amazon.com/iMBAPrice-Cat-Parent-Paquete-Azul/dp/B00A1UOTE2/ref=sr_1_3?dchild=1&amp;keywords=patch%2Bcord%2Bcat6&amp;qid=1588232469&amp;s=electronics&amp;sr=1-3&amp;th=1</t>
  </si>
  <si>
    <t>Cat 6 Cables</t>
  </si>
  <si>
    <t>Cable Matters UV-Resistant PE 23 AWG Solid Bare Copper Outdoor Bulk Cable (UTP Cat6 Cable) in Black - 1000 Feet</t>
  </si>
  <si>
    <t>https://www.amazon.com/Cable-Matters-UV-Resistant-Copper-Outdoor/dp/B073H96TYP/ref=sr_1_3?dchild=1&amp;keywords=Cat6+Ethernet+Solid+Bulk+Cable+%2823+AWG%2C+UTP%29+-+1000-Foot%2C+Red&amp;qid=1606362480&amp;sr=8-3</t>
  </si>
  <si>
    <t>Total</t>
  </si>
  <si>
    <t>Illinois State Tax @ 6.26%</t>
  </si>
  <si>
    <t>Net</t>
  </si>
  <si>
    <t>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</si>
</sst>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563C1"/>
      <name val="Arial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8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5" fillId="0" borderId="0" xfId="0" applyFont="1" applyAlignment="1"/>
    <xf numFmtId="8" fontId="2" fillId="0" borderId="1" xfId="0" applyNumberFormat="1" applyFont="1" applyBorder="1" applyAlignment="1"/>
    <xf numFmtId="0" fontId="6" fillId="0" borderId="0" xfId="0" applyFont="1" applyAlignment="1"/>
    <xf numFmtId="0" fontId="7" fillId="0" borderId="0" xfId="0" applyFont="1"/>
    <xf numFmtId="0" fontId="2" fillId="0" borderId="1" xfId="0" applyFont="1" applyBorder="1" applyAlignment="1"/>
    <xf numFmtId="0" fontId="8" fillId="0" borderId="0" xfId="0" applyFont="1" applyAlignment="1"/>
    <xf numFmtId="8" fontId="9" fillId="0" borderId="2" xfId="0" applyNumberFormat="1" applyFont="1" applyBorder="1" applyAlignment="1">
      <alignment horizontal="right" wrapText="1"/>
    </xf>
    <xf numFmtId="8" fontId="9" fillId="0" borderId="3" xfId="0" applyNumberFormat="1" applyFont="1" applyBorder="1" applyAlignment="1">
      <alignment horizontal="right" wrapText="1"/>
    </xf>
    <xf numFmtId="0" fontId="10" fillId="0" borderId="0" xfId="0" applyFont="1"/>
    <xf numFmtId="0" fontId="11" fillId="0" borderId="1" xfId="0" applyFont="1" applyBorder="1"/>
    <xf numFmtId="0" fontId="11" fillId="0" borderId="1" xfId="0" applyFont="1" applyBorder="1" applyAlignment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ersupply.com/NETWORKING/SWITCH/48%20PORT/CISCO/SG350X-48P-K9_304741.htm?gclid=CjwKCAiAnvj9BRA4EiwAuUMDf2sXgl-2rAmi3zXVXT1ko4QKDorxACGR3kGHWd1hmUHp8KxeDP9wuhoCiYsQAvD_BwE" TargetMode="External"/><Relationship Id="rId3" Type="http://schemas.openxmlformats.org/officeDocument/2006/relationships/hyperlink" Target="https://www.amazon.com/Tripp-Lite-Enclosure-Switch-Depth-SRW12US/dp/B001TGUYI2/ref=sr_1_6?dchild=1&amp;keywords=12u+rack&amp;qid=1606360925&amp;sr=8-6" TargetMode="External"/><Relationship Id="rId7" Type="http://schemas.openxmlformats.org/officeDocument/2006/relationships/hyperlink" Target="https://www.amazon.com/Cable-Matters-UV-Resistant-Copper-Outdoor/dp/B073H96TYP/ref=sr_1_3?dchild=1&amp;keywords=Cat6+Ethernet+Solid+Bulk+Cable+%2823+AWG%2C+UTP%29+-+1000-Foot%2C+Red&amp;qid=1606362480&amp;sr=8-3" TargetMode="External"/><Relationship Id="rId2" Type="http://schemas.openxmlformats.org/officeDocument/2006/relationships/hyperlink" Target="https://www.amazon.com/Tripp-Lite-200-240V-Rack-Mount-PDUMH20HV/dp/B0052NM4JA/ref=sr_1_4?dchild=1&amp;keywords=10+Outlet+PDU&amp;qid=1606360547&amp;sr=8-4" TargetMode="External"/><Relationship Id="rId1" Type="http://schemas.openxmlformats.org/officeDocument/2006/relationships/hyperlink" Target="https://www.amazon.com/Intel-EXPI9404PTL-EXPI9404PTLPAK1-1000BASET-PCIE/dp/B000OZC98C/ref=sr_1_5?crid=29FAYX25V27O6&amp;dchild=1&amp;keywords=intel+server+nic&amp;qid=1606359309&amp;sprefix=intel+nic+for+server%2Caps%2C204&amp;sr=8-5" TargetMode="External"/><Relationship Id="rId6" Type="http://schemas.openxmlformats.org/officeDocument/2006/relationships/hyperlink" Target="https://www.amazon.com/AmazonBasics-Snagless-Cat-6-Ethernet-Internet/dp/B07RN2CTT7/ref=sr_1_2?dchild=1&amp;keywords=AmazonBasics+RJ45+Cat-6+Ethernet+Patch+Internet+Cable+-+10+Feet&amp;qid=1606362297&amp;sr=8-2" TargetMode="External"/><Relationship Id="rId5" Type="http://schemas.openxmlformats.org/officeDocument/2006/relationships/hyperlink" Target="https://www.amazon.com/Keystone-Fly-Tiger-Ethernet-Connector/dp/B0792325L5/ref=sr_1_1?dchild=1&amp;keywords=Cat6+Wall+Plate+and+Keystone%2CFly+Tiger%2CRj45+Jack+Ethernet+Connector&amp;qid=1606362042&amp;sr=8-1" TargetMode="External"/><Relationship Id="rId4" Type="http://schemas.openxmlformats.org/officeDocument/2006/relationships/hyperlink" Target="https://www.amazon.com/Tripp-Lite-Rackmount-Feedthrough-N254-024/dp/B000HZI348/ref=sr_1_6?dchild=1&amp;keywords=TRIPP+LITE+Cat6+PoE%2B+Compliant+Patch+Panel+24-Port&amp;qid=1606361335&amp;sr=8-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4" workbookViewId="0">
      <selection activeCell="F23" sqref="F23"/>
    </sheetView>
  </sheetViews>
  <sheetFormatPr defaultColWidth="12.6640625" defaultRowHeight="15" customHeight="1" x14ac:dyDescent="0.3"/>
  <cols>
    <col min="1" max="1" width="7.6640625" customWidth="1"/>
    <col min="2" max="2" width="17.9140625" customWidth="1"/>
    <col min="3" max="3" width="54.1640625" customWidth="1"/>
    <col min="4" max="4" width="7.6640625" customWidth="1"/>
    <col min="5" max="6" width="10.5" customWidth="1"/>
    <col min="7" max="7" width="223.6640625" customWidth="1"/>
    <col min="8" max="25" width="7.6640625" customWidth="1"/>
  </cols>
  <sheetData>
    <row r="1" spans="1:7" ht="14.25" customHeight="1" x14ac:dyDescent="0.3"/>
    <row r="2" spans="1:7" ht="14.25" customHeight="1" x14ac:dyDescent="0.5">
      <c r="C2" s="15" t="s">
        <v>45</v>
      </c>
    </row>
    <row r="3" spans="1:7" ht="14.25" customHeight="1" x14ac:dyDescent="0.3"/>
    <row r="4" spans="1:7" ht="14.25" customHeight="1" x14ac:dyDescent="0.3"/>
    <row r="5" spans="1:7" ht="14.25" customHeight="1" x14ac:dyDescent="0.3"/>
    <row r="6" spans="1:7" ht="14.25" customHeight="1" x14ac:dyDescent="0.3"/>
    <row r="7" spans="1:7" ht="14.25" customHeight="1" thickBot="1" x14ac:dyDescent="0.4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</row>
    <row r="8" spans="1:7" ht="14.25" customHeight="1" thickBot="1" x14ac:dyDescent="0.4">
      <c r="A8" s="3">
        <v>1</v>
      </c>
      <c r="B8" s="16" t="s">
        <v>7</v>
      </c>
      <c r="C8" s="3" t="s">
        <v>8</v>
      </c>
      <c r="D8" s="3">
        <v>1</v>
      </c>
      <c r="E8" s="13">
        <v>3995</v>
      </c>
      <c r="F8" s="4">
        <f>E8*D8</f>
        <v>3995</v>
      </c>
      <c r="G8" s="5" t="s">
        <v>9</v>
      </c>
    </row>
    <row r="9" spans="1:7" ht="14.25" customHeight="1" thickBot="1" x14ac:dyDescent="0.4">
      <c r="A9" s="3">
        <v>2</v>
      </c>
      <c r="B9" s="17" t="s">
        <v>10</v>
      </c>
      <c r="C9" s="3" t="s">
        <v>11</v>
      </c>
      <c r="D9" s="3">
        <v>8</v>
      </c>
      <c r="E9" s="14">
        <v>1275</v>
      </c>
      <c r="F9" s="4">
        <f t="shared" ref="F9:F19" si="0">E9*D9</f>
        <v>10200</v>
      </c>
      <c r="G9" s="7" t="s">
        <v>12</v>
      </c>
    </row>
    <row r="10" spans="1:7" ht="14.25" customHeight="1" x14ac:dyDescent="0.35">
      <c r="A10" s="3">
        <v>3</v>
      </c>
      <c r="B10" s="16" t="s">
        <v>13</v>
      </c>
      <c r="C10" s="3" t="s">
        <v>14</v>
      </c>
      <c r="D10" s="3">
        <v>6</v>
      </c>
      <c r="E10" s="4">
        <v>390</v>
      </c>
      <c r="F10" s="4">
        <f t="shared" si="0"/>
        <v>2340</v>
      </c>
      <c r="G10" s="5" t="s">
        <v>15</v>
      </c>
    </row>
    <row r="11" spans="1:7" ht="14.25" customHeight="1" x14ac:dyDescent="0.35">
      <c r="A11" s="3">
        <v>4</v>
      </c>
      <c r="B11" s="16" t="s">
        <v>16</v>
      </c>
      <c r="C11" s="18" t="s">
        <v>17</v>
      </c>
      <c r="D11" s="3">
        <v>8</v>
      </c>
      <c r="E11" s="8">
        <v>90</v>
      </c>
      <c r="F11" s="4">
        <f t="shared" si="0"/>
        <v>720</v>
      </c>
      <c r="G11" s="9" t="s">
        <v>18</v>
      </c>
    </row>
    <row r="12" spans="1:7" ht="14.25" customHeight="1" x14ac:dyDescent="0.35">
      <c r="A12" s="3">
        <v>5</v>
      </c>
      <c r="B12" s="16" t="s">
        <v>19</v>
      </c>
      <c r="C12" s="3" t="s">
        <v>20</v>
      </c>
      <c r="D12" s="3">
        <v>190</v>
      </c>
      <c r="E12" s="4">
        <v>55</v>
      </c>
      <c r="F12" s="4">
        <f t="shared" si="0"/>
        <v>10450</v>
      </c>
      <c r="G12" s="10" t="s">
        <v>21</v>
      </c>
    </row>
    <row r="13" spans="1:7" ht="14.25" customHeight="1" x14ac:dyDescent="0.35">
      <c r="A13" s="3">
        <v>6</v>
      </c>
      <c r="B13" s="16" t="s">
        <v>22</v>
      </c>
      <c r="C13" s="11" t="s">
        <v>23</v>
      </c>
      <c r="D13" s="3">
        <v>2</v>
      </c>
      <c r="E13" s="8">
        <v>142.97</v>
      </c>
      <c r="F13" s="4">
        <f t="shared" si="0"/>
        <v>285.94</v>
      </c>
      <c r="G13" s="9" t="s">
        <v>24</v>
      </c>
    </row>
    <row r="14" spans="1:7" ht="14.25" customHeight="1" x14ac:dyDescent="0.35">
      <c r="A14" s="3">
        <v>7</v>
      </c>
      <c r="B14" s="16" t="s">
        <v>25</v>
      </c>
      <c r="C14" s="11" t="s">
        <v>26</v>
      </c>
      <c r="D14" s="3">
        <v>2</v>
      </c>
      <c r="E14" s="8">
        <v>329.99</v>
      </c>
      <c r="F14" s="4">
        <f t="shared" si="0"/>
        <v>659.98</v>
      </c>
      <c r="G14" s="9" t="s">
        <v>27</v>
      </c>
    </row>
    <row r="15" spans="1:7" ht="14.25" customHeight="1" x14ac:dyDescent="0.35">
      <c r="A15" s="3">
        <v>8</v>
      </c>
      <c r="B15" s="16" t="s">
        <v>28</v>
      </c>
      <c r="C15" s="11" t="s">
        <v>29</v>
      </c>
      <c r="D15" s="3">
        <v>16</v>
      </c>
      <c r="E15" s="8">
        <v>188.99</v>
      </c>
      <c r="F15" s="4">
        <f t="shared" si="0"/>
        <v>3023.84</v>
      </c>
      <c r="G15" s="9" t="s">
        <v>30</v>
      </c>
    </row>
    <row r="16" spans="1:7" ht="14.25" customHeight="1" x14ac:dyDescent="0.35">
      <c r="A16" s="3">
        <v>9</v>
      </c>
      <c r="B16" s="16" t="s">
        <v>31</v>
      </c>
      <c r="C16" s="11" t="s">
        <v>32</v>
      </c>
      <c r="D16" s="3">
        <v>200</v>
      </c>
      <c r="E16" s="8">
        <v>9.99</v>
      </c>
      <c r="F16" s="4">
        <f t="shared" si="0"/>
        <v>1998</v>
      </c>
      <c r="G16" s="12" t="s">
        <v>33</v>
      </c>
    </row>
    <row r="17" spans="1:7" ht="14.25" customHeight="1" x14ac:dyDescent="0.35">
      <c r="A17" s="3">
        <v>10</v>
      </c>
      <c r="B17" s="16" t="s">
        <v>34</v>
      </c>
      <c r="C17" s="11" t="s">
        <v>35</v>
      </c>
      <c r="D17" s="3">
        <v>200</v>
      </c>
      <c r="E17" s="8">
        <v>12.99</v>
      </c>
      <c r="F17" s="4">
        <f t="shared" si="0"/>
        <v>2598</v>
      </c>
      <c r="G17" s="9" t="s">
        <v>36</v>
      </c>
    </row>
    <row r="18" spans="1:7" ht="14.25" customHeight="1" x14ac:dyDescent="0.35">
      <c r="A18" s="3">
        <v>11</v>
      </c>
      <c r="B18" s="16" t="s">
        <v>34</v>
      </c>
      <c r="C18" s="3" t="s">
        <v>37</v>
      </c>
      <c r="D18" s="3">
        <v>400</v>
      </c>
      <c r="E18" s="4">
        <v>15</v>
      </c>
      <c r="F18" s="4">
        <f t="shared" si="0"/>
        <v>6000</v>
      </c>
      <c r="G18" s="10" t="s">
        <v>38</v>
      </c>
    </row>
    <row r="19" spans="1:7" ht="14.25" customHeight="1" x14ac:dyDescent="0.35">
      <c r="A19" s="3">
        <v>12</v>
      </c>
      <c r="B19" s="17" t="s">
        <v>39</v>
      </c>
      <c r="C19" s="11" t="s">
        <v>40</v>
      </c>
      <c r="D19" s="3">
        <v>10</v>
      </c>
      <c r="E19" s="8">
        <v>184.99</v>
      </c>
      <c r="F19" s="4">
        <f t="shared" si="0"/>
        <v>1849.9</v>
      </c>
      <c r="G19" s="9" t="s">
        <v>41</v>
      </c>
    </row>
    <row r="20" spans="1:7" ht="14.25" customHeight="1" x14ac:dyDescent="0.35">
      <c r="C20" s="3" t="s">
        <v>42</v>
      </c>
      <c r="D20" s="3"/>
      <c r="E20" s="3"/>
      <c r="F20" s="4">
        <f>SUM(F8:F19)</f>
        <v>44120.659999999996</v>
      </c>
    </row>
    <row r="21" spans="1:7" ht="14.25" customHeight="1" x14ac:dyDescent="0.35">
      <c r="C21" s="6" t="s">
        <v>43</v>
      </c>
      <c r="D21" s="3"/>
      <c r="E21" s="3"/>
      <c r="F21" s="4">
        <f>F20*0.0625</f>
        <v>2757.5412499999998</v>
      </c>
    </row>
    <row r="22" spans="1:7" ht="14.25" customHeight="1" x14ac:dyDescent="0.35">
      <c r="C22" s="3" t="s">
        <v>44</v>
      </c>
      <c r="D22" s="3"/>
      <c r="E22" s="3"/>
      <c r="F22" s="4">
        <f>F20+F21</f>
        <v>46878.201249999998</v>
      </c>
    </row>
    <row r="23" spans="1:7" ht="14.25" customHeight="1" x14ac:dyDescent="0.3"/>
    <row r="24" spans="1:7" ht="14.25" customHeight="1" x14ac:dyDescent="0.3"/>
    <row r="25" spans="1:7" ht="14.25" customHeight="1" x14ac:dyDescent="0.3"/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G11" r:id="rId1" xr:uid="{00000000-0004-0000-0000-000001000000}"/>
    <hyperlink ref="G13" r:id="rId2" xr:uid="{00000000-0004-0000-0000-000002000000}"/>
    <hyperlink ref="G14" r:id="rId3" xr:uid="{00000000-0004-0000-0000-000003000000}"/>
    <hyperlink ref="G15" r:id="rId4" xr:uid="{00000000-0004-0000-0000-000004000000}"/>
    <hyperlink ref="G16" r:id="rId5" xr:uid="{00000000-0004-0000-0000-000005000000}"/>
    <hyperlink ref="G17" r:id="rId6" xr:uid="{00000000-0004-0000-0000-000006000000}"/>
    <hyperlink ref="G19" r:id="rId7" xr:uid="{00000000-0004-0000-0000-000007000000}"/>
    <hyperlink ref="G9" r:id="rId8" xr:uid="{00000000-0004-0000-0000-000000000000}"/>
  </hyperlinks>
  <pageMargins left="0.7" right="0.7" top="0.75" bottom="0.75" header="0" footer="0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Mehta</dc:creator>
  <cp:lastModifiedBy>Foram Shah</cp:lastModifiedBy>
  <dcterms:created xsi:type="dcterms:W3CDTF">2020-11-25T22:11:22Z</dcterms:created>
  <dcterms:modified xsi:type="dcterms:W3CDTF">2020-11-29T16:55:11Z</dcterms:modified>
</cp:coreProperties>
</file>