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IP FInal" sheetId="1" state="visible" r:id="rId3"/>
  </sheets>
  <calcPr iterateCount="100" refMode="A1" iterate="false" iterateDelta="0.001" fullCalcOnLoad="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<sst xmlns="http://schemas.openxmlformats.org/spreadsheetml/2006/main" count="143" uniqueCount="143">
  <si>
    <t>Zank Investment Property K-1 Tax Sheet</t>
  </si>
  <si>
    <t>Income</t>
  </si>
  <si>
    <t>Expense</t>
  </si>
  <si>
    <t>Totals</t>
  </si>
  <si>
    <t>Address/LLC</t>
  </si>
  <si>
    <t>Street</t>
  </si>
  <si>
    <t>Gross Rents</t>
  </si>
  <si>
    <t>Advertising</t>
  </si>
  <si>
    <t xml:space="preserve">Auto &amp; Travel </t>
  </si>
  <si>
    <t>Cleaning &amp; Maintenance</t>
  </si>
  <si>
    <t>Insurance</t>
  </si>
  <si>
    <t>Legal &amp; Other Professionals Fee’s</t>
  </si>
  <si>
    <t xml:space="preserve">Mortgage Interest paid to Financial </t>
  </si>
  <si>
    <t>Mortgage Interest paid to Individuals</t>
  </si>
  <si>
    <t>Repairs</t>
  </si>
  <si>
    <t>Supplies</t>
  </si>
  <si>
    <t>Taxes</t>
  </si>
  <si>
    <t>Utilities</t>
  </si>
  <si>
    <t>Depreciation</t>
  </si>
  <si>
    <t>TOTAL INCOME</t>
  </si>
  <si>
    <t>TOTAL EXPENSE</t>
  </si>
  <si>
    <t>NET ICOME/LOSS</t>
  </si>
  <si>
    <t>Personal</t>
  </si>
  <si>
    <t>Cottage</t>
  </si>
  <si>
    <t xml:space="preserve">426  Beach LLC</t>
  </si>
  <si>
    <t>426 N Beach Rd</t>
  </si>
  <si>
    <t>Frederic Street LLC</t>
  </si>
  <si>
    <t>1421 Frederic</t>
  </si>
  <si>
    <t>1514 Drummond LLC</t>
  </si>
  <si>
    <t>1514 Drummond</t>
  </si>
  <si>
    <t>929 Cameron LLC</t>
  </si>
  <si>
    <t>929 Cameron Tr</t>
  </si>
  <si>
    <t>225 Baldwin LLC</t>
  </si>
  <si>
    <t>225 Baldwin</t>
  </si>
  <si>
    <t>Wheaton Land LLC</t>
  </si>
  <si>
    <t>Wheaton Land</t>
  </si>
  <si>
    <t>2720 Pomona LLC</t>
  </si>
  <si>
    <t>2720 Pomona</t>
  </si>
  <si>
    <t>149 Terrance LLC</t>
  </si>
  <si>
    <t>149 Terrance</t>
  </si>
  <si>
    <t>311 Talmadge LLC</t>
  </si>
  <si>
    <t>311 Talmadge</t>
  </si>
  <si>
    <t>1112 Imperial LLC</t>
  </si>
  <si>
    <t>1112 Imperial</t>
  </si>
  <si>
    <t>1122 Imperial LLC</t>
  </si>
  <si>
    <t>1122 Imperial</t>
  </si>
  <si>
    <t>1138 Imperial LLC</t>
  </si>
  <si>
    <t>1138 Imperial</t>
  </si>
  <si>
    <t>1316 Fairfax LLC</t>
  </si>
  <si>
    <t>1316 Fairfax</t>
  </si>
  <si>
    <t>2016 Necessity LLC</t>
  </si>
  <si>
    <t>2016-2018 Necessity</t>
  </si>
  <si>
    <t>4140 Mary LLC</t>
  </si>
  <si>
    <t>4140-4142 Mary Place</t>
  </si>
  <si>
    <t>4154 Mary LLC</t>
  </si>
  <si>
    <t>4154-4156 Mary Place</t>
  </si>
  <si>
    <t>2821 Hallie LLC</t>
  </si>
  <si>
    <t>2821-2823 Hallie Ln</t>
  </si>
  <si>
    <t xml:space="preserve">4120 Robin  LLC</t>
  </si>
  <si>
    <t>4120-4122 Robin Rd</t>
  </si>
  <si>
    <t>1117 2nd LLC</t>
  </si>
  <si>
    <t>1117 2nd Ave</t>
  </si>
  <si>
    <t>424 Farwell LLC</t>
  </si>
  <si>
    <t>424 Farwell</t>
  </si>
  <si>
    <t>2112 Lynn LLC</t>
  </si>
  <si>
    <t>2112 Lynn</t>
  </si>
  <si>
    <t>215 Farwell LLC</t>
  </si>
  <si>
    <t>215 Farwell</t>
  </si>
  <si>
    <t xml:space="preserve">420  Washington LLC</t>
  </si>
  <si>
    <t>420+1/2 Washington</t>
  </si>
  <si>
    <t>Subtotal for MISC LLC</t>
  </si>
  <si>
    <t>TORN LLC</t>
  </si>
  <si>
    <t>2923-2925 Northland</t>
  </si>
  <si>
    <t>1815-1817 Rist</t>
  </si>
  <si>
    <t>2810-2812 Terry Lane</t>
  </si>
  <si>
    <t>Subtotal for TORN LLC</t>
  </si>
  <si>
    <t>PALZ HOMES LLC</t>
  </si>
  <si>
    <t>1817 A &amp; B</t>
  </si>
  <si>
    <t>Kendall</t>
  </si>
  <si>
    <t>Main</t>
  </si>
  <si>
    <t>2209-2211</t>
  </si>
  <si>
    <t>Melanie</t>
  </si>
  <si>
    <t>2210-2212</t>
  </si>
  <si>
    <t>2214-2216</t>
  </si>
  <si>
    <t>Subtotal for PALZ HOMES LLC</t>
  </si>
  <si>
    <t xml:space="preserve">Wisconsin Three, LLC </t>
  </si>
  <si>
    <t>507++</t>
  </si>
  <si>
    <t>Wisconsin</t>
  </si>
  <si>
    <t>511++</t>
  </si>
  <si>
    <t>515-515 1/2</t>
  </si>
  <si>
    <t>Subtotal for Wisconsin Three LLC</t>
  </si>
  <si>
    <t>DewLoc LLC</t>
  </si>
  <si>
    <t xml:space="preserve"> Dewey</t>
  </si>
  <si>
    <t>222+ 1/2</t>
  </si>
  <si>
    <t>Dewey</t>
  </si>
  <si>
    <t>224+ 1/2</t>
  </si>
  <si>
    <t>Locust</t>
  </si>
  <si>
    <t xml:space="preserve">Subtotal for DewLoc LLC </t>
  </si>
  <si>
    <t>GUND LLC</t>
  </si>
  <si>
    <t>2415-2419</t>
  </si>
  <si>
    <t>Bradwood</t>
  </si>
  <si>
    <t>Necessity</t>
  </si>
  <si>
    <t>Doty</t>
  </si>
  <si>
    <t>E Grand</t>
  </si>
  <si>
    <t>Rebecca Zank</t>
  </si>
  <si>
    <t>1311 Woodland</t>
  </si>
  <si>
    <t>304 Marston LLC</t>
  </si>
  <si>
    <t>Marston</t>
  </si>
  <si>
    <t>642 Wisconsin LLC</t>
  </si>
  <si>
    <t>1610 Hogeboom LLC</t>
  </si>
  <si>
    <t>Hogeboom</t>
  </si>
  <si>
    <t>Subtotal for GUND &amp; 304 Marston &amp; 642 Wisconsin &amp; 1610 Hogeboom LLC &amp; 1311 Woodland</t>
  </si>
  <si>
    <t>CLON LLC</t>
  </si>
  <si>
    <t xml:space="preserve">619-23 </t>
  </si>
  <si>
    <t>3rd St W</t>
  </si>
  <si>
    <t>1318-1320</t>
  </si>
  <si>
    <t>Clairemont</t>
  </si>
  <si>
    <t>Hoover E &amp; W</t>
  </si>
  <si>
    <t>3515-3517</t>
  </si>
  <si>
    <t>Lana Ln</t>
  </si>
  <si>
    <t>Subtotal CLON LLC</t>
  </si>
  <si>
    <t>BENLLY LLC</t>
  </si>
  <si>
    <t>1719-21</t>
  </si>
  <si>
    <t>Lloyd Ave</t>
  </si>
  <si>
    <t>Benton Ave</t>
  </si>
  <si>
    <t>Subtotal BENLLY LLC</t>
  </si>
  <si>
    <t>SHADY HILL LLC</t>
  </si>
  <si>
    <t>2922-2924</t>
  </si>
  <si>
    <t>Beverly Hills</t>
  </si>
  <si>
    <t>2928-2930</t>
  </si>
  <si>
    <t>3004-3006</t>
  </si>
  <si>
    <t xml:space="preserve">Beverly  Hills</t>
  </si>
  <si>
    <t xml:space="preserve">2531-33 Shady Grove </t>
  </si>
  <si>
    <t>Subtotal SHADY HILL LLC</t>
  </si>
  <si>
    <t>HENRY VIII LLC</t>
  </si>
  <si>
    <t>2410-12</t>
  </si>
  <si>
    <t>Henry</t>
  </si>
  <si>
    <t>2726-2728</t>
  </si>
  <si>
    <t>Pomona</t>
  </si>
  <si>
    <t>Blakeley</t>
  </si>
  <si>
    <t xml:space="preserve">Subtotal HENRY VIII LLC </t>
  </si>
  <si>
    <t>GRAND TOTALS</t>
  </si>
  <si>
    <t>1101 Dewey</t>
  </si>
</sst>
</file>

<file path=xl/styles.xml><?xml version="1.0" encoding="utf-8"?>
<styleSheet xmlns="http://schemas.openxmlformats.org/spreadsheetml/2006/main">
  <numFmts count="6">
    <numFmt numFmtId="0" formatCode="General"/>
    <numFmt numFmtId="0" formatCode="General"/>
    <numFmt numFmtId="164" formatCode="General"/>
    <numFmt numFmtId="165" formatCode="@"/>
    <numFmt numFmtId="166" formatCode="\$#,##0"/>
    <numFmt numFmtId="167" formatCode="0"/>
  </numFmts>
  <fonts count="5">
    <font>
      <sz val="10"/>
      <name val="Helvetica Neue"/>
      <family val="0"/>
      <charset val="1"/>
    </font>
    <font>
      <sz val="10"/>
      <name val="Arial"/>
      <family val="0"/>
    </font>
    <font>
      <b/>
      <sz val="12"/>
      <name val="Helvetica Neue"/>
      <family val="0"/>
      <charset val="1"/>
    </font>
    <font>
      <b/>
      <sz val="11"/>
      <name val="Helvetica Neue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1" diagonalDown="1">
      <left/>
      <right/>
      <top/>
      <bottom/>
      <diagonal/>
    </border>
    <border diagonalUp="1" diagonalDown="1">
      <left style="thin"/>
      <right style="thin"/>
      <top style="thin"/>
      <bottom style="thin"/>
      <diagonal/>
    </border>
  </borders>
  <cellStyleXfs count="6">
    <xf numFmtId="164" applyNumberFormat="1" fontId="0" applyFont="1" fillId="0" borderId="0" applyBorder="1" applyProtection="1" applyAlignment="1">
      <alignment vertical="top" wrapText="1"/>
    </xf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</cellStyleXfs>
  <cellXfs count="19">
    <xf numFmtId="164" applyNumberFormat="1" fontId="0" applyFont="1" fillId="0" borderId="0" applyBorder="1" xfId="0" applyProtection="1" applyAlignment="1">
      <alignment vertical="top" wrapText="1"/>
    </xf>
    <xf numFmtId="164" applyNumberFormat="1" fontId="0" applyFont="1" fillId="0" borderId="0" applyBorder="0" xfId="0" applyProtection="1" applyAlignment="1">
      <alignment vertical="top" wrapText="1"/>
    </xf>
    <xf numFmtId="164" applyNumberFormat="1" fontId="2" applyFont="1" fillId="0" borderId="0" applyBorder="1" xfId="0" applyProtection="1" applyAlignment="1">
      <alignment horizontal="center" vertical="center"/>
    </xf>
    <xf numFmtId="164" applyNumberFormat="1" fontId="3" applyFont="1" fillId="2" applyFill="1" borderId="1" applyBorder="1" xfId="0" applyProtection="1" applyAlignment="1">
      <alignment horizontal="left" vertical="top" wrapText="1"/>
    </xf>
    <xf numFmtId="164" applyNumberFormat="1" fontId="3" applyFont="1" fillId="2" applyFill="1" borderId="1" applyBorder="1" xfId="0" applyProtection="1" applyAlignment="1">
      <alignment horizontal="center" vertical="top" wrapText="1"/>
    </xf>
    <xf numFmtId="165" applyNumberFormat="1" fontId="3" applyFont="1" fillId="2" applyFill="1" borderId="1" applyBorder="1" xfId="0" applyProtection="1" applyAlignment="1">
      <alignment vertical="top" wrapText="1"/>
    </xf>
    <xf numFmtId="165" applyNumberFormat="1" fontId="3" applyFont="1" fillId="2" applyFill="1" borderId="1" applyBorder="1" xfId="0" applyProtection="1" applyAlignment="1">
      <alignment horizontal="center" vertical="top" wrapText="1"/>
    </xf>
    <xf numFmtId="165" applyNumberFormat="1" fontId="3" applyFont="1" fillId="2" applyFill="1" borderId="1" applyBorder="1" xfId="0" applyProtection="1" applyAlignment="1">
      <alignment horizontal="left" vertical="top" wrapText="1"/>
    </xf>
    <xf numFmtId="165" applyNumberFormat="1" fontId="4" applyFont="1" fillId="2" applyFill="1" borderId="1" applyBorder="1" xfId="0" applyProtection="1" applyAlignment="1">
      <alignment horizontal="right" vertical="top" wrapText="1"/>
    </xf>
    <xf numFmtId="166" applyNumberFormat="1" fontId="4" applyFont="1" fillId="0" borderId="1" applyBorder="1" xfId="0" applyProtection="1" applyAlignment="1">
      <alignment vertical="top" wrapText="1"/>
    </xf>
    <xf numFmtId="166" applyNumberFormat="1" fontId="4" applyFont="1" fillId="2" applyFill="1" borderId="1" applyBorder="1" xfId="0" applyProtection="1" applyAlignment="1">
      <alignment vertical="top" wrapText="1"/>
    </xf>
    <xf numFmtId="165" applyNumberFormat="1" fontId="4" applyFont="1" fillId="2" applyFill="1" borderId="1" applyBorder="1" xfId="0" applyProtection="1" applyAlignment="1">
      <alignment horizontal="right"/>
    </xf>
    <xf numFmtId="165" applyNumberFormat="1" fontId="3" applyFont="1" fillId="2" applyFill="1" borderId="1" applyBorder="1" xfId="0" applyProtection="1" applyAlignment="1">
      <alignment horizontal="left"/>
    </xf>
    <xf numFmtId="167" applyNumberFormat="1" fontId="3" applyFont="1" fillId="2" applyFill="1" borderId="1" applyBorder="1" xfId="0" applyProtection="1" applyAlignment="1">
      <alignment horizontal="left" vertical="top" wrapText="1"/>
    </xf>
    <xf numFmtId="164" applyNumberFormat="1" fontId="3" applyFont="1" fillId="2" applyFill="1" borderId="1" applyBorder="1" xfId="0" applyProtection="1" applyAlignment="1">
      <alignment horizontal="left"/>
    </xf>
    <xf numFmtId="166" applyNumberFormat="1" fontId="3" applyFont="1" fillId="0" borderId="1" applyBorder="1" xfId="0" applyProtection="1" applyAlignment="1">
      <alignment vertical="top" wrapText="1"/>
    </xf>
    <xf numFmtId="166" applyNumberFormat="1" fontId="3" applyFont="1" fillId="2" applyFill="1" borderId="1" applyBorder="1" xfId="0" applyProtection="1" applyAlignment="1">
      <alignment vertical="top" wrapText="1"/>
    </xf>
    <xf numFmtId="164" applyNumberFormat="1" fontId="4" applyFont="1" fillId="2" applyFill="1" borderId="1" applyBorder="1" xfId="0" applyProtection="1" applyAlignment="1">
      <alignment horizontal="right" vertical="top" wrapText="1"/>
    </xf>
    <xf numFmtId="165" applyNumberFormat="1" fontId="4" applyFont="1" fillId="2" applyFill="1" borderId="1" applyBorder="1" xfId="0" applyProtection="1" applyAlignment="1">
      <alignment horizontal="right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N6" activeCellId="0" sqref="N6"/>
    </sheetView>
  </sheetViews>
  <sheetFormatPr defaultColWidth="9.5390625" defaultRowHeight="19.9" zeroHeight="false" outlineLevelRow="0" outlineLevelCol="0"/>
  <cols>
    <col min="1" max="1" width="2.22" customWidth="1" style="1"/>
    <col min="2" max="2" width="12.7" customWidth="1" style="1"/>
    <col min="3" max="3" width="12.65" customWidth="1" style="1"/>
    <col min="4" max="6" width="6.62" customWidth="1" style="1"/>
    <col min="7" max="7" width="7.65" customWidth="1" style="1"/>
    <col min="8" max="13" width="6.62" customWidth="1" style="1"/>
    <col min="14" max="14" width="9.38" customWidth="1" style="1"/>
    <col min="15" max="15" width="6.62" customWidth="1" style="1"/>
    <col min="16" max="16" width="7.91" customWidth="1" style="1"/>
    <col min="17" max="17" width="7.09" customWidth="1" style="1"/>
    <col min="18" max="19" width="6.62" customWidth="1" style="1"/>
    <col min="20" max="16384" width="9.54" customWidth="1" style="1"/>
  </cols>
  <sheetData>
    <row r="1" ht="28.6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1" customHeight="1">
      <c r="A2" s="3"/>
      <c r="B2" s="4"/>
      <c r="C2" s="3"/>
      <c r="D2" s="5" t="s">
        <v>1</v>
      </c>
      <c r="E2" s="5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 t="s">
        <v>3</v>
      </c>
      <c r="R2" s="5"/>
      <c r="S2" s="5"/>
    </row>
    <row r="3" ht="60.2" customHeight="1">
      <c r="A3" s="3"/>
      <c r="B3" s="6" t="s">
        <v>4</v>
      </c>
      <c r="C3" s="7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ht="21.2" customHeight="1">
      <c r="A4" s="3">
        <v>1</v>
      </c>
      <c r="B4" s="8" t="s">
        <v>22</v>
      </c>
      <c r="C4" s="7" t="s">
        <v>23</v>
      </c>
      <c r="D4" s="9">
        <v>0</v>
      </c>
      <c r="E4" s="9">
        <v>0</v>
      </c>
      <c r="F4" s="9">
        <v>0</v>
      </c>
      <c r="G4" s="9">
        <v>0</v>
      </c>
      <c r="H4" s="9">
        <v>726</v>
      </c>
      <c r="I4" s="9">
        <v>0</v>
      </c>
      <c r="J4" s="9">
        <v>2039</v>
      </c>
      <c r="K4" s="9">
        <v>0</v>
      </c>
      <c r="L4" s="9">
        <v>0</v>
      </c>
      <c r="M4" s="9">
        <v>0</v>
      </c>
      <c r="N4" s="9">
        <v>2223</v>
      </c>
      <c r="O4" s="9">
        <v>686</v>
      </c>
      <c r="P4" s="9"/>
      <c r="Q4" s="10">
        <f>D4</f>
        <v>0</v>
      </c>
      <c r="R4" s="10">
        <f>SUM(E4:P4)</f>
        <v>5674</v>
      </c>
      <c r="S4" s="10">
        <f>Q4-R4</f>
        <v>-5674</v>
      </c>
    </row>
    <row r="5" ht="21" customHeight="1">
      <c r="A5" s="3">
        <v>2</v>
      </c>
      <c r="B5" s="8" t="s">
        <v>24</v>
      </c>
      <c r="C5" s="7" t="s">
        <v>25</v>
      </c>
      <c r="D5" s="9">
        <v>7300</v>
      </c>
      <c r="E5" s="9">
        <v>0</v>
      </c>
      <c r="F5" s="9">
        <v>0</v>
      </c>
      <c r="G5" s="9">
        <v>2317</v>
      </c>
      <c r="H5" s="9">
        <v>504</v>
      </c>
      <c r="I5" s="9">
        <v>0</v>
      </c>
      <c r="J5" s="9">
        <v>0</v>
      </c>
      <c r="K5" s="9">
        <v>0</v>
      </c>
      <c r="L5" s="9">
        <v>435</v>
      </c>
      <c r="M5" s="9">
        <v>0</v>
      </c>
      <c r="N5" s="9">
        <v>2636</v>
      </c>
      <c r="O5" s="9">
        <v>2644</v>
      </c>
      <c r="P5" s="9"/>
      <c r="Q5" s="10">
        <f>D5</f>
        <v>7300</v>
      </c>
      <c r="R5" s="10">
        <f>SUM(E5:P5)</f>
        <v>8536</v>
      </c>
      <c r="S5" s="10">
        <f>Q5-R5</f>
        <v>-1236</v>
      </c>
    </row>
    <row r="6" ht="21" customHeight="1">
      <c r="A6" s="3">
        <v>3</v>
      </c>
      <c r="B6" s="11" t="s">
        <v>26</v>
      </c>
      <c r="C6" s="12" t="s">
        <v>27</v>
      </c>
      <c r="D6" s="10">
        <v>20988.52</v>
      </c>
      <c r="E6" s="10">
        <v>0</v>
      </c>
      <c r="F6" s="10">
        <v>0</v>
      </c>
      <c r="G6" s="10">
        <v>35</v>
      </c>
      <c r="H6" s="10">
        <v>908</v>
      </c>
      <c r="I6" s="10">
        <v>0</v>
      </c>
      <c r="J6" s="10">
        <v>3849</v>
      </c>
      <c r="K6" s="10">
        <v>0</v>
      </c>
      <c r="L6" s="10">
        <v>110</v>
      </c>
      <c r="M6" s="10">
        <v>129.92</v>
      </c>
      <c r="N6" s="10">
        <v>3825.83</v>
      </c>
      <c r="O6" s="10">
        <v>778.99</v>
      </c>
      <c r="P6" s="10"/>
      <c r="Q6" s="10">
        <f>D6</f>
        <v>20988.52</v>
      </c>
      <c r="R6" s="10">
        <f>SUM(E6:P6)</f>
        <v>5032.92</v>
      </c>
      <c r="S6" s="10">
        <f>Q6-R6</f>
        <v>15955.6</v>
      </c>
    </row>
    <row r="7" ht="21" customHeight="1">
      <c r="A7" s="3">
        <v>4</v>
      </c>
      <c r="B7" s="8" t="s">
        <v>28</v>
      </c>
      <c r="C7" s="7" t="s">
        <v>29</v>
      </c>
      <c r="D7" s="9">
        <v>20269.1</v>
      </c>
      <c r="E7" s="9">
        <v>1018</v>
      </c>
      <c r="F7" s="9">
        <v>0</v>
      </c>
      <c r="G7" s="9">
        <v>387</v>
      </c>
      <c r="H7" s="9">
        <v>359</v>
      </c>
      <c r="I7" s="9">
        <v>0</v>
      </c>
      <c r="J7" s="9">
        <v>0</v>
      </c>
      <c r="K7" s="9">
        <v>0</v>
      </c>
      <c r="L7" s="9">
        <v>331</v>
      </c>
      <c r="M7" s="9">
        <v>762</v>
      </c>
      <c r="N7" s="9">
        <v>2611</v>
      </c>
      <c r="O7" s="9">
        <v>601</v>
      </c>
      <c r="P7" s="9"/>
      <c r="Q7" s="10">
        <f>D7</f>
        <v>20269.1</v>
      </c>
      <c r="R7" s="10">
        <f>SUM(E7:P7)</f>
        <v>6069</v>
      </c>
      <c r="S7" s="10">
        <f>Q7-R7</f>
        <v>14200.1</v>
      </c>
    </row>
    <row r="8" ht="21" customHeight="1">
      <c r="A8" s="3">
        <v>5</v>
      </c>
      <c r="B8" s="8" t="s">
        <v>30</v>
      </c>
      <c r="C8" s="7" t="s">
        <v>31</v>
      </c>
      <c r="D8" s="9">
        <v>14084</v>
      </c>
      <c r="E8" s="9">
        <v>0</v>
      </c>
      <c r="F8" s="9">
        <v>0</v>
      </c>
      <c r="G8" s="9">
        <v>846</v>
      </c>
      <c r="H8" s="9">
        <v>490</v>
      </c>
      <c r="I8" s="9">
        <v>0</v>
      </c>
      <c r="J8" s="9">
        <v>0</v>
      </c>
      <c r="K8" s="9">
        <v>0</v>
      </c>
      <c r="L8" s="9">
        <v>2713</v>
      </c>
      <c r="M8" s="9">
        <v>1146</v>
      </c>
      <c r="N8" s="9">
        <v>1436</v>
      </c>
      <c r="O8" s="9">
        <v>443</v>
      </c>
      <c r="P8" s="9"/>
      <c r="Q8" s="10">
        <f>D8</f>
        <v>14084</v>
      </c>
      <c r="R8" s="10">
        <f>SUM(E8:P8)</f>
        <v>7074</v>
      </c>
      <c r="S8" s="10">
        <f>Q8-R8</f>
        <v>7010</v>
      </c>
    </row>
    <row r="9" ht="21" customHeight="1">
      <c r="A9" s="3">
        <v>6</v>
      </c>
      <c r="B9" s="8" t="s">
        <v>32</v>
      </c>
      <c r="C9" s="7" t="s">
        <v>33</v>
      </c>
      <c r="D9" s="9">
        <v>13137.19</v>
      </c>
      <c r="E9" s="9">
        <v>0</v>
      </c>
      <c r="F9" s="9">
        <v>0</v>
      </c>
      <c r="G9" s="9">
        <v>0</v>
      </c>
      <c r="H9" s="9">
        <v>828</v>
      </c>
      <c r="I9" s="9">
        <v>0</v>
      </c>
      <c r="J9" s="9">
        <v>0</v>
      </c>
      <c r="K9" s="9">
        <v>0</v>
      </c>
      <c r="L9" s="9">
        <v>796</v>
      </c>
      <c r="M9" s="9">
        <v>700</v>
      </c>
      <c r="N9" s="9">
        <v>2492</v>
      </c>
      <c r="O9" s="9">
        <v>498</v>
      </c>
      <c r="P9" s="9"/>
      <c r="Q9" s="10">
        <f>D9</f>
        <v>13137.19</v>
      </c>
      <c r="R9" s="10">
        <f>SUM(E9:P9)</f>
        <v>5314</v>
      </c>
      <c r="S9" s="10">
        <f>Q9-R9</f>
        <v>7823.19</v>
      </c>
    </row>
    <row r="10" ht="21" customHeight="1">
      <c r="A10" s="3">
        <v>7</v>
      </c>
      <c r="B10" s="8" t="s">
        <v>34</v>
      </c>
      <c r="C10" s="7" t="s">
        <v>35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>
        <f>D10</f>
        <v>0</v>
      </c>
      <c r="R10" s="10">
        <f>SUM(E10:P10)</f>
        <v>0</v>
      </c>
      <c r="S10" s="10">
        <f>Q10-R10</f>
        <v>0</v>
      </c>
    </row>
    <row r="11" ht="21" customHeight="1">
      <c r="A11" s="3">
        <v>8</v>
      </c>
      <c r="B11" s="8" t="s">
        <v>36</v>
      </c>
      <c r="C11" s="7" t="s">
        <v>37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>
        <f>D11</f>
        <v>0</v>
      </c>
      <c r="R11" s="10">
        <f>SUM(E11:P11)</f>
        <v>0</v>
      </c>
      <c r="S11" s="10">
        <f>Q11-R11</f>
        <v>0</v>
      </c>
    </row>
    <row r="12" ht="21" customHeight="1">
      <c r="A12" s="3">
        <v>9</v>
      </c>
      <c r="B12" s="8" t="s">
        <v>38</v>
      </c>
      <c r="C12" s="7" t="s">
        <v>39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>
        <f>D12</f>
        <v>0</v>
      </c>
      <c r="R12" s="10">
        <f>SUM(E12:P12)</f>
        <v>0</v>
      </c>
      <c r="S12" s="10">
        <f>Q12-R12</f>
        <v>0</v>
      </c>
    </row>
    <row r="13" ht="21" customHeight="1">
      <c r="A13" s="13">
        <v>10</v>
      </c>
      <c r="B13" s="8" t="s">
        <v>40</v>
      </c>
      <c r="C13" s="7" t="s">
        <v>41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>
        <f>D13</f>
        <v>0</v>
      </c>
      <c r="R13" s="10">
        <f>SUM(E13:P13)</f>
        <v>0</v>
      </c>
      <c r="S13" s="10">
        <f>Q13-R13</f>
        <v>0</v>
      </c>
    </row>
    <row r="14" ht="21" customHeight="1">
      <c r="A14" s="3">
        <v>11</v>
      </c>
      <c r="B14" s="8" t="s">
        <v>42</v>
      </c>
      <c r="C14" s="7" t="s">
        <v>43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>
        <f>D14</f>
        <v>0</v>
      </c>
      <c r="R14" s="10">
        <f>SUM(E14:P14)</f>
        <v>0</v>
      </c>
      <c r="S14" s="10">
        <f>Q14-R14</f>
        <v>0</v>
      </c>
    </row>
    <row r="15" ht="21" customHeight="1">
      <c r="A15" s="3">
        <v>12</v>
      </c>
      <c r="B15" s="8" t="s">
        <v>44</v>
      </c>
      <c r="C15" s="7" t="s">
        <v>45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>
        <f>D15</f>
        <v>0</v>
      </c>
      <c r="R15" s="10">
        <f>SUM(E15:P15)</f>
        <v>0</v>
      </c>
      <c r="S15" s="10">
        <f>Q15-R15</f>
        <v>0</v>
      </c>
    </row>
    <row r="16" ht="21" customHeight="1">
      <c r="A16" s="3">
        <v>13</v>
      </c>
      <c r="B16" s="8" t="s">
        <v>46</v>
      </c>
      <c r="C16" s="7" t="s">
        <v>47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>
        <f>D16</f>
        <v>0</v>
      </c>
      <c r="R16" s="10">
        <f>SUM(E16:P16)</f>
        <v>0</v>
      </c>
      <c r="S16" s="10">
        <f>Q16-R16</f>
        <v>0</v>
      </c>
    </row>
    <row r="17" ht="21" customHeight="1">
      <c r="A17" s="3">
        <v>14</v>
      </c>
      <c r="B17" s="8" t="s">
        <v>48</v>
      </c>
      <c r="C17" s="7" t="s">
        <v>49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>
        <f>D17</f>
        <v>0</v>
      </c>
      <c r="R17" s="10">
        <f>SUM(E17:P17)</f>
        <v>0</v>
      </c>
      <c r="S17" s="10">
        <f>Q17-R17</f>
        <v>0</v>
      </c>
    </row>
    <row r="18" ht="21" customHeight="1">
      <c r="A18" s="3">
        <v>15</v>
      </c>
      <c r="B18" s="8" t="s">
        <v>50</v>
      </c>
      <c r="C18" s="7" t="s">
        <v>51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>
        <f>D18</f>
        <v>0</v>
      </c>
      <c r="R18" s="10">
        <f>SUM(E18:P18)</f>
        <v>0</v>
      </c>
      <c r="S18" s="10">
        <f>Q18-R18</f>
        <v>0</v>
      </c>
    </row>
    <row r="19" ht="21" customHeight="1">
      <c r="A19" s="3">
        <v>16</v>
      </c>
      <c r="B19" s="8" t="s">
        <v>52</v>
      </c>
      <c r="C19" s="7" t="s">
        <v>53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>
        <f>D19</f>
        <v>0</v>
      </c>
      <c r="R19" s="10">
        <f>SUM(E19:P19)</f>
        <v>0</v>
      </c>
      <c r="S19" s="10">
        <f>Q19-R19</f>
        <v>0</v>
      </c>
    </row>
    <row r="20" ht="21" customHeight="1">
      <c r="A20" s="3">
        <v>17</v>
      </c>
      <c r="B20" s="8" t="s">
        <v>54</v>
      </c>
      <c r="C20" s="7" t="s">
        <v>55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>
        <f>D20</f>
        <v>0</v>
      </c>
      <c r="R20" s="10">
        <f>SUM(E20:P20)</f>
        <v>0</v>
      </c>
      <c r="S20" s="10">
        <f>Q20-R20</f>
        <v>0</v>
      </c>
    </row>
    <row r="21" ht="21" customHeight="1">
      <c r="A21" s="14">
        <v>18</v>
      </c>
      <c r="B21" s="8" t="s">
        <v>56</v>
      </c>
      <c r="C21" s="7" t="s">
        <v>57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>
        <f>D21</f>
        <v>0</v>
      </c>
      <c r="R21" s="10">
        <f>SUM(E21:P21)</f>
        <v>0</v>
      </c>
      <c r="S21" s="10">
        <f>Q21-R21</f>
        <v>0</v>
      </c>
    </row>
    <row r="22" ht="21" customHeight="1">
      <c r="A22" s="3">
        <v>19</v>
      </c>
      <c r="B22" s="8" t="s">
        <v>58</v>
      </c>
      <c r="C22" s="7" t="s">
        <v>59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>
        <f>D22</f>
        <v>0</v>
      </c>
      <c r="R22" s="10">
        <f>SUM(E22:P22)</f>
        <v>0</v>
      </c>
      <c r="S22" s="10">
        <f>Q22-R22</f>
        <v>0</v>
      </c>
    </row>
    <row r="23" ht="21" customHeight="1">
      <c r="A23" s="3">
        <v>20</v>
      </c>
      <c r="B23" s="8" t="s">
        <v>60</v>
      </c>
      <c r="C23" s="7" t="s">
        <v>61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>
        <f>D23</f>
        <v>0</v>
      </c>
      <c r="R23" s="10">
        <f>SUM(E23:P23)</f>
        <v>0</v>
      </c>
      <c r="S23" s="10">
        <f>Q23-R23</f>
        <v>0</v>
      </c>
    </row>
    <row r="24" ht="21" customHeight="1">
      <c r="A24" s="3">
        <v>21</v>
      </c>
      <c r="B24" s="8" t="s">
        <v>62</v>
      </c>
      <c r="C24" s="7" t="s">
        <v>63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>
        <f>D24</f>
        <v>0</v>
      </c>
      <c r="R24" s="10">
        <f>SUM(E24:P24)</f>
        <v>0</v>
      </c>
      <c r="S24" s="10">
        <f>Q24-R24</f>
        <v>0</v>
      </c>
    </row>
    <row r="25" ht="21" customHeight="1">
      <c r="A25" s="3">
        <v>22</v>
      </c>
      <c r="B25" s="8" t="s">
        <v>64</v>
      </c>
      <c r="C25" s="7" t="s">
        <v>65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>
        <f>D25</f>
        <v>0</v>
      </c>
      <c r="R25" s="10">
        <f>SUM(E25:P25)</f>
        <v>0</v>
      </c>
      <c r="S25" s="10">
        <f>Q25-R25</f>
        <v>0</v>
      </c>
    </row>
    <row r="26" ht="21" customHeight="1">
      <c r="A26" s="3">
        <v>23</v>
      </c>
      <c r="B26" s="8" t="s">
        <v>66</v>
      </c>
      <c r="C26" s="7" t="s">
        <v>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>
        <f>D26</f>
        <v>0</v>
      </c>
      <c r="R26" s="10">
        <f>SUM(E26:P26)</f>
        <v>0</v>
      </c>
      <c r="S26" s="10">
        <f>Q26-R26</f>
        <v>0</v>
      </c>
    </row>
    <row r="27" ht="21" customHeight="1">
      <c r="A27" s="3">
        <v>24</v>
      </c>
      <c r="B27" s="8" t="s">
        <v>68</v>
      </c>
      <c r="C27" s="7" t="s">
        <v>69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>
        <f>D27</f>
        <v>0</v>
      </c>
      <c r="R27" s="10">
        <f>SUM(E27:P27)</f>
        <v>0</v>
      </c>
      <c r="S27" s="10">
        <f>Q27-R27</f>
        <v>0</v>
      </c>
    </row>
    <row r="28" ht="21" customHeight="1">
      <c r="A28" s="3"/>
      <c r="B28" s="7" t="s">
        <v>70</v>
      </c>
      <c r="C28" s="7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>
        <f>SUM(Q4:Q27)</f>
        <v>75778.81</v>
      </c>
      <c r="R28" s="16">
        <f>SUM(R4:R27)</f>
        <v>37699.92</v>
      </c>
      <c r="S28" s="16">
        <f>SUM(S4:S27)</f>
        <v>38078.89</v>
      </c>
    </row>
    <row r="29" ht="21" customHeight="1">
      <c r="A29" s="3"/>
      <c r="B29" s="7" t="s">
        <v>71</v>
      </c>
      <c r="C29" s="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6"/>
      <c r="S29" s="10"/>
    </row>
    <row r="30" ht="21" customHeight="1">
      <c r="A30" s="3">
        <v>25</v>
      </c>
      <c r="B30" s="11" t="s">
        <v>71</v>
      </c>
      <c r="C30" s="12" t="s">
        <v>72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>
        <f>D30</f>
        <v>0</v>
      </c>
      <c r="R30" s="10">
        <f>SUM(E30:P30)</f>
        <v>0</v>
      </c>
      <c r="S30" s="10">
        <f>Q30-R30</f>
        <v>0</v>
      </c>
    </row>
    <row r="31" ht="21" customHeight="1">
      <c r="A31" s="3">
        <v>26</v>
      </c>
      <c r="B31" s="11" t="s">
        <v>71</v>
      </c>
      <c r="C31" s="12" t="s">
        <v>73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>
        <f>D31</f>
        <v>0</v>
      </c>
      <c r="R31" s="10">
        <f>SUM(E31:P31)</f>
        <v>0</v>
      </c>
      <c r="S31" s="10">
        <f>Q31-R31</f>
        <v>0</v>
      </c>
    </row>
    <row r="32" ht="21" customHeight="1">
      <c r="A32" s="3">
        <v>27</v>
      </c>
      <c r="B32" s="11" t="s">
        <v>71</v>
      </c>
      <c r="C32" s="12" t="s">
        <v>74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>D32</f>
        <v>0</v>
      </c>
      <c r="R32" s="10">
        <f>SUM(E32:P32)</f>
        <v>0</v>
      </c>
      <c r="S32" s="10">
        <f>Q32-R32</f>
        <v>0</v>
      </c>
    </row>
    <row r="33" ht="21" customHeight="1">
      <c r="A33" s="3"/>
      <c r="B33" s="7" t="s">
        <v>75</v>
      </c>
      <c r="C33" s="7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>
        <f>D33</f>
        <v>0</v>
      </c>
      <c r="R33" s="16">
        <f>SUM(R30:R32)</f>
        <v>0</v>
      </c>
      <c r="S33" s="16">
        <f>Q33-R33</f>
        <v>0</v>
      </c>
    </row>
    <row r="34" ht="21" customHeight="1">
      <c r="A34" s="3"/>
      <c r="B34" s="7" t="s">
        <v>76</v>
      </c>
      <c r="C34" s="3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6"/>
      <c r="R34" s="16"/>
      <c r="S34" s="10"/>
    </row>
    <row r="35" ht="21" customHeight="1">
      <c r="A35" s="3">
        <v>28</v>
      </c>
      <c r="B35" s="8" t="s">
        <v>77</v>
      </c>
      <c r="C35" s="7" t="s">
        <v>78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>
        <f>D35</f>
        <v>0</v>
      </c>
      <c r="R35" s="10">
        <f>SUM(E35:P35)</f>
        <v>0</v>
      </c>
      <c r="S35" s="10">
        <f>Q35-R35</f>
        <v>0</v>
      </c>
    </row>
    <row r="36" ht="21" customHeight="1">
      <c r="A36" s="3">
        <v>29</v>
      </c>
      <c r="B36" s="17">
        <v>1008</v>
      </c>
      <c r="C36" s="7" t="s">
        <v>79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>
        <f>D36</f>
        <v>0</v>
      </c>
      <c r="R36" s="10">
        <f>SUM(E36:P36)</f>
        <v>0</v>
      </c>
      <c r="S36" s="10">
        <f>Q36-R36</f>
        <v>0</v>
      </c>
    </row>
    <row r="37" ht="21" customHeight="1">
      <c r="A37" s="3">
        <v>30</v>
      </c>
      <c r="B37" s="8" t="s">
        <v>80</v>
      </c>
      <c r="C37" s="7" t="s">
        <v>81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>
        <f>D37</f>
        <v>0</v>
      </c>
      <c r="R37" s="10">
        <f>SUM(E37:P37)</f>
        <v>0</v>
      </c>
      <c r="S37" s="10">
        <f>Q37-R37</f>
        <v>0</v>
      </c>
    </row>
    <row r="38" ht="21" customHeight="1">
      <c r="A38" s="3">
        <v>31</v>
      </c>
      <c r="B38" s="8" t="s">
        <v>82</v>
      </c>
      <c r="C38" s="7" t="s">
        <v>81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>
        <f>D38</f>
        <v>0</v>
      </c>
      <c r="R38" s="10">
        <f>SUM(E38:P38)</f>
        <v>0</v>
      </c>
      <c r="S38" s="10">
        <f>Q38-R38</f>
        <v>0</v>
      </c>
    </row>
    <row r="39" ht="21" customHeight="1">
      <c r="A39" s="3">
        <v>32</v>
      </c>
      <c r="B39" s="8" t="s">
        <v>83</v>
      </c>
      <c r="C39" s="7" t="s">
        <v>81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>
        <f>D39</f>
        <v>0</v>
      </c>
      <c r="R39" s="10">
        <f>SUM(E39:P39)</f>
        <v>0</v>
      </c>
      <c r="S39" s="10">
        <f>Q39-R39</f>
        <v>0</v>
      </c>
    </row>
    <row r="40" ht="21" customHeight="1">
      <c r="A40" s="3"/>
      <c r="B40" s="7" t="s">
        <v>84</v>
      </c>
      <c r="C40" s="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>
        <f>D40</f>
        <v>0</v>
      </c>
      <c r="R40" s="16">
        <f>SUM(R35:R39)</f>
        <v>0</v>
      </c>
      <c r="S40" s="16">
        <f>Q40-R40</f>
        <v>0</v>
      </c>
    </row>
    <row r="41" ht="21" customHeight="1">
      <c r="A41" s="3"/>
      <c r="B41" s="7" t="s">
        <v>85</v>
      </c>
      <c r="C41" s="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6"/>
      <c r="R41" s="16"/>
      <c r="S41" s="10"/>
    </row>
    <row r="42" ht="21" customHeight="1">
      <c r="A42" s="3">
        <v>33</v>
      </c>
      <c r="B42" s="8" t="s">
        <v>86</v>
      </c>
      <c r="C42" s="7" t="s">
        <v>87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>
        <f>D42</f>
        <v>0</v>
      </c>
      <c r="R42" s="10">
        <f>SUM(E42:P42)</f>
        <v>0</v>
      </c>
      <c r="S42" s="10">
        <f>Q42-R42</f>
        <v>0</v>
      </c>
    </row>
    <row r="43" ht="21" customHeight="1">
      <c r="A43" s="3">
        <v>34</v>
      </c>
      <c r="B43" s="8" t="s">
        <v>88</v>
      </c>
      <c r="C43" s="7" t="s">
        <v>87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>
        <f>D43</f>
        <v>0</v>
      </c>
      <c r="R43" s="10">
        <f>SUM(E43:P43)</f>
        <v>0</v>
      </c>
      <c r="S43" s="10">
        <f>Q43-R43</f>
        <v>0</v>
      </c>
    </row>
    <row r="44" ht="21" customHeight="1">
      <c r="A44" s="3">
        <v>35</v>
      </c>
      <c r="B44" s="8" t="s">
        <v>89</v>
      </c>
      <c r="C44" s="7" t="s">
        <v>87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>
        <f>D44</f>
        <v>0</v>
      </c>
      <c r="R44" s="10">
        <f>SUM(E44:P44)</f>
        <v>0</v>
      </c>
      <c r="S44" s="10">
        <f>Q44-R44</f>
        <v>0</v>
      </c>
    </row>
    <row r="45" ht="21" customHeight="1">
      <c r="A45" s="3"/>
      <c r="B45" s="7" t="s">
        <v>90</v>
      </c>
      <c r="C45" s="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>
        <f>D45</f>
        <v>0</v>
      </c>
      <c r="R45" s="16">
        <f>SUM(R42:R44)</f>
        <v>0</v>
      </c>
      <c r="S45" s="16">
        <f>Q45-R45</f>
        <v>0</v>
      </c>
    </row>
    <row r="46" ht="21" customHeight="1">
      <c r="A46" s="3"/>
      <c r="B46" s="7" t="s">
        <v>91</v>
      </c>
      <c r="C46" s="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6"/>
      <c r="R46" s="16"/>
      <c r="S46" s="10"/>
    </row>
    <row r="47" ht="21" customHeight="1">
      <c r="A47" s="3">
        <v>36</v>
      </c>
      <c r="B47" s="17">
        <v>218</v>
      </c>
      <c r="C47" s="7" t="s">
        <v>92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>
        <f>D47</f>
        <v>0</v>
      </c>
      <c r="R47" s="10">
        <f>SUM(E47:P47)</f>
        <v>0</v>
      </c>
      <c r="S47" s="10">
        <f>Q47-R47</f>
        <v>0</v>
      </c>
    </row>
    <row r="48" ht="21" customHeight="1">
      <c r="A48" s="3">
        <v>37</v>
      </c>
      <c r="B48" s="8" t="s">
        <v>93</v>
      </c>
      <c r="C48" s="7" t="s">
        <v>94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>
        <f>D48</f>
        <v>0</v>
      </c>
      <c r="R48" s="10">
        <f>SUM(E48:P48)</f>
        <v>0</v>
      </c>
      <c r="S48" s="10">
        <f>Q48-R48</f>
        <v>0</v>
      </c>
    </row>
    <row r="49" ht="21" customHeight="1">
      <c r="A49" s="3">
        <v>38</v>
      </c>
      <c r="B49" s="8" t="s">
        <v>95</v>
      </c>
      <c r="C49" s="7" t="s">
        <v>94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>
        <f>D49</f>
        <v>0</v>
      </c>
      <c r="R49" s="10">
        <f>SUM(E49:P49)</f>
        <v>0</v>
      </c>
      <c r="S49" s="10">
        <f>Q49-R49</f>
        <v>0</v>
      </c>
    </row>
    <row r="50" ht="21" customHeight="1">
      <c r="A50" s="3">
        <v>39</v>
      </c>
      <c r="B50" s="17">
        <v>3303</v>
      </c>
      <c r="C50" s="7" t="s">
        <v>96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>
        <f>D50</f>
        <v>0</v>
      </c>
      <c r="R50" s="10">
        <f>SUM(E50:P50)</f>
        <v>0</v>
      </c>
      <c r="S50" s="10">
        <f>Q50-R50</f>
        <v>0</v>
      </c>
    </row>
    <row r="51" ht="21" customHeight="1">
      <c r="A51" s="3"/>
      <c r="B51" s="7" t="s">
        <v>97</v>
      </c>
      <c r="C51" s="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6">
        <f>D51</f>
        <v>0</v>
      </c>
      <c r="R51" s="16">
        <f>SUM(R47:R50)</f>
        <v>0</v>
      </c>
      <c r="S51" s="16">
        <f>Q51-R51</f>
        <v>0</v>
      </c>
    </row>
    <row r="52" ht="21" customHeight="1">
      <c r="A52" s="3"/>
      <c r="B52" s="7" t="s">
        <v>98</v>
      </c>
      <c r="C52" s="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6"/>
      <c r="R52" s="16"/>
      <c r="S52" s="10"/>
    </row>
    <row r="53" ht="21" customHeight="1">
      <c r="A53" s="3">
        <v>40</v>
      </c>
      <c r="B53" s="11" t="s">
        <v>99</v>
      </c>
      <c r="C53" s="12" t="s">
        <v>100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>
        <f>D53</f>
        <v>0</v>
      </c>
      <c r="R53" s="10">
        <f>SUM(E53:P53)</f>
        <v>0</v>
      </c>
      <c r="S53" s="10">
        <f>Q53-R53</f>
        <v>0</v>
      </c>
    </row>
    <row r="54" ht="21" customHeight="1">
      <c r="A54" s="3">
        <v>41</v>
      </c>
      <c r="B54" s="17">
        <v>1720</v>
      </c>
      <c r="C54" s="7" t="s">
        <v>101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>
        <f>D54</f>
        <v>0</v>
      </c>
      <c r="R54" s="10">
        <f>SUM(E54:P54)</f>
        <v>0</v>
      </c>
      <c r="S54" s="10">
        <f>Q54-R54</f>
        <v>0</v>
      </c>
    </row>
    <row r="55" ht="21" customHeight="1">
      <c r="A55" s="3">
        <v>42</v>
      </c>
      <c r="B55" s="17">
        <v>704</v>
      </c>
      <c r="C55" s="7" t="s">
        <v>102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>
        <f>D55</f>
        <v>0</v>
      </c>
      <c r="R55" s="10">
        <f>SUM(E55:P55)</f>
        <v>0</v>
      </c>
      <c r="S55" s="10">
        <f>Q55-R55</f>
        <v>0</v>
      </c>
    </row>
    <row r="56" ht="21" customHeight="1">
      <c r="A56" s="3">
        <v>43</v>
      </c>
      <c r="B56" s="17">
        <v>824</v>
      </c>
      <c r="C56" s="7" t="s">
        <v>103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>
        <f>D56</f>
        <v>0</v>
      </c>
      <c r="R56" s="10">
        <f>SUM(E56:P56)</f>
        <v>0</v>
      </c>
      <c r="S56" s="10">
        <f>Q56-R56</f>
        <v>0</v>
      </c>
    </row>
    <row r="57" ht="21" customHeight="1">
      <c r="A57" s="3">
        <v>44</v>
      </c>
      <c r="B57" s="8" t="s">
        <v>104</v>
      </c>
      <c r="C57" s="7" t="s">
        <v>105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>
        <f>D57</f>
        <v>0</v>
      </c>
      <c r="R57" s="10">
        <f>SUM(E57:P57)</f>
        <v>0</v>
      </c>
      <c r="S57" s="10">
        <f>Q57-R57</f>
        <v>0</v>
      </c>
    </row>
    <row r="58" ht="21" customHeight="1">
      <c r="A58" s="3">
        <v>45</v>
      </c>
      <c r="B58" s="8" t="s">
        <v>106</v>
      </c>
      <c r="C58" s="7" t="s">
        <v>107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>
        <f>D58</f>
        <v>0</v>
      </c>
      <c r="R58" s="10">
        <f>SUM(E58:P58)</f>
        <v>0</v>
      </c>
      <c r="S58" s="10">
        <f>Q58-R58</f>
        <v>0</v>
      </c>
    </row>
    <row r="59" ht="21" customHeight="1">
      <c r="A59" s="3">
        <v>46</v>
      </c>
      <c r="B59" s="11" t="s">
        <v>108</v>
      </c>
      <c r="C59" s="12" t="s">
        <v>87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>
        <f>D59</f>
        <v>0</v>
      </c>
      <c r="R59" s="10">
        <f>SUM(E59:P59)</f>
        <v>0</v>
      </c>
      <c r="S59" s="10">
        <f>Q59-R59</f>
        <v>0</v>
      </c>
    </row>
    <row r="60" ht="21" customHeight="1">
      <c r="A60" s="3">
        <v>47</v>
      </c>
      <c r="B60" s="8" t="s">
        <v>109</v>
      </c>
      <c r="C60" s="7" t="s">
        <v>110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>
        <f>D60</f>
        <v>0</v>
      </c>
      <c r="R60" s="10">
        <f>SUM(E60:P60)</f>
        <v>0</v>
      </c>
      <c r="S60" s="10">
        <f>Q60-R60</f>
        <v>0</v>
      </c>
    </row>
    <row r="61" ht="47" customHeight="1">
      <c r="A61" s="3"/>
      <c r="B61" s="7" t="s">
        <v>111</v>
      </c>
      <c r="C61" s="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>
        <f>D61</f>
        <v>0</v>
      </c>
      <c r="R61" s="16">
        <f>SUM(R53:R60)</f>
        <v>0</v>
      </c>
      <c r="S61" s="16">
        <f>Q61-R61</f>
        <v>0</v>
      </c>
    </row>
    <row r="62" ht="21" customHeight="1">
      <c r="A62" s="3"/>
      <c r="B62" s="7" t="s">
        <v>112</v>
      </c>
      <c r="C62" s="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6"/>
      <c r="R62" s="16"/>
      <c r="S62" s="10"/>
    </row>
    <row r="63" ht="21" customHeight="1">
      <c r="A63" s="3">
        <v>48</v>
      </c>
      <c r="B63" s="17">
        <v>1712</v>
      </c>
      <c r="C63" s="7" t="s">
        <v>101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>
        <f>D63</f>
        <v>0</v>
      </c>
      <c r="R63" s="10">
        <f>SUM(E63:P63)</f>
        <v>0</v>
      </c>
      <c r="S63" s="10">
        <f>Q63-R63</f>
        <v>0</v>
      </c>
    </row>
    <row r="64" ht="21" customHeight="1">
      <c r="A64" s="3">
        <v>49</v>
      </c>
      <c r="B64" s="8" t="s">
        <v>113</v>
      </c>
      <c r="C64" s="7" t="s">
        <v>114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>
        <f>D64</f>
        <v>0</v>
      </c>
      <c r="R64" s="10">
        <f>SUM(E64:P64)</f>
        <v>0</v>
      </c>
      <c r="S64" s="10">
        <f>Q64-R64</f>
        <v>0</v>
      </c>
    </row>
    <row r="65" ht="21" customHeight="1">
      <c r="A65" s="3">
        <v>50</v>
      </c>
      <c r="B65" s="8" t="s">
        <v>115</v>
      </c>
      <c r="C65" s="7" t="s">
        <v>116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>
        <f>D65</f>
        <v>0</v>
      </c>
      <c r="R65" s="10">
        <f>SUM(E65:P65)</f>
        <v>0</v>
      </c>
      <c r="S65" s="10">
        <f>Q65-R65</f>
        <v>0</v>
      </c>
    </row>
    <row r="66" ht="21" customHeight="1">
      <c r="A66" s="3">
        <v>51</v>
      </c>
      <c r="B66" s="17">
        <v>1809</v>
      </c>
      <c r="C66" s="7" t="s">
        <v>117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>
        <f>D66</f>
        <v>0</v>
      </c>
      <c r="R66" s="10">
        <f>SUM(E66:P66)</f>
        <v>0</v>
      </c>
      <c r="S66" s="10">
        <f>Q66-R66</f>
        <v>0</v>
      </c>
    </row>
    <row r="67" ht="21" customHeight="1">
      <c r="A67" s="3">
        <v>52</v>
      </c>
      <c r="B67" s="8" t="s">
        <v>118</v>
      </c>
      <c r="C67" s="7" t="s">
        <v>119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>
        <f>D67</f>
        <v>0</v>
      </c>
      <c r="R67" s="10">
        <f>SUM(E67:P67)</f>
        <v>0</v>
      </c>
      <c r="S67" s="10">
        <f>Q67-R67</f>
        <v>0</v>
      </c>
    </row>
    <row r="68" ht="21" customHeight="1">
      <c r="A68" s="3"/>
      <c r="B68" s="7" t="s">
        <v>120</v>
      </c>
      <c r="C68" s="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6">
        <f>D68</f>
        <v>0</v>
      </c>
      <c r="R68" s="16">
        <f>SUM(R63:R67)</f>
        <v>0</v>
      </c>
      <c r="S68" s="16">
        <f>Q68-R68</f>
        <v>0</v>
      </c>
    </row>
    <row r="69" ht="21" customHeight="1">
      <c r="A69" s="3"/>
      <c r="B69" s="7" t="s">
        <v>121</v>
      </c>
      <c r="C69" s="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6"/>
      <c r="R69" s="16"/>
      <c r="S69" s="10"/>
    </row>
    <row r="70" ht="21.35" customHeight="1">
      <c r="A70" s="3">
        <v>53</v>
      </c>
      <c r="B70" s="18" t="s">
        <v>122</v>
      </c>
      <c r="C70" s="7" t="s">
        <v>123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>
        <f>D70</f>
        <v>0</v>
      </c>
      <c r="R70" s="10">
        <f>SUM(E70:P70)</f>
        <v>0</v>
      </c>
      <c r="S70" s="10">
        <f>Q70-R70</f>
        <v>0</v>
      </c>
    </row>
    <row r="71" ht="21.65" customHeight="1">
      <c r="A71" s="3">
        <v>54</v>
      </c>
      <c r="B71" s="17">
        <v>1815</v>
      </c>
      <c r="C71" s="7" t="s">
        <v>123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>
        <f>D71</f>
        <v>0</v>
      </c>
      <c r="R71" s="10">
        <f>SUM(E71:P71)</f>
        <v>0</v>
      </c>
      <c r="S71" s="10">
        <f>Q71-R71</f>
        <v>0</v>
      </c>
    </row>
    <row r="72" ht="21.65" customHeight="1">
      <c r="A72" s="3">
        <v>55</v>
      </c>
      <c r="B72" s="17">
        <v>1816</v>
      </c>
      <c r="C72" s="7" t="s">
        <v>123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>
        <f>D72</f>
        <v>0</v>
      </c>
      <c r="R72" s="10">
        <f>SUM(E72:P72)</f>
        <v>0</v>
      </c>
      <c r="S72" s="10">
        <f>Q72-R72</f>
        <v>0</v>
      </c>
    </row>
    <row r="73" ht="21.35" customHeight="1">
      <c r="A73" s="3">
        <v>56</v>
      </c>
      <c r="B73" s="17">
        <v>1823</v>
      </c>
      <c r="C73" s="7" t="s">
        <v>123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>
        <f>D73</f>
        <v>0</v>
      </c>
      <c r="R73" s="10">
        <f>SUM(E73:P73)</f>
        <v>0</v>
      </c>
      <c r="S73" s="10">
        <f>Q73-R73</f>
        <v>0</v>
      </c>
    </row>
    <row r="74" ht="21" customHeight="1">
      <c r="A74" s="3">
        <v>57</v>
      </c>
      <c r="B74" s="17">
        <v>1915</v>
      </c>
      <c r="C74" s="7" t="s">
        <v>124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>
        <f>D74</f>
        <v>0</v>
      </c>
      <c r="R74" s="10">
        <f>SUM(E74:P74)</f>
        <v>0</v>
      </c>
      <c r="S74" s="10">
        <f>Q74-R74</f>
        <v>0</v>
      </c>
    </row>
    <row r="75" ht="21" customHeight="1">
      <c r="A75" s="3"/>
      <c r="B75" s="7" t="s">
        <v>125</v>
      </c>
      <c r="C75" s="7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6">
        <f>D75</f>
        <v>0</v>
      </c>
      <c r="R75" s="16">
        <f>SUM(R70:R74)</f>
        <v>0</v>
      </c>
      <c r="S75" s="16">
        <f>Q75-R75</f>
        <v>0</v>
      </c>
    </row>
    <row r="76" ht="21" customHeight="1">
      <c r="A76" s="3"/>
      <c r="B76" s="7" t="s">
        <v>126</v>
      </c>
      <c r="C76" s="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6"/>
      <c r="R76" s="16"/>
      <c r="S76" s="10"/>
    </row>
    <row r="77" ht="21" customHeight="1">
      <c r="A77" s="3">
        <v>58</v>
      </c>
      <c r="B77" s="8" t="s">
        <v>127</v>
      </c>
      <c r="C77" s="7" t="s">
        <v>128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>
        <f>D77</f>
        <v>0</v>
      </c>
      <c r="R77" s="10">
        <f>SUM(E77:P77)</f>
        <v>0</v>
      </c>
      <c r="S77" s="10">
        <f>Q77-R77</f>
        <v>0</v>
      </c>
    </row>
    <row r="78" ht="21" customHeight="1">
      <c r="A78" s="3">
        <v>59</v>
      </c>
      <c r="B78" s="8" t="s">
        <v>129</v>
      </c>
      <c r="C78" s="7" t="s">
        <v>128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>
        <f>D78</f>
        <v>0</v>
      </c>
      <c r="R78" s="10">
        <f>SUM(E78:P78)</f>
        <v>0</v>
      </c>
      <c r="S78" s="10">
        <f>Q78-R78</f>
        <v>0</v>
      </c>
    </row>
    <row r="79" ht="21" customHeight="1">
      <c r="A79" s="3">
        <v>60</v>
      </c>
      <c r="B79" s="8" t="s">
        <v>130</v>
      </c>
      <c r="C79" s="7" t="s">
        <v>131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>
        <f>D79</f>
        <v>0</v>
      </c>
      <c r="R79" s="10">
        <f>SUM(E79:P79)</f>
        <v>0</v>
      </c>
      <c r="S79" s="10">
        <f>Q79-R79</f>
        <v>0</v>
      </c>
    </row>
    <row r="80" ht="21" customHeight="1">
      <c r="A80" s="3">
        <v>61</v>
      </c>
      <c r="B80" s="17">
        <v>2531</v>
      </c>
      <c r="C80" s="7" t="s">
        <v>132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>
        <f>D80</f>
        <v>0</v>
      </c>
      <c r="R80" s="10">
        <f>SUM(E80:P80)</f>
        <v>0</v>
      </c>
      <c r="S80" s="10">
        <f>Q80-R80</f>
        <v>0</v>
      </c>
    </row>
    <row r="81" ht="21" customHeight="1">
      <c r="A81" s="3"/>
      <c r="B81" s="7" t="s">
        <v>133</v>
      </c>
      <c r="C81" s="7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6">
        <f>D81</f>
        <v>0</v>
      </c>
      <c r="R81" s="16">
        <f>SUM(R77:R80)</f>
        <v>0</v>
      </c>
      <c r="S81" s="16">
        <f>Q81-R81</f>
        <v>0</v>
      </c>
    </row>
    <row r="82" ht="21" customHeight="1">
      <c r="A82" s="3"/>
      <c r="B82" s="7" t="s">
        <v>134</v>
      </c>
      <c r="C82" s="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6"/>
      <c r="R82" s="16"/>
      <c r="S82" s="10"/>
    </row>
    <row r="83" ht="21" customHeight="1">
      <c r="A83" s="3">
        <v>62</v>
      </c>
      <c r="B83" s="8" t="s">
        <v>135</v>
      </c>
      <c r="C83" s="7" t="s">
        <v>136</v>
      </c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>
        <f>D83</f>
        <v>0</v>
      </c>
      <c r="R83" s="10">
        <f>SUM(E83:P83)</f>
        <v>0</v>
      </c>
      <c r="S83" s="10">
        <f>Q83-R83</f>
        <v>0</v>
      </c>
    </row>
    <row r="84" ht="21" customHeight="1">
      <c r="A84" s="3">
        <v>63</v>
      </c>
      <c r="B84" s="8" t="s">
        <v>137</v>
      </c>
      <c r="C84" s="7" t="s">
        <v>138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>
        <f>D84</f>
        <v>0</v>
      </c>
      <c r="R84" s="10">
        <f>SUM(E84:P84)</f>
        <v>0</v>
      </c>
      <c r="S84" s="10">
        <f>Q84-R84</f>
        <v>0</v>
      </c>
    </row>
    <row r="85" ht="21" customHeight="1">
      <c r="A85" s="3">
        <v>64</v>
      </c>
      <c r="B85" s="8" t="s">
        <v>130</v>
      </c>
      <c r="C85" s="7" t="s">
        <v>139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>
        <f>D85</f>
        <v>0</v>
      </c>
      <c r="R85" s="10">
        <f>SUM(E85:P85)</f>
        <v>0</v>
      </c>
      <c r="S85" s="10">
        <f>Q85-R85</f>
        <v>0</v>
      </c>
    </row>
    <row r="86" ht="21" customHeight="1">
      <c r="A86" s="3"/>
      <c r="B86" s="7" t="s">
        <v>140</v>
      </c>
      <c r="C86" s="7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6">
        <f>D86</f>
        <v>0</v>
      </c>
      <c r="R86" s="16">
        <f>SUM(R83:R85)</f>
        <v>0</v>
      </c>
      <c r="S86" s="16">
        <f>Q86-R86</f>
        <v>0</v>
      </c>
    </row>
    <row r="87" ht="21" customHeight="1">
      <c r="A87" s="3"/>
      <c r="B87" s="3"/>
      <c r="C87" s="3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ht="21" customHeight="1">
      <c r="A88" s="3"/>
      <c r="B88" s="7" t="s">
        <v>141</v>
      </c>
      <c r="C88" s="7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6">
        <f>Q86+Q81+Q75+Q68+Q61+Q51+Q45+Q40+Q33+Q28</f>
        <v>75778.81</v>
      </c>
      <c r="R88" s="16">
        <f>R86+R81+R75+R68+R61+R51+R45+R40+R33+R28</f>
        <v>37699.92</v>
      </c>
      <c r="S88" s="16">
        <f>S86+S81+S75+S68+S61+S51+S45+S40+S33+S28</f>
        <v>38078.89</v>
      </c>
    </row>
    <row r="89" ht="19.9">
      <c r="C89" s="1" t="s">
        <v>142</v>
      </c>
      <c r="H89" s="1">
        <v>764.12</v>
      </c>
      <c r="L89" s="1">
        <v>8852.93</v>
      </c>
      <c r="M89" s="1">
        <v>111.06</v>
      </c>
      <c r="N89" s="1">
        <v>2698.29</v>
      </c>
      <c r="O89" s="1">
        <v>795.33</v>
      </c>
    </row>
  </sheetData>
  <mergeCells>
    <mergeCell ref="A1:S1"/>
    <mergeCell ref="E2:P2"/>
    <mergeCell ref="Q2:S2"/>
    <mergeCell ref="B28:C28"/>
    <mergeCell ref="B33:C33"/>
    <mergeCell ref="B40:C40"/>
    <mergeCell ref="B45:C45"/>
    <mergeCell ref="B51:C51"/>
    <mergeCell ref="B61:C61"/>
    <mergeCell ref="B68:C68"/>
    <mergeCell ref="B75:C75"/>
    <mergeCell ref="B81:C81"/>
    <mergeCell ref="B86:C86"/>
    <mergeCell ref="B87:C87"/>
    <mergeCell ref="B88:C88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2023-11-04T16:58:33Z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