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LORENCE 15504 DOKÜMAN SETİ\FORMLAR\"/>
    </mc:Choice>
  </mc:AlternateContent>
  <bookViews>
    <workbookView xWindow="0" yWindow="0" windowWidth="28800" windowHeight="12450"/>
  </bookViews>
  <sheets>
    <sheet name="Ank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H22" i="1" s="1"/>
  <c r="H21" i="1"/>
  <c r="G21" i="1"/>
  <c r="H20" i="1"/>
  <c r="G20" i="1"/>
  <c r="H19" i="1"/>
  <c r="G19" i="1"/>
  <c r="F18" i="1"/>
  <c r="H18" i="1" s="1"/>
  <c r="F17" i="1"/>
  <c r="H17" i="1" s="1"/>
  <c r="F16" i="1"/>
  <c r="G16" i="1" s="1"/>
  <c r="H15" i="1"/>
  <c r="G15" i="1"/>
  <c r="F14" i="1"/>
  <c r="H14" i="1" s="1"/>
  <c r="F13" i="1"/>
  <c r="G13" i="1" s="1"/>
  <c r="H12" i="1"/>
  <c r="G12" i="1"/>
  <c r="H11" i="1"/>
  <c r="G11" i="1"/>
  <c r="F10" i="1"/>
  <c r="H10" i="1" s="1"/>
  <c r="F9" i="1"/>
  <c r="H9" i="1" s="1"/>
  <c r="F8" i="1"/>
  <c r="H8" i="1" s="1"/>
  <c r="H16" i="1" l="1"/>
  <c r="H13" i="1"/>
  <c r="G10" i="1"/>
  <c r="G9" i="1"/>
  <c r="G18" i="1"/>
  <c r="G8" i="1"/>
  <c r="G14" i="1"/>
  <c r="G17" i="1"/>
  <c r="G22" i="1"/>
  <c r="H23" i="1" l="1"/>
  <c r="G23" i="1"/>
  <c r="I24" i="1" s="1"/>
  <c r="G24" i="1" s="1"/>
</calcChain>
</file>

<file path=xl/sharedStrings.xml><?xml version="1.0" encoding="utf-8"?>
<sst xmlns="http://schemas.openxmlformats.org/spreadsheetml/2006/main" count="25" uniqueCount="25">
  <si>
    <t>Proje Adı:</t>
  </si>
  <si>
    <t>Tarih:</t>
  </si>
  <si>
    <t>Departman:</t>
  </si>
  <si>
    <t>Kriterler</t>
  </si>
  <si>
    <t>Ağırlık</t>
  </si>
  <si>
    <t>Skor</t>
  </si>
  <si>
    <t>Max
Skor</t>
  </si>
  <si>
    <t>Açıklamalar</t>
  </si>
  <si>
    <t>1) Şartnameye Uygunluk</t>
  </si>
  <si>
    <t>2) Ürünlerin Kalitesi</t>
  </si>
  <si>
    <t>3)Ürüne Ait Dokümantasyon</t>
  </si>
  <si>
    <t>4) Proje Ekibinin Sorunlara Çözüm Süresi</t>
  </si>
  <si>
    <t>5) Zamanında Teslim</t>
  </si>
  <si>
    <t>6) Ürünün Beklentileri Karşılaması</t>
  </si>
  <si>
    <t>7)Hataların Giderilme Süresi</t>
  </si>
  <si>
    <t>8) Kurulan İletişimin Kalitesi</t>
  </si>
  <si>
    <t>9) Ürünün Kullanım Kolaylığı</t>
  </si>
  <si>
    <t>10)Ürün Performansı</t>
  </si>
  <si>
    <t>11) Ürünün Güvenliği</t>
  </si>
  <si>
    <t>12)Eğitim Hizmetleri</t>
  </si>
  <si>
    <t>13) Fiyat Koşulları</t>
  </si>
  <si>
    <t>14) Teslimat Koşulları</t>
  </si>
  <si>
    <t>15) Bakım ve Destek Hizmetleri</t>
  </si>
  <si>
    <t>TOTAL</t>
  </si>
  <si>
    <t>Toplam 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</si>
</sst>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9" fontId="3" fillId="0" borderId="3" xfId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762000</xdr:colOff>
      <xdr:row>3</xdr:row>
      <xdr:rowOff>38100</xdr:rowOff>
    </xdr:from>
    <xdr:ext cx="184731" cy="264560"/>
    <xdr:sp macro="" textlink="">
      <xdr:nvSpPr>
        <xdr:cNvPr id="2" name="Metin kutusu 1"/>
        <xdr:cNvSpPr txBox="1"/>
      </xdr:nvSpPr>
      <xdr:spPr>
        <a:xfrm>
          <a:off x="6905625" y="63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Normal="100" workbookViewId="0">
      <selection activeCell="A37" sqref="A37"/>
    </sheetView>
  </sheetViews>
  <sheetFormatPr defaultRowHeight="15" x14ac:dyDescent="0.25"/>
  <cols>
    <col min="1" max="1" width="44.140625" bestFit="1" customWidth="1"/>
    <col min="2" max="5" width="4.5703125" customWidth="1"/>
    <col min="6" max="6" width="7.7109375" bestFit="1" customWidth="1"/>
    <col min="7" max="7" width="9.28515625" bestFit="1" customWidth="1"/>
    <col min="8" max="8" width="6.5703125" bestFit="1" customWidth="1"/>
    <col min="9" max="9" width="19.140625" customWidth="1"/>
  </cols>
  <sheetData>
    <row r="1" spans="1:9" ht="15.75" x14ac:dyDescent="0.25">
      <c r="A1" s="1" t="s">
        <v>0</v>
      </c>
      <c r="B1" s="29"/>
      <c r="C1" s="29"/>
      <c r="D1" s="29"/>
      <c r="E1" s="29"/>
      <c r="F1" s="29"/>
      <c r="G1" s="29"/>
      <c r="H1" s="29"/>
      <c r="I1" s="2"/>
    </row>
    <row r="2" spans="1:9" ht="15.75" x14ac:dyDescent="0.25">
      <c r="A2" s="1" t="s">
        <v>1</v>
      </c>
      <c r="B2" s="29"/>
      <c r="C2" s="29"/>
      <c r="D2" s="29"/>
      <c r="E2" s="29"/>
      <c r="F2" s="29"/>
      <c r="G2" s="29"/>
      <c r="H2" s="29"/>
      <c r="I2" s="2"/>
    </row>
    <row r="3" spans="1:9" ht="15.75" x14ac:dyDescent="0.25">
      <c r="A3" s="1" t="s">
        <v>2</v>
      </c>
      <c r="B3" s="29"/>
      <c r="C3" s="29"/>
      <c r="D3" s="29"/>
      <c r="E3" s="29"/>
      <c r="F3" s="29"/>
      <c r="G3" s="29"/>
      <c r="H3" s="29"/>
      <c r="I3" s="2"/>
    </row>
    <row r="4" spans="1:9" ht="15.75" x14ac:dyDescent="0.25">
      <c r="A4" s="4"/>
      <c r="B4" s="5"/>
      <c r="C4" s="5"/>
      <c r="D4" s="5"/>
      <c r="E4" s="5"/>
      <c r="F4" s="5"/>
      <c r="G4" s="5"/>
      <c r="H4" s="6"/>
      <c r="I4" s="3"/>
    </row>
    <row r="5" spans="1:9" ht="15.75" x14ac:dyDescent="0.25">
      <c r="A5" s="4"/>
      <c r="B5" s="5"/>
      <c r="C5" s="5"/>
      <c r="D5" s="5"/>
      <c r="E5" s="5"/>
      <c r="F5" s="5"/>
      <c r="G5" s="5"/>
      <c r="H5" s="6"/>
      <c r="I5" s="3"/>
    </row>
    <row r="6" spans="1:9" ht="15.75" x14ac:dyDescent="0.25">
      <c r="A6" s="3"/>
      <c r="B6" s="5"/>
      <c r="C6" s="5"/>
      <c r="D6" s="5"/>
      <c r="E6" s="5"/>
      <c r="F6" s="5"/>
      <c r="G6" s="5"/>
      <c r="H6" s="6"/>
      <c r="I6" s="3"/>
    </row>
    <row r="7" spans="1:9" ht="31.5" x14ac:dyDescent="0.25">
      <c r="A7" s="7" t="s">
        <v>3</v>
      </c>
      <c r="B7" s="7">
        <v>0</v>
      </c>
      <c r="C7" s="7">
        <v>1</v>
      </c>
      <c r="D7" s="7">
        <v>2</v>
      </c>
      <c r="E7" s="7">
        <v>3</v>
      </c>
      <c r="F7" s="7" t="s">
        <v>4</v>
      </c>
      <c r="G7" s="8" t="s">
        <v>5</v>
      </c>
      <c r="H7" s="9" t="s">
        <v>6</v>
      </c>
      <c r="I7" s="7" t="s">
        <v>7</v>
      </c>
    </row>
    <row r="8" spans="1:9" ht="15.75" x14ac:dyDescent="0.25">
      <c r="A8" s="10" t="s">
        <v>8</v>
      </c>
      <c r="B8" s="11"/>
      <c r="C8" s="11"/>
      <c r="D8" s="11"/>
      <c r="E8" s="11"/>
      <c r="F8" s="12">
        <f>IF(B8="NA",0,30)</f>
        <v>30</v>
      </c>
      <c r="G8" s="13">
        <f>F8*(IF(E8="X",3,IF(D8="X",2,IF(C8="X",1,0))))</f>
        <v>0</v>
      </c>
      <c r="H8" s="13">
        <f>3*F8</f>
        <v>90</v>
      </c>
      <c r="I8" s="14"/>
    </row>
    <row r="9" spans="1:9" ht="15.75" x14ac:dyDescent="0.25">
      <c r="A9" s="10" t="s">
        <v>9</v>
      </c>
      <c r="B9" s="11"/>
      <c r="C9" s="11"/>
      <c r="D9" s="11"/>
      <c r="E9" s="11"/>
      <c r="F9" s="12">
        <f>IF(B9="NA",0,30)</f>
        <v>30</v>
      </c>
      <c r="G9" s="13">
        <f t="shared" ref="G9:G22" si="0">F9*(IF(E9="X",3,IF(D9="X",2,IF(C9="X",1,0))))</f>
        <v>0</v>
      </c>
      <c r="H9" s="13">
        <f t="shared" ref="H9:H22" si="1">3*F9</f>
        <v>90</v>
      </c>
      <c r="I9" s="14"/>
    </row>
    <row r="10" spans="1:9" ht="15.75" x14ac:dyDescent="0.25">
      <c r="A10" s="10" t="s">
        <v>10</v>
      </c>
      <c r="B10" s="11"/>
      <c r="C10" s="11"/>
      <c r="D10" s="11"/>
      <c r="E10" s="11"/>
      <c r="F10" s="12">
        <f>IF(B10="NA",0,10)</f>
        <v>10</v>
      </c>
      <c r="G10" s="13">
        <f>F10*(IF(E10="X",3,IF(D10="X",2,IF(C10="X",1,0))))</f>
        <v>0</v>
      </c>
      <c r="H10" s="13">
        <f t="shared" si="1"/>
        <v>30</v>
      </c>
      <c r="I10" s="14"/>
    </row>
    <row r="11" spans="1:9" ht="15.75" x14ac:dyDescent="0.25">
      <c r="A11" s="15" t="s">
        <v>11</v>
      </c>
      <c r="B11" s="11"/>
      <c r="C11" s="11"/>
      <c r="D11" s="11"/>
      <c r="E11" s="11"/>
      <c r="F11" s="12">
        <v>20</v>
      </c>
      <c r="G11" s="13">
        <f>F11*(IF(E11="X",3,IF(D11="X",2,IF(C11="X",1,0))))</f>
        <v>0</v>
      </c>
      <c r="H11" s="13">
        <f t="shared" si="1"/>
        <v>60</v>
      </c>
      <c r="I11" s="14"/>
    </row>
    <row r="12" spans="1:9" ht="15.75" x14ac:dyDescent="0.25">
      <c r="A12" s="10" t="s">
        <v>12</v>
      </c>
      <c r="B12" s="11"/>
      <c r="C12" s="11"/>
      <c r="D12" s="11"/>
      <c r="E12" s="11"/>
      <c r="F12" s="12">
        <v>25</v>
      </c>
      <c r="G12" s="13">
        <f t="shared" si="0"/>
        <v>0</v>
      </c>
      <c r="H12" s="13">
        <f t="shared" si="1"/>
        <v>75</v>
      </c>
      <c r="I12" s="14"/>
    </row>
    <row r="13" spans="1:9" ht="15.75" x14ac:dyDescent="0.25">
      <c r="A13" s="10" t="s">
        <v>13</v>
      </c>
      <c r="B13" s="11"/>
      <c r="C13" s="11"/>
      <c r="D13" s="11"/>
      <c r="E13" s="11"/>
      <c r="F13" s="12">
        <f>IF(B13="NA",0,30)</f>
        <v>30</v>
      </c>
      <c r="G13" s="13">
        <f t="shared" si="0"/>
        <v>0</v>
      </c>
      <c r="H13" s="13">
        <f t="shared" si="1"/>
        <v>90</v>
      </c>
      <c r="I13" s="14"/>
    </row>
    <row r="14" spans="1:9" ht="15.75" x14ac:dyDescent="0.25">
      <c r="A14" s="10" t="s">
        <v>14</v>
      </c>
      <c r="B14" s="11"/>
      <c r="C14" s="11"/>
      <c r="D14" s="11"/>
      <c r="E14" s="11"/>
      <c r="F14" s="12">
        <f>IF(B14="NA",0,30)</f>
        <v>30</v>
      </c>
      <c r="G14" s="13">
        <f t="shared" si="0"/>
        <v>0</v>
      </c>
      <c r="H14" s="13">
        <f t="shared" si="1"/>
        <v>90</v>
      </c>
      <c r="I14" s="14"/>
    </row>
    <row r="15" spans="1:9" ht="15.75" x14ac:dyDescent="0.25">
      <c r="A15" s="10" t="s">
        <v>15</v>
      </c>
      <c r="B15" s="11"/>
      <c r="C15" s="11"/>
      <c r="D15" s="11"/>
      <c r="E15" s="11"/>
      <c r="F15" s="12">
        <v>30</v>
      </c>
      <c r="G15" s="13">
        <f t="shared" si="0"/>
        <v>0</v>
      </c>
      <c r="H15" s="13">
        <f t="shared" si="1"/>
        <v>90</v>
      </c>
      <c r="I15" s="14"/>
    </row>
    <row r="16" spans="1:9" ht="15.75" x14ac:dyDescent="0.25">
      <c r="A16" s="10" t="s">
        <v>16</v>
      </c>
      <c r="B16" s="11"/>
      <c r="C16" s="11"/>
      <c r="D16" s="11"/>
      <c r="E16" s="11"/>
      <c r="F16" s="12">
        <f>IF(B16="NA",0,20)</f>
        <v>20</v>
      </c>
      <c r="G16" s="13">
        <f t="shared" si="0"/>
        <v>0</v>
      </c>
      <c r="H16" s="13">
        <f t="shared" si="1"/>
        <v>60</v>
      </c>
      <c r="I16" s="14"/>
    </row>
    <row r="17" spans="1:9" ht="15.75" x14ac:dyDescent="0.25">
      <c r="A17" s="10" t="s">
        <v>17</v>
      </c>
      <c r="B17" s="11"/>
      <c r="C17" s="11"/>
      <c r="D17" s="11"/>
      <c r="E17" s="11"/>
      <c r="F17" s="12">
        <f>IF(B17="NA",0,30)</f>
        <v>30</v>
      </c>
      <c r="G17" s="13">
        <f t="shared" si="0"/>
        <v>0</v>
      </c>
      <c r="H17" s="13">
        <f t="shared" si="1"/>
        <v>90</v>
      </c>
      <c r="I17" s="14"/>
    </row>
    <row r="18" spans="1:9" ht="15.75" x14ac:dyDescent="0.25">
      <c r="A18" s="16" t="s">
        <v>18</v>
      </c>
      <c r="B18" s="11"/>
      <c r="C18" s="11"/>
      <c r="D18" s="11"/>
      <c r="E18" s="11"/>
      <c r="F18" s="12">
        <f>IF(B18="NA",0,30)</f>
        <v>30</v>
      </c>
      <c r="G18" s="13">
        <f t="shared" si="0"/>
        <v>0</v>
      </c>
      <c r="H18" s="13">
        <f t="shared" si="1"/>
        <v>90</v>
      </c>
      <c r="I18" s="14"/>
    </row>
    <row r="19" spans="1:9" ht="15.75" x14ac:dyDescent="0.25">
      <c r="A19" s="10" t="s">
        <v>19</v>
      </c>
      <c r="B19" s="11"/>
      <c r="C19" s="11"/>
      <c r="D19" s="11"/>
      <c r="E19" s="11"/>
      <c r="F19" s="12">
        <v>15</v>
      </c>
      <c r="G19" s="13">
        <f t="shared" si="0"/>
        <v>0</v>
      </c>
      <c r="H19" s="13">
        <f t="shared" si="1"/>
        <v>45</v>
      </c>
      <c r="I19" s="14"/>
    </row>
    <row r="20" spans="1:9" ht="15.75" x14ac:dyDescent="0.25">
      <c r="A20" s="10" t="s">
        <v>20</v>
      </c>
      <c r="B20" s="11"/>
      <c r="C20" s="11"/>
      <c r="D20" s="11"/>
      <c r="E20" s="11"/>
      <c r="F20" s="12">
        <v>15</v>
      </c>
      <c r="G20" s="13">
        <f t="shared" si="0"/>
        <v>0</v>
      </c>
      <c r="H20" s="13">
        <f t="shared" si="1"/>
        <v>45</v>
      </c>
      <c r="I20" s="14"/>
    </row>
    <row r="21" spans="1:9" ht="15.75" x14ac:dyDescent="0.25">
      <c r="A21" s="10" t="s">
        <v>21</v>
      </c>
      <c r="B21" s="11"/>
      <c r="C21" s="11"/>
      <c r="D21" s="11"/>
      <c r="E21" s="11"/>
      <c r="F21" s="12">
        <v>15</v>
      </c>
      <c r="G21" s="13">
        <f t="shared" si="0"/>
        <v>0</v>
      </c>
      <c r="H21" s="13">
        <f t="shared" si="1"/>
        <v>45</v>
      </c>
      <c r="I21" s="14"/>
    </row>
    <row r="22" spans="1:9" ht="15.75" x14ac:dyDescent="0.25">
      <c r="A22" s="10" t="s">
        <v>22</v>
      </c>
      <c r="B22" s="11"/>
      <c r="C22" s="11"/>
      <c r="D22" s="11"/>
      <c r="E22" s="11"/>
      <c r="F22" s="12">
        <f>IF(B22="NA",0,20)</f>
        <v>20</v>
      </c>
      <c r="G22" s="13">
        <f t="shared" si="0"/>
        <v>0</v>
      </c>
      <c r="H22" s="13">
        <f t="shared" si="1"/>
        <v>60</v>
      </c>
      <c r="I22" s="14"/>
    </row>
    <row r="23" spans="1:9" ht="15.75" x14ac:dyDescent="0.25">
      <c r="A23" s="14"/>
      <c r="B23" s="11"/>
      <c r="C23" s="11"/>
      <c r="D23" s="11"/>
      <c r="E23" s="14"/>
      <c r="F23" s="11" t="s">
        <v>23</v>
      </c>
      <c r="G23" s="13">
        <f>SUM(G8:G22)</f>
        <v>0</v>
      </c>
      <c r="H23" s="13">
        <f>SUM(H8:H22)</f>
        <v>1050</v>
      </c>
      <c r="I23" s="17" t="s">
        <v>24</v>
      </c>
    </row>
    <row r="24" spans="1:9" ht="15.75" x14ac:dyDescent="0.25">
      <c r="A24" s="16"/>
      <c r="B24" s="18"/>
      <c r="C24" s="19"/>
      <c r="D24" s="19"/>
      <c r="E24" s="19"/>
      <c r="F24" s="19"/>
      <c r="G24" s="20" t="str">
        <f>IF(I24&gt;=50%,"BASARILI","BASARISIZ")</f>
        <v>BASARISIZ</v>
      </c>
      <c r="H24" s="21"/>
      <c r="I24" s="22">
        <f>G23/H23</f>
        <v>0</v>
      </c>
    </row>
    <row r="25" spans="1:9" ht="16.5" thickBot="1" x14ac:dyDescent="0.3">
      <c r="A25" s="23"/>
      <c r="B25" s="24"/>
      <c r="C25" s="25"/>
      <c r="D25" s="25"/>
      <c r="E25" s="25"/>
      <c r="F25" s="25"/>
      <c r="G25" s="26"/>
      <c r="H25" s="27"/>
      <c r="I25" s="28"/>
    </row>
    <row r="26" spans="1:9" ht="15.75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3">
    <mergeCell ref="B1:H1"/>
    <mergeCell ref="B2:H2"/>
    <mergeCell ref="B3:H3"/>
  </mergeCells>
  <pageMargins left="0.7" right="0.7" top="0.96833333333333338" bottom="0.75" header="6.25E-2" footer="0.3"/>
  <pageSetup paperSize="9" scale="83" orientation="portrait" r:id="rId1"/>
  <headerFooter>
    <oddHeader>&amp;C&amp;"Times New Roman,Normal"&amp;9&amp;K1F497DHİZMETE ÖZEL&amp;"-,Normal"&amp;11&amp;K01+000
&amp;"Arial,Kalın"&amp;10MÜŞTERİ MEMNUNİYETİ 
DEĞERLENDİRME ANKETİ&amp;RSayfa:F -KaliteGüvence-023 
Tarih :03.12.2018
Rev :v1.0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Müşteri Memnuniyeti Anketi</dc:title>
  <dc:creator>Serkan DİRİCAN (Kalite Yonetimi)</dc:creator>
  <cp:lastModifiedBy>2 IT KALITE SORUMLUSU</cp:lastModifiedBy>
  <dcterms:created xsi:type="dcterms:W3CDTF">2015-03-11T07:17:47Z</dcterms:created>
  <dcterms:modified xsi:type="dcterms:W3CDTF">2020-02-24T14:09:17Z</dcterms:modified>
</cp:coreProperties>
</file>