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mxedi\Documents\Work\Curso_nivel_2\Sheet\"/>
    </mc:Choice>
  </mc:AlternateContent>
  <bookViews>
    <workbookView xWindow="0" yWindow="0" windowWidth="21570" windowHeight="8160"/>
  </bookViews>
  <sheets>
    <sheet name="result.html" sheetId="1" r:id="rId1"/>
  </sheets>
  <definedNames>
    <definedName name="_AMO_UniqueIdentifier" hidden="1">"'3c003b4b-2c63-43ab-8e21-536aaa946e83'"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2" i="1" l="1"/>
  <c r="I62" i="1"/>
  <c r="J36" i="1"/>
  <c r="I36" i="1"/>
  <c r="J29" i="1"/>
  <c r="I29" i="1"/>
  <c r="J17" i="1"/>
  <c r="I17" i="1"/>
  <c r="I68" i="1"/>
  <c r="I46" i="1"/>
  <c r="I30" i="1"/>
  <c r="I23" i="1"/>
  <c r="I69" i="1"/>
  <c r="H68" i="1"/>
  <c r="H46" i="1"/>
  <c r="H30" i="1"/>
  <c r="H23" i="1"/>
</calcChain>
</file>

<file path=xl/sharedStrings.xml><?xml version="1.0" encoding="utf-8"?>
<sst xmlns="http://schemas.openxmlformats.org/spreadsheetml/2006/main" count="102" uniqueCount="64">
  <si>
    <t>Summary Statistics</t>
  </si>
  <si>
    <t>Tipo Aduana=Aduanas fronteriza norte</t>
  </si>
  <si>
    <t>Analysis Variable : totpedixadu</t>
  </si>
  <si>
    <t>Descripcion aduana</t>
  </si>
  <si>
    <t>N Obs</t>
  </si>
  <si>
    <t>Mean</t>
  </si>
  <si>
    <t>Std Dev</t>
  </si>
  <si>
    <t>Minimum</t>
  </si>
  <si>
    <t>Maximum</t>
  </si>
  <si>
    <t>N</t>
  </si>
  <si>
    <t>Agua Prieta, Sonora</t>
  </si>
  <si>
    <t>Cd. Acuña, Coahuila</t>
  </si>
  <si>
    <t>Cd. Camargo, Tamaulipas</t>
  </si>
  <si>
    <t>Cd. Juárez, Chihuahua</t>
  </si>
  <si>
    <t>Cd. Miguel Alemán, Tamaulipas</t>
  </si>
  <si>
    <t>Cd. Reynosa, Tamaulipas</t>
  </si>
  <si>
    <t>Colombia, Nuevo León</t>
  </si>
  <si>
    <t>Gral. Rodrigo M. Quevedo Pto. Palom</t>
  </si>
  <si>
    <t>Matamoros, Tamaulipas</t>
  </si>
  <si>
    <t>Mexicali, Baja California Norte</t>
  </si>
  <si>
    <t>Naco, Sonora</t>
  </si>
  <si>
    <t>Nogales, Sonora</t>
  </si>
  <si>
    <t>Nuevo Laredo, Tamaulipas</t>
  </si>
  <si>
    <t>Ojinaga, Chihuahua</t>
  </si>
  <si>
    <t>Piedras Negras, Coahuila</t>
  </si>
  <si>
    <t>San Luis Río Colorado, Sonora</t>
  </si>
  <si>
    <t>Sonoyta, Sonora</t>
  </si>
  <si>
    <t>Tecate, Baja California Norte</t>
  </si>
  <si>
    <t>Tijuana, Baja California Norte</t>
  </si>
  <si>
    <t>Tipo Aduana=Aduanas fronteriza sur</t>
  </si>
  <si>
    <t>Cd. Hidalgo, Chiapas</t>
  </si>
  <si>
    <t>Subteniente López, Quintana Roo</t>
  </si>
  <si>
    <t>Tipo Aduana=Aduanas interiores</t>
  </si>
  <si>
    <t>Aeropuerto int. Cd. de México, D.F.</t>
  </si>
  <si>
    <t>Aguascalientes, Ags.</t>
  </si>
  <si>
    <t>Chihuahua, Chih.</t>
  </si>
  <si>
    <t>Guadalajara, Jalisco</t>
  </si>
  <si>
    <t>Guanajuato, Gto.</t>
  </si>
  <si>
    <t>Monterrey, Nuevo León</t>
  </si>
  <si>
    <t>México, D.F.</t>
  </si>
  <si>
    <t>Puebla, Pue.</t>
  </si>
  <si>
    <t>Querétaro, Qro.</t>
  </si>
  <si>
    <t>Toluca, Edo. de México</t>
  </si>
  <si>
    <t>Torreón, Coahuila</t>
  </si>
  <si>
    <t>Tipo Aduana=Aduanas marítimas</t>
  </si>
  <si>
    <t>Acapulco, Guerrero</t>
  </si>
  <si>
    <t>Altamira, Tamaulipas</t>
  </si>
  <si>
    <t>Cancún, Quintana Roo</t>
  </si>
  <si>
    <t>Cd. del Carmen, Campeche</t>
  </si>
  <si>
    <t>Coatzacoalcos, Veracruz</t>
  </si>
  <si>
    <t>Dos bocas, Veracruz</t>
  </si>
  <si>
    <t>Ensenada, Baja California Sur</t>
  </si>
  <si>
    <t>Guaymas, Sonora</t>
  </si>
  <si>
    <t>La paz, Baja California Sur</t>
  </si>
  <si>
    <t>Lázaro Cárdenas, Michoacán</t>
  </si>
  <si>
    <t>Manzanillo, Colima</t>
  </si>
  <si>
    <t>Mazatlán, Sinaloa</t>
  </si>
  <si>
    <t>Progreso, Yucatán</t>
  </si>
  <si>
    <t>Salina Cruz, Oaxaca</t>
  </si>
  <si>
    <t>Tampico, Tamaulipas</t>
  </si>
  <si>
    <t>Tuxpan, Veracruz</t>
  </si>
  <si>
    <t>Veracruz, Veracruz</t>
  </si>
  <si>
    <t>Generated by the SAS System ('Local', X64_7PRO) on January 09, 2016 at 4:30:24 PM</t>
  </si>
  <si>
    <t>Box and Whisker Plots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</si>
</sst>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  <border>
      <left/>
      <right/>
      <top/>
      <bottom style="thick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 wrapText="1"/>
    </xf>
    <xf numFmtId="0" fontId="2" fillId="2" borderId="0" xfId="0" applyFont="1" applyFill="1" applyAlignment="1">
      <alignment vertical="top" wrapText="1"/>
    </xf>
    <xf numFmtId="0" fontId="2" fillId="2" borderId="4" xfId="0" applyFont="1" applyFill="1" applyBorder="1"/>
    <xf numFmtId="0" fontId="3" fillId="4" borderId="3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43" fontId="4" fillId="2" borderId="0" xfId="1" applyFont="1" applyFill="1" applyAlignment="1">
      <alignment vertical="top" wrapText="1"/>
    </xf>
    <xf numFmtId="43" fontId="4" fillId="3" borderId="0" xfId="1" applyFont="1" applyFill="1" applyAlignment="1">
      <alignment vertical="top" wrapText="1"/>
    </xf>
    <xf numFmtId="43" fontId="4" fillId="4" borderId="0" xfId="1" applyFont="1" applyFill="1" applyAlignment="1">
      <alignment vertical="top" wrapText="1"/>
    </xf>
    <xf numFmtId="43" fontId="0" fillId="2" borderId="0" xfId="0" applyNumberFormat="1" applyFill="1"/>
    <xf numFmtId="164" fontId="4" fillId="2" borderId="0" xfId="1" applyNumberFormat="1" applyFont="1" applyFill="1" applyAlignment="1">
      <alignment vertical="top" wrapText="1"/>
    </xf>
    <xf numFmtId="164" fontId="4" fillId="3" borderId="0" xfId="1" applyNumberFormat="1" applyFont="1" applyFill="1" applyAlignment="1">
      <alignment vertical="top" wrapText="1"/>
    </xf>
    <xf numFmtId="164" fontId="4" fillId="4" borderId="0" xfId="1" applyNumberFormat="1" applyFont="1" applyFill="1" applyAlignment="1">
      <alignment vertical="top" wrapText="1"/>
    </xf>
    <xf numFmtId="9" fontId="0" fillId="2" borderId="0" xfId="2" applyFont="1" applyFill="1"/>
    <xf numFmtId="9" fontId="0" fillId="5" borderId="0" xfId="0" applyNumberFormat="1" applyFill="1"/>
    <xf numFmtId="165" fontId="0" fillId="5" borderId="0" xfId="0" applyNumberFormat="1" applyFill="1"/>
    <xf numFmtId="0" fontId="3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file:///C:\Users\smxedi\AppData\Local\Temp\SEG12884\5ceb8a3dccb748c39286b800374849ea\img2.png" TargetMode="External"/><Relationship Id="rId2" Type="http://schemas.openxmlformats.org/officeDocument/2006/relationships/image" Target="file:///C:\Users\smxedi\AppData\Local\Temp\SEG12884\5ceb8a3dccb748c39286b800374849ea\img1.png" TargetMode="External"/><Relationship Id="rId1" Type="http://schemas.openxmlformats.org/officeDocument/2006/relationships/image" Target="file:///C:\Users\smxedi\AppData\Local\Temp\SEG12884\5ceb8a3dccb748c39286b800374849ea\img0.png" TargetMode="External"/><Relationship Id="rId4" Type="http://schemas.openxmlformats.org/officeDocument/2006/relationships/image" Target="file:///C:\Users\smxedi\AppData\Local\Temp\SEG12884\5ceb8a3dccb748c39286b800374849ea\img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79</xdr:row>
      <xdr:rowOff>152400</xdr:rowOff>
    </xdr:from>
    <xdr:to>
      <xdr:col>5</xdr:col>
      <xdr:colOff>466725</xdr:colOff>
      <xdr:row>127</xdr:row>
      <xdr:rowOff>0</xdr:rowOff>
    </xdr:to>
    <xdr:pic>
      <xdr:nvPicPr>
        <xdr:cNvPr id="6" name="Picture 2" descr="The SGPlot Procedure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6144875"/>
          <a:ext cx="6096000" cy="897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91</xdr:row>
      <xdr:rowOff>152400</xdr:rowOff>
    </xdr:from>
    <xdr:to>
      <xdr:col>5</xdr:col>
      <xdr:colOff>466725</xdr:colOff>
      <xdr:row>141</xdr:row>
      <xdr:rowOff>19050</xdr:rowOff>
    </xdr:to>
    <xdr:pic>
      <xdr:nvPicPr>
        <xdr:cNvPr id="7" name="Picture 3" descr="The SGPlot Procedure"/>
        <xdr:cNvPicPr>
          <a:picLocks noChangeAspect="1" noChangeArrowheads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8430875"/>
          <a:ext cx="6096000" cy="897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103</xdr:row>
      <xdr:rowOff>152400</xdr:rowOff>
    </xdr:from>
    <xdr:to>
      <xdr:col>5</xdr:col>
      <xdr:colOff>466725</xdr:colOff>
      <xdr:row>150</xdr:row>
      <xdr:rowOff>171450</xdr:rowOff>
    </xdr:to>
    <xdr:pic>
      <xdr:nvPicPr>
        <xdr:cNvPr id="8" name="Picture 4" descr="The SGPlot Procedure"/>
        <xdr:cNvPicPr>
          <a:picLocks noChangeAspect="1" noChangeArrowheads="1"/>
        </xdr:cNvPicPr>
      </xdr:nvPicPr>
      <xdr:blipFill>
        <a:blip xmlns:r="http://schemas.openxmlformats.org/officeDocument/2006/relationships" r:link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0716875"/>
          <a:ext cx="6096000" cy="852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152400</xdr:colOff>
      <xdr:row>115</xdr:row>
      <xdr:rowOff>152400</xdr:rowOff>
    </xdr:from>
    <xdr:to>
      <xdr:col>5</xdr:col>
      <xdr:colOff>466725</xdr:colOff>
      <xdr:row>151</xdr:row>
      <xdr:rowOff>66675</xdr:rowOff>
    </xdr:to>
    <xdr:pic>
      <xdr:nvPicPr>
        <xdr:cNvPr id="9" name="Picture 5" descr="The SGPlot Procedure"/>
        <xdr:cNvPicPr>
          <a:picLocks noChangeAspect="1" noChangeArrowheads="1"/>
        </xdr:cNvPicPr>
      </xdr:nvPicPr>
      <xdr:blipFill>
        <a:blip xmlns:r="http://schemas.openxmlformats.org/officeDocument/2006/relationships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3002875"/>
          <a:ext cx="6096000" cy="6324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2"/>
  <sheetViews>
    <sheetView tabSelected="1" topLeftCell="A41" zoomScale="120" zoomScaleNormal="120" workbookViewId="0">
      <selection activeCell="K51" sqref="K51"/>
    </sheetView>
  </sheetViews>
  <sheetFormatPr defaultRowHeight="15" x14ac:dyDescent="0.25"/>
  <cols>
    <col min="1" max="1" width="42" style="2" customWidth="1"/>
    <col min="2" max="2" width="7.28515625" style="2" customWidth="1"/>
    <col min="3" max="4" width="13.7109375" style="2" customWidth="1"/>
    <col min="5" max="5" width="10" style="2" customWidth="1"/>
    <col min="6" max="6" width="10.42578125" style="2" customWidth="1"/>
    <col min="7" max="7" width="3.28515625" style="2" customWidth="1"/>
    <col min="8" max="9" width="12" style="2" bestFit="1" customWidth="1"/>
    <col min="10" max="10" width="9.140625" style="2" customWidth="1"/>
    <col min="11" max="16384" width="9.140625" style="2"/>
  </cols>
  <sheetData>
    <row r="1" spans="1:7" ht="12.75" customHeight="1" x14ac:dyDescent="0.25">
      <c r="A1" s="1" t="s">
        <v>1</v>
      </c>
      <c r="B1" s="1"/>
      <c r="C1" s="1"/>
      <c r="D1" s="1"/>
      <c r="E1" s="1"/>
      <c r="F1" s="1"/>
      <c r="G1" s="1"/>
    </row>
    <row r="2" spans="1:7" ht="13.5" customHeight="1" thickBot="1" x14ac:dyDescent="0.3">
      <c r="A2" s="3"/>
      <c r="B2" s="1"/>
      <c r="C2" s="1"/>
      <c r="D2" s="1"/>
      <c r="E2" s="1"/>
      <c r="F2" s="1"/>
      <c r="G2" s="1"/>
    </row>
    <row r="3" spans="1:7" ht="15" customHeight="1" x14ac:dyDescent="0.25">
      <c r="A3" s="21" t="s">
        <v>2</v>
      </c>
      <c r="B3" s="22"/>
      <c r="C3" s="22"/>
      <c r="D3" s="22"/>
      <c r="E3" s="22"/>
      <c r="F3" s="22"/>
      <c r="G3" s="22"/>
    </row>
    <row r="4" spans="1:7" ht="15" customHeight="1" x14ac:dyDescent="0.25">
      <c r="A4" s="4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</row>
    <row r="5" spans="1:7" ht="15" customHeight="1" x14ac:dyDescent="0.25">
      <c r="A5" s="4" t="s">
        <v>10</v>
      </c>
      <c r="B5" s="5">
        <v>18</v>
      </c>
      <c r="C5" s="11">
        <v>2149.7199999999998</v>
      </c>
      <c r="D5" s="11">
        <v>190.50638570000001</v>
      </c>
      <c r="E5" s="15">
        <v>1666</v>
      </c>
      <c r="F5" s="15">
        <v>2627</v>
      </c>
      <c r="G5" s="6">
        <v>18</v>
      </c>
    </row>
    <row r="6" spans="1:7" ht="15" customHeight="1" x14ac:dyDescent="0.25">
      <c r="A6" s="4" t="s">
        <v>11</v>
      </c>
      <c r="B6" s="5">
        <v>18</v>
      </c>
      <c r="C6" s="11">
        <v>2424.89</v>
      </c>
      <c r="D6" s="11">
        <v>211.77787720000001</v>
      </c>
      <c r="E6" s="15">
        <v>1993</v>
      </c>
      <c r="F6" s="15">
        <v>2880</v>
      </c>
      <c r="G6" s="6">
        <v>18</v>
      </c>
    </row>
    <row r="7" spans="1:7" ht="15" customHeight="1" x14ac:dyDescent="0.25">
      <c r="A7" s="4" t="s">
        <v>12</v>
      </c>
      <c r="B7" s="5">
        <v>18</v>
      </c>
      <c r="C7" s="11">
        <v>1356.44</v>
      </c>
      <c r="D7" s="11">
        <v>151.0844027</v>
      </c>
      <c r="E7" s="15">
        <v>1018</v>
      </c>
      <c r="F7" s="15">
        <v>1617</v>
      </c>
      <c r="G7" s="6">
        <v>18</v>
      </c>
    </row>
    <row r="8" spans="1:7" ht="15" customHeight="1" x14ac:dyDescent="0.25">
      <c r="A8" s="4" t="s">
        <v>13</v>
      </c>
      <c r="B8" s="5">
        <v>18</v>
      </c>
      <c r="C8" s="11">
        <v>46781.39</v>
      </c>
      <c r="D8" s="11">
        <v>4156.92</v>
      </c>
      <c r="E8" s="15">
        <v>35502</v>
      </c>
      <c r="F8" s="15">
        <v>54890</v>
      </c>
      <c r="G8" s="6">
        <v>18</v>
      </c>
    </row>
    <row r="9" spans="1:7" ht="15" customHeight="1" x14ac:dyDescent="0.25">
      <c r="A9" s="4" t="s">
        <v>14</v>
      </c>
      <c r="B9" s="5">
        <v>18</v>
      </c>
      <c r="C9" s="11">
        <v>450.27777780000002</v>
      </c>
      <c r="D9" s="11">
        <v>51.011885100000001</v>
      </c>
      <c r="E9" s="15">
        <v>354</v>
      </c>
      <c r="F9" s="15">
        <v>552</v>
      </c>
      <c r="G9" s="6">
        <v>18</v>
      </c>
    </row>
    <row r="10" spans="1:7" ht="15" customHeight="1" x14ac:dyDescent="0.25">
      <c r="A10" s="4" t="s">
        <v>15</v>
      </c>
      <c r="B10" s="5">
        <v>18</v>
      </c>
      <c r="C10" s="11">
        <v>27216.720000000001</v>
      </c>
      <c r="D10" s="11">
        <v>1892.9</v>
      </c>
      <c r="E10" s="15">
        <v>21325</v>
      </c>
      <c r="F10" s="15">
        <v>29913</v>
      </c>
      <c r="G10" s="6">
        <v>18</v>
      </c>
    </row>
    <row r="11" spans="1:7" ht="15" customHeight="1" x14ac:dyDescent="0.25">
      <c r="A11" s="4" t="s">
        <v>16</v>
      </c>
      <c r="B11" s="5">
        <v>18</v>
      </c>
      <c r="C11" s="11">
        <v>36220.5</v>
      </c>
      <c r="D11" s="11">
        <v>2417.41</v>
      </c>
      <c r="E11" s="15">
        <v>29528</v>
      </c>
      <c r="F11" s="15">
        <v>39760</v>
      </c>
      <c r="G11" s="6">
        <v>18</v>
      </c>
    </row>
    <row r="12" spans="1:7" x14ac:dyDescent="0.25">
      <c r="A12" s="4" t="s">
        <v>17</v>
      </c>
      <c r="B12" s="5">
        <v>18</v>
      </c>
      <c r="C12" s="11">
        <v>387.66666670000001</v>
      </c>
      <c r="D12" s="11">
        <v>206.13017020000001</v>
      </c>
      <c r="E12" s="15">
        <v>213</v>
      </c>
      <c r="F12" s="15">
        <v>1086</v>
      </c>
      <c r="G12" s="6">
        <v>18</v>
      </c>
    </row>
    <row r="13" spans="1:7" ht="15" customHeight="1" x14ac:dyDescent="0.25">
      <c r="A13" s="4" t="s">
        <v>18</v>
      </c>
      <c r="B13" s="5">
        <v>18</v>
      </c>
      <c r="C13" s="11">
        <v>21720.5</v>
      </c>
      <c r="D13" s="11">
        <v>1667.21</v>
      </c>
      <c r="E13" s="15">
        <v>16238</v>
      </c>
      <c r="F13" s="15">
        <v>24138</v>
      </c>
      <c r="G13" s="6">
        <v>18</v>
      </c>
    </row>
    <row r="14" spans="1:7" ht="15" customHeight="1" x14ac:dyDescent="0.25">
      <c r="A14" s="4" t="s">
        <v>19</v>
      </c>
      <c r="B14" s="5">
        <v>18</v>
      </c>
      <c r="C14" s="11">
        <v>19930</v>
      </c>
      <c r="D14" s="11">
        <v>1876.04</v>
      </c>
      <c r="E14" s="15">
        <v>14681</v>
      </c>
      <c r="F14" s="15">
        <v>23457</v>
      </c>
      <c r="G14" s="6">
        <v>18</v>
      </c>
    </row>
    <row r="15" spans="1:7" ht="15" customHeight="1" x14ac:dyDescent="0.25">
      <c r="A15" s="4" t="s">
        <v>20</v>
      </c>
      <c r="B15" s="5">
        <v>18</v>
      </c>
      <c r="C15" s="11">
        <v>491.5</v>
      </c>
      <c r="D15" s="11">
        <v>83.663366100000005</v>
      </c>
      <c r="E15" s="15">
        <v>375</v>
      </c>
      <c r="F15" s="15">
        <v>653</v>
      </c>
      <c r="G15" s="6">
        <v>18</v>
      </c>
    </row>
    <row r="16" spans="1:7" ht="15" customHeight="1" x14ac:dyDescent="0.25">
      <c r="A16" s="4" t="s">
        <v>21</v>
      </c>
      <c r="B16" s="5">
        <v>18</v>
      </c>
      <c r="C16" s="11">
        <v>24409.78</v>
      </c>
      <c r="D16" s="11">
        <v>2272.79</v>
      </c>
      <c r="E16" s="15">
        <v>19482</v>
      </c>
      <c r="F16" s="15">
        <v>28039</v>
      </c>
      <c r="G16" s="6">
        <v>18</v>
      </c>
    </row>
    <row r="17" spans="1:10" ht="15" customHeight="1" x14ac:dyDescent="0.25">
      <c r="A17" s="10" t="s">
        <v>22</v>
      </c>
      <c r="B17" s="5">
        <v>18</v>
      </c>
      <c r="C17" s="12">
        <v>165072.60999999999</v>
      </c>
      <c r="D17" s="12">
        <v>11535.82</v>
      </c>
      <c r="E17" s="16">
        <v>132203</v>
      </c>
      <c r="F17" s="16">
        <v>183098</v>
      </c>
      <c r="G17" s="6">
        <v>18</v>
      </c>
      <c r="H17" s="14"/>
      <c r="I17" s="18">
        <f>C17/$H$23</f>
        <v>0.39255158754241348</v>
      </c>
      <c r="J17" s="19">
        <f>I17*I23</f>
        <v>0.22644024562920606</v>
      </c>
    </row>
    <row r="18" spans="1:10" ht="15" customHeight="1" x14ac:dyDescent="0.25">
      <c r="A18" s="4" t="s">
        <v>23</v>
      </c>
      <c r="B18" s="5">
        <v>18</v>
      </c>
      <c r="C18" s="11">
        <v>1656.17</v>
      </c>
      <c r="D18" s="11">
        <v>319.78765929999997</v>
      </c>
      <c r="E18" s="15">
        <v>1073</v>
      </c>
      <c r="F18" s="15">
        <v>2252</v>
      </c>
      <c r="G18" s="6">
        <v>18</v>
      </c>
    </row>
    <row r="19" spans="1:10" ht="15" customHeight="1" x14ac:dyDescent="0.25">
      <c r="A19" s="4" t="s">
        <v>24</v>
      </c>
      <c r="B19" s="5">
        <v>18</v>
      </c>
      <c r="C19" s="11">
        <v>13402.78</v>
      </c>
      <c r="D19" s="11">
        <v>1244.0899999999999</v>
      </c>
      <c r="E19" s="15">
        <v>10940</v>
      </c>
      <c r="F19" s="15">
        <v>15803</v>
      </c>
      <c r="G19" s="6">
        <v>18</v>
      </c>
    </row>
    <row r="20" spans="1:10" ht="15" customHeight="1" x14ac:dyDescent="0.25">
      <c r="A20" s="4" t="s">
        <v>25</v>
      </c>
      <c r="B20" s="5">
        <v>18</v>
      </c>
      <c r="C20" s="11">
        <v>4704</v>
      </c>
      <c r="D20" s="11">
        <v>939.19571350000001</v>
      </c>
      <c r="E20" s="15">
        <v>2942</v>
      </c>
      <c r="F20" s="15">
        <v>6367</v>
      </c>
      <c r="G20" s="6">
        <v>18</v>
      </c>
    </row>
    <row r="21" spans="1:10" ht="15" customHeight="1" x14ac:dyDescent="0.25">
      <c r="A21" s="9" t="s">
        <v>26</v>
      </c>
      <c r="B21" s="5">
        <v>18</v>
      </c>
      <c r="C21" s="13">
        <v>69.555555600000005</v>
      </c>
      <c r="D21" s="13">
        <v>33.459760199999998</v>
      </c>
      <c r="E21" s="17">
        <v>15</v>
      </c>
      <c r="F21" s="17">
        <v>134</v>
      </c>
      <c r="G21" s="6">
        <v>18</v>
      </c>
      <c r="I21" s="18"/>
    </row>
    <row r="22" spans="1:10" ht="15" customHeight="1" x14ac:dyDescent="0.25">
      <c r="A22" s="4" t="s">
        <v>27</v>
      </c>
      <c r="B22" s="5">
        <v>18</v>
      </c>
      <c r="C22" s="11">
        <v>3513.78</v>
      </c>
      <c r="D22" s="11">
        <v>858.83735060000004</v>
      </c>
      <c r="E22" s="15">
        <v>2430</v>
      </c>
      <c r="F22" s="15">
        <v>5312</v>
      </c>
      <c r="G22" s="6">
        <v>18</v>
      </c>
    </row>
    <row r="23" spans="1:10" ht="15" customHeight="1" x14ac:dyDescent="0.25">
      <c r="A23" s="4" t="s">
        <v>28</v>
      </c>
      <c r="B23" s="5">
        <v>18</v>
      </c>
      <c r="C23" s="11">
        <v>48553.61</v>
      </c>
      <c r="D23" s="11">
        <v>3744.04</v>
      </c>
      <c r="E23" s="15">
        <v>38007</v>
      </c>
      <c r="F23" s="15">
        <v>54592</v>
      </c>
      <c r="G23" s="6">
        <v>18</v>
      </c>
      <c r="H23" s="14">
        <f>SUM(C5:C23)</f>
        <v>420511.89000009996</v>
      </c>
      <c r="I23" s="18">
        <f>H23/$I$69</f>
        <v>0.5768420070514686</v>
      </c>
    </row>
    <row r="24" spans="1:10" ht="12.75" customHeight="1" x14ac:dyDescent="0.25">
      <c r="A24" s="1"/>
      <c r="B24" s="1"/>
      <c r="C24" s="1"/>
      <c r="D24" s="1"/>
      <c r="E24" s="1"/>
      <c r="F24" s="1"/>
      <c r="G24" s="1"/>
    </row>
    <row r="25" spans="1:10" ht="12.75" customHeight="1" x14ac:dyDescent="0.25">
      <c r="A25" s="1" t="s">
        <v>29</v>
      </c>
      <c r="B25" s="1"/>
      <c r="C25" s="1"/>
      <c r="D25" s="1"/>
      <c r="E25" s="1"/>
      <c r="F25" s="1"/>
      <c r="G25" s="1"/>
    </row>
    <row r="26" spans="1:10" ht="13.5" customHeight="1" thickBot="1" x14ac:dyDescent="0.3">
      <c r="A26" s="3"/>
      <c r="B26" s="1"/>
      <c r="C26" s="1"/>
      <c r="D26" s="1"/>
      <c r="E26" s="1"/>
      <c r="F26" s="1"/>
      <c r="G26" s="1"/>
    </row>
    <row r="27" spans="1:10" ht="15" customHeight="1" x14ac:dyDescent="0.25">
      <c r="A27" s="21" t="s">
        <v>2</v>
      </c>
      <c r="B27" s="22"/>
      <c r="C27" s="22"/>
      <c r="D27" s="22"/>
      <c r="E27" s="22"/>
      <c r="F27" s="22"/>
      <c r="G27" s="22"/>
    </row>
    <row r="28" spans="1:10" ht="15" customHeight="1" x14ac:dyDescent="0.25">
      <c r="A28" s="4" t="s">
        <v>3</v>
      </c>
      <c r="B28" s="5" t="s">
        <v>4</v>
      </c>
      <c r="C28" s="5" t="s">
        <v>5</v>
      </c>
      <c r="D28" s="5" t="s">
        <v>6</v>
      </c>
      <c r="E28" s="5" t="s">
        <v>7</v>
      </c>
      <c r="F28" s="5" t="s">
        <v>8</v>
      </c>
      <c r="G28" s="5" t="s">
        <v>9</v>
      </c>
    </row>
    <row r="29" spans="1:10" ht="15" customHeight="1" x14ac:dyDescent="0.25">
      <c r="A29" s="10" t="s">
        <v>30</v>
      </c>
      <c r="B29" s="5">
        <v>18</v>
      </c>
      <c r="C29" s="12">
        <v>10728.83</v>
      </c>
      <c r="D29" s="12">
        <v>1008.85</v>
      </c>
      <c r="E29" s="16">
        <v>7870</v>
      </c>
      <c r="F29" s="16">
        <v>12095</v>
      </c>
      <c r="G29" s="6">
        <v>18</v>
      </c>
      <c r="I29" s="18">
        <f>C29/$H$30</f>
        <v>0.9550323289486613</v>
      </c>
      <c r="J29" s="20">
        <f>I29*I30</f>
        <v>1.4717395578309417E-2</v>
      </c>
    </row>
    <row r="30" spans="1:10" ht="15" customHeight="1" x14ac:dyDescent="0.25">
      <c r="A30" s="9" t="s">
        <v>31</v>
      </c>
      <c r="B30" s="5">
        <v>18</v>
      </c>
      <c r="C30" s="13">
        <v>505.16666670000001</v>
      </c>
      <c r="D30" s="13">
        <v>83.732241299999998</v>
      </c>
      <c r="E30" s="17">
        <v>320</v>
      </c>
      <c r="F30" s="17">
        <v>651</v>
      </c>
      <c r="G30" s="6">
        <v>18</v>
      </c>
      <c r="H30" s="14">
        <f>SUM(C29:C30)</f>
        <v>11233.996666700001</v>
      </c>
      <c r="I30" s="18">
        <f>H30/$I$69</f>
        <v>1.5410363746022011E-2</v>
      </c>
    </row>
    <row r="31" spans="1:10" ht="12.75" customHeight="1" x14ac:dyDescent="0.25">
      <c r="A31" s="1"/>
      <c r="B31" s="1"/>
      <c r="C31" s="1"/>
      <c r="D31" s="1"/>
      <c r="E31" s="1"/>
      <c r="F31" s="1"/>
      <c r="G31" s="1"/>
    </row>
    <row r="32" spans="1:10" ht="12.75" customHeight="1" x14ac:dyDescent="0.25">
      <c r="A32" s="1" t="s">
        <v>32</v>
      </c>
      <c r="B32" s="1"/>
      <c r="C32" s="1"/>
      <c r="D32" s="1"/>
      <c r="E32" s="1"/>
      <c r="F32" s="1"/>
      <c r="G32" s="1"/>
    </row>
    <row r="33" spans="1:10" ht="13.5" customHeight="1" thickBot="1" x14ac:dyDescent="0.3">
      <c r="A33" s="3"/>
      <c r="B33" s="1"/>
      <c r="C33" s="1"/>
      <c r="D33" s="1"/>
      <c r="E33" s="1"/>
      <c r="F33" s="1"/>
      <c r="G33" s="1"/>
    </row>
    <row r="34" spans="1:10" ht="15" customHeight="1" x14ac:dyDescent="0.25">
      <c r="A34" s="21" t="s">
        <v>2</v>
      </c>
      <c r="B34" s="22"/>
      <c r="C34" s="22"/>
      <c r="D34" s="22"/>
      <c r="E34" s="22"/>
      <c r="F34" s="22"/>
      <c r="G34" s="22"/>
    </row>
    <row r="35" spans="1:10" ht="15" customHeight="1" x14ac:dyDescent="0.25">
      <c r="A35" s="4" t="s">
        <v>3</v>
      </c>
      <c r="B35" s="5" t="s">
        <v>4</v>
      </c>
      <c r="C35" s="5" t="s">
        <v>5</v>
      </c>
      <c r="D35" s="5" t="s">
        <v>6</v>
      </c>
      <c r="E35" s="5" t="s">
        <v>7</v>
      </c>
      <c r="F35" s="5" t="s">
        <v>8</v>
      </c>
      <c r="G35" s="5" t="s">
        <v>9</v>
      </c>
    </row>
    <row r="36" spans="1:10" x14ac:dyDescent="0.25">
      <c r="A36" s="10" t="s">
        <v>33</v>
      </c>
      <c r="B36" s="5">
        <v>18</v>
      </c>
      <c r="C36" s="12">
        <v>76309.5</v>
      </c>
      <c r="D36" s="12">
        <v>6523.23</v>
      </c>
      <c r="E36" s="16">
        <v>58273</v>
      </c>
      <c r="F36" s="16">
        <v>86880</v>
      </c>
      <c r="G36" s="6">
        <v>18</v>
      </c>
      <c r="H36" s="14"/>
      <c r="I36" s="18">
        <f>C36/$H$46</f>
        <v>0.38218703054432135</v>
      </c>
      <c r="J36" s="19">
        <f>I36*I46</f>
        <v>0.10467843165405759</v>
      </c>
    </row>
    <row r="37" spans="1:10" ht="15" customHeight="1" x14ac:dyDescent="0.25">
      <c r="A37" s="4" t="s">
        <v>34</v>
      </c>
      <c r="B37" s="5">
        <v>18</v>
      </c>
      <c r="C37" s="11">
        <v>4179.83</v>
      </c>
      <c r="D37" s="11">
        <v>496.05161609999999</v>
      </c>
      <c r="E37" s="15">
        <v>3376</v>
      </c>
      <c r="F37" s="15">
        <v>4868</v>
      </c>
      <c r="G37" s="6">
        <v>18</v>
      </c>
    </row>
    <row r="38" spans="1:10" ht="15" customHeight="1" x14ac:dyDescent="0.25">
      <c r="A38" s="4" t="s">
        <v>35</v>
      </c>
      <c r="B38" s="5">
        <v>18</v>
      </c>
      <c r="C38" s="11">
        <v>3467.61</v>
      </c>
      <c r="D38" s="11">
        <v>1447.17</v>
      </c>
      <c r="E38" s="15">
        <v>1714</v>
      </c>
      <c r="F38" s="15">
        <v>6473</v>
      </c>
      <c r="G38" s="6">
        <v>18</v>
      </c>
    </row>
    <row r="39" spans="1:10" ht="15" customHeight="1" x14ac:dyDescent="0.25">
      <c r="A39" s="4" t="s">
        <v>36</v>
      </c>
      <c r="B39" s="5">
        <v>18</v>
      </c>
      <c r="C39" s="11">
        <v>32114.17</v>
      </c>
      <c r="D39" s="11">
        <v>2468.0100000000002</v>
      </c>
      <c r="E39" s="15">
        <v>26822</v>
      </c>
      <c r="F39" s="15">
        <v>35375</v>
      </c>
      <c r="G39" s="6">
        <v>18</v>
      </c>
    </row>
    <row r="40" spans="1:10" ht="15" customHeight="1" x14ac:dyDescent="0.25">
      <c r="A40" s="4" t="s">
        <v>37</v>
      </c>
      <c r="B40" s="5">
        <v>18</v>
      </c>
      <c r="C40" s="11">
        <v>2526.5</v>
      </c>
      <c r="D40" s="11">
        <v>428.56974860000003</v>
      </c>
      <c r="E40" s="15">
        <v>1847</v>
      </c>
      <c r="F40" s="15">
        <v>3426</v>
      </c>
      <c r="G40" s="6">
        <v>18</v>
      </c>
    </row>
    <row r="41" spans="1:10" ht="15" customHeight="1" x14ac:dyDescent="0.25">
      <c r="A41" s="4" t="s">
        <v>38</v>
      </c>
      <c r="B41" s="5">
        <v>18</v>
      </c>
      <c r="C41" s="11">
        <v>27661.5</v>
      </c>
      <c r="D41" s="11">
        <v>1763.8</v>
      </c>
      <c r="E41" s="15">
        <v>24221</v>
      </c>
      <c r="F41" s="15">
        <v>30294</v>
      </c>
      <c r="G41" s="6">
        <v>18</v>
      </c>
    </row>
    <row r="42" spans="1:10" ht="15" customHeight="1" x14ac:dyDescent="0.25">
      <c r="A42" s="4" t="s">
        <v>39</v>
      </c>
      <c r="B42" s="5">
        <v>18</v>
      </c>
      <c r="C42" s="11">
        <v>16558.22</v>
      </c>
      <c r="D42" s="11">
        <v>1968.81</v>
      </c>
      <c r="E42" s="15">
        <v>12362</v>
      </c>
      <c r="F42" s="15">
        <v>20696</v>
      </c>
      <c r="G42" s="6">
        <v>18</v>
      </c>
    </row>
    <row r="43" spans="1:10" ht="15" customHeight="1" x14ac:dyDescent="0.25">
      <c r="A43" s="4" t="s">
        <v>40</v>
      </c>
      <c r="B43" s="5">
        <v>18</v>
      </c>
      <c r="C43" s="11">
        <v>3721.67</v>
      </c>
      <c r="D43" s="11">
        <v>680.33227179999994</v>
      </c>
      <c r="E43" s="15">
        <v>2807</v>
      </c>
      <c r="F43" s="15">
        <v>5110</v>
      </c>
      <c r="G43" s="6">
        <v>18</v>
      </c>
    </row>
    <row r="44" spans="1:10" ht="15" customHeight="1" x14ac:dyDescent="0.25">
      <c r="A44" s="4" t="s">
        <v>41</v>
      </c>
      <c r="B44" s="5">
        <v>18</v>
      </c>
      <c r="C44" s="11">
        <v>10527.61</v>
      </c>
      <c r="D44" s="11">
        <v>1060.01</v>
      </c>
      <c r="E44" s="15">
        <v>8646</v>
      </c>
      <c r="F44" s="15">
        <v>12709</v>
      </c>
      <c r="G44" s="6">
        <v>18</v>
      </c>
    </row>
    <row r="45" spans="1:10" ht="15" customHeight="1" x14ac:dyDescent="0.25">
      <c r="A45" s="4" t="s">
        <v>42</v>
      </c>
      <c r="B45" s="5">
        <v>18</v>
      </c>
      <c r="C45" s="11">
        <v>21930.61</v>
      </c>
      <c r="D45" s="11">
        <v>1880.73</v>
      </c>
      <c r="E45" s="15">
        <v>17549</v>
      </c>
      <c r="F45" s="15">
        <v>24916</v>
      </c>
      <c r="G45" s="6">
        <v>18</v>
      </c>
    </row>
    <row r="46" spans="1:10" ht="15" customHeight="1" x14ac:dyDescent="0.25">
      <c r="A46" s="9" t="s">
        <v>43</v>
      </c>
      <c r="B46" s="5">
        <v>18</v>
      </c>
      <c r="C46" s="13">
        <v>668.11111110000002</v>
      </c>
      <c r="D46" s="13">
        <v>66.683527299999994</v>
      </c>
      <c r="E46" s="17">
        <v>563</v>
      </c>
      <c r="F46" s="17">
        <v>784</v>
      </c>
      <c r="G46" s="6">
        <v>18</v>
      </c>
      <c r="H46" s="14">
        <f>SUM(C36:C46)</f>
        <v>199665.33111109998</v>
      </c>
      <c r="I46" s="18">
        <f>H46/$I$69</f>
        <v>0.27389320748266016</v>
      </c>
    </row>
    <row r="47" spans="1:10" ht="12.75" customHeight="1" x14ac:dyDescent="0.25">
      <c r="A47" s="1"/>
      <c r="B47" s="1"/>
      <c r="C47" s="1"/>
      <c r="D47" s="1"/>
      <c r="E47" s="1"/>
      <c r="F47" s="1"/>
      <c r="G47" s="1"/>
    </row>
    <row r="48" spans="1:10" ht="12.75" customHeight="1" x14ac:dyDescent="0.25">
      <c r="A48" s="1" t="s">
        <v>44</v>
      </c>
      <c r="B48" s="1"/>
      <c r="C48" s="1"/>
      <c r="D48" s="1"/>
      <c r="E48" s="1"/>
      <c r="F48" s="1"/>
      <c r="G48" s="1"/>
    </row>
    <row r="49" spans="1:10" ht="13.5" customHeight="1" thickBot="1" x14ac:dyDescent="0.3">
      <c r="A49" s="3"/>
      <c r="B49" s="1"/>
      <c r="C49" s="1"/>
      <c r="D49" s="1"/>
      <c r="E49" s="1"/>
      <c r="F49" s="1"/>
      <c r="G49" s="1"/>
    </row>
    <row r="50" spans="1:10" ht="15" customHeight="1" x14ac:dyDescent="0.25">
      <c r="A50" s="21" t="s">
        <v>2</v>
      </c>
      <c r="B50" s="22"/>
      <c r="C50" s="22"/>
      <c r="D50" s="22"/>
      <c r="E50" s="22"/>
      <c r="F50" s="22"/>
      <c r="G50" s="22"/>
    </row>
    <row r="51" spans="1:10" ht="15" customHeight="1" x14ac:dyDescent="0.25">
      <c r="A51" s="4" t="s">
        <v>3</v>
      </c>
      <c r="B51" s="5" t="s">
        <v>4</v>
      </c>
      <c r="C51" s="5" t="s">
        <v>5</v>
      </c>
      <c r="D51" s="5" t="s">
        <v>6</v>
      </c>
      <c r="E51" s="5" t="s">
        <v>7</v>
      </c>
      <c r="F51" s="5" t="s">
        <v>8</v>
      </c>
      <c r="G51" s="5" t="s">
        <v>9</v>
      </c>
    </row>
    <row r="52" spans="1:10" ht="15" customHeight="1" x14ac:dyDescent="0.25">
      <c r="A52" s="9" t="s">
        <v>45</v>
      </c>
      <c r="B52" s="5">
        <v>18</v>
      </c>
      <c r="C52" s="13">
        <v>7.6666667000000004</v>
      </c>
      <c r="D52" s="13">
        <v>4.3790946999999996</v>
      </c>
      <c r="E52" s="17">
        <v>3</v>
      </c>
      <c r="F52" s="17">
        <v>15</v>
      </c>
      <c r="G52" s="6">
        <v>18</v>
      </c>
      <c r="H52" s="14"/>
    </row>
    <row r="53" spans="1:10" ht="15" customHeight="1" x14ac:dyDescent="0.25">
      <c r="A53" s="4" t="s">
        <v>46</v>
      </c>
      <c r="B53" s="5">
        <v>18</v>
      </c>
      <c r="C53" s="11">
        <v>12822.72</v>
      </c>
      <c r="D53" s="11">
        <v>1128.42</v>
      </c>
      <c r="E53" s="15">
        <v>10205</v>
      </c>
      <c r="F53" s="15">
        <v>14205</v>
      </c>
      <c r="G53" s="6">
        <v>18</v>
      </c>
    </row>
    <row r="54" spans="1:10" ht="15" customHeight="1" x14ac:dyDescent="0.25">
      <c r="A54" s="4" t="s">
        <v>47</v>
      </c>
      <c r="B54" s="5">
        <v>18</v>
      </c>
      <c r="C54" s="11">
        <v>3088.22</v>
      </c>
      <c r="D54" s="11">
        <v>301.26469809999998</v>
      </c>
      <c r="E54" s="15">
        <v>2275</v>
      </c>
      <c r="F54" s="15">
        <v>3619</v>
      </c>
      <c r="G54" s="6">
        <v>18</v>
      </c>
    </row>
    <row r="55" spans="1:10" ht="15" customHeight="1" x14ac:dyDescent="0.25">
      <c r="A55" s="4" t="s">
        <v>48</v>
      </c>
      <c r="B55" s="5">
        <v>18</v>
      </c>
      <c r="C55" s="11">
        <v>177.11111109999999</v>
      </c>
      <c r="D55" s="11">
        <v>116.4089591</v>
      </c>
      <c r="E55" s="15">
        <v>89</v>
      </c>
      <c r="F55" s="15">
        <v>579</v>
      </c>
      <c r="G55" s="6">
        <v>18</v>
      </c>
    </row>
    <row r="56" spans="1:10" ht="15" customHeight="1" x14ac:dyDescent="0.25">
      <c r="A56" s="4" t="s">
        <v>49</v>
      </c>
      <c r="B56" s="5">
        <v>18</v>
      </c>
      <c r="C56" s="11">
        <v>874.38888889999998</v>
      </c>
      <c r="D56" s="11">
        <v>232.2975118</v>
      </c>
      <c r="E56" s="15">
        <v>594</v>
      </c>
      <c r="F56" s="15">
        <v>1503</v>
      </c>
      <c r="G56" s="6">
        <v>18</v>
      </c>
    </row>
    <row r="57" spans="1:10" ht="15" customHeight="1" x14ac:dyDescent="0.25">
      <c r="A57" s="4" t="s">
        <v>50</v>
      </c>
      <c r="B57" s="5">
        <v>18</v>
      </c>
      <c r="C57" s="11">
        <v>136.33333329999999</v>
      </c>
      <c r="D57" s="11">
        <v>140.3977543</v>
      </c>
      <c r="E57" s="15">
        <v>22</v>
      </c>
      <c r="F57" s="15">
        <v>658</v>
      </c>
      <c r="G57" s="6">
        <v>18</v>
      </c>
    </row>
    <row r="58" spans="1:10" ht="15" customHeight="1" x14ac:dyDescent="0.25">
      <c r="A58" s="4" t="s">
        <v>51</v>
      </c>
      <c r="B58" s="5">
        <v>18</v>
      </c>
      <c r="C58" s="11">
        <v>1414.06</v>
      </c>
      <c r="D58" s="11">
        <v>192.14714710000001</v>
      </c>
      <c r="E58" s="15">
        <v>1076</v>
      </c>
      <c r="F58" s="15">
        <v>1721</v>
      </c>
      <c r="G58" s="6">
        <v>18</v>
      </c>
    </row>
    <row r="59" spans="1:10" ht="15" customHeight="1" x14ac:dyDescent="0.25">
      <c r="A59" s="4" t="s">
        <v>52</v>
      </c>
      <c r="B59" s="5">
        <v>18</v>
      </c>
      <c r="C59" s="11">
        <v>590.55555560000005</v>
      </c>
      <c r="D59" s="11">
        <v>47.159581699999997</v>
      </c>
      <c r="E59" s="15">
        <v>519</v>
      </c>
      <c r="F59" s="15">
        <v>699</v>
      </c>
      <c r="G59" s="6">
        <v>18</v>
      </c>
    </row>
    <row r="60" spans="1:10" ht="15" customHeight="1" x14ac:dyDescent="0.25">
      <c r="A60" s="4" t="s">
        <v>53</v>
      </c>
      <c r="B60" s="5">
        <v>18</v>
      </c>
      <c r="C60" s="11">
        <v>278.94444440000001</v>
      </c>
      <c r="D60" s="11">
        <v>106.85089790000001</v>
      </c>
      <c r="E60" s="15">
        <v>131</v>
      </c>
      <c r="F60" s="15">
        <v>560</v>
      </c>
      <c r="G60" s="6">
        <v>18</v>
      </c>
    </row>
    <row r="61" spans="1:10" ht="15" customHeight="1" x14ac:dyDescent="0.25">
      <c r="A61" s="4" t="s">
        <v>54</v>
      </c>
      <c r="B61" s="5">
        <v>18</v>
      </c>
      <c r="C61" s="11">
        <v>11867.11</v>
      </c>
      <c r="D61" s="11">
        <v>1716.02</v>
      </c>
      <c r="E61" s="15">
        <v>8682</v>
      </c>
      <c r="F61" s="15">
        <v>14728</v>
      </c>
      <c r="G61" s="6">
        <v>18</v>
      </c>
    </row>
    <row r="62" spans="1:10" ht="15" customHeight="1" x14ac:dyDescent="0.25">
      <c r="A62" s="10" t="s">
        <v>55</v>
      </c>
      <c r="B62" s="5">
        <v>18</v>
      </c>
      <c r="C62" s="12">
        <v>36532.67</v>
      </c>
      <c r="D62" s="12">
        <v>3467.89</v>
      </c>
      <c r="E62" s="16">
        <v>29639</v>
      </c>
      <c r="F62" s="16">
        <v>42819</v>
      </c>
      <c r="G62" s="6">
        <v>18</v>
      </c>
      <c r="I62" s="18">
        <f>C62/$H$68</f>
        <v>0.37439263001545375</v>
      </c>
      <c r="J62" s="19">
        <f>I62*I68</f>
        <v>5.0114108986892052E-2</v>
      </c>
    </row>
    <row r="63" spans="1:10" ht="15" customHeight="1" x14ac:dyDescent="0.25">
      <c r="A63" s="4" t="s">
        <v>56</v>
      </c>
      <c r="B63" s="5">
        <v>18</v>
      </c>
      <c r="C63" s="11">
        <v>630.05555560000005</v>
      </c>
      <c r="D63" s="11">
        <v>156.20780740000001</v>
      </c>
      <c r="E63" s="15">
        <v>420</v>
      </c>
      <c r="F63" s="15">
        <v>1024</v>
      </c>
      <c r="G63" s="6">
        <v>18</v>
      </c>
    </row>
    <row r="64" spans="1:10" ht="15" customHeight="1" x14ac:dyDescent="0.25">
      <c r="A64" s="4" t="s">
        <v>57</v>
      </c>
      <c r="B64" s="5">
        <v>18</v>
      </c>
      <c r="C64" s="11">
        <v>4133.83</v>
      </c>
      <c r="D64" s="11">
        <v>306.55740270000001</v>
      </c>
      <c r="E64" s="15">
        <v>3282</v>
      </c>
      <c r="F64" s="15">
        <v>4529</v>
      </c>
      <c r="G64" s="6">
        <v>18</v>
      </c>
    </row>
    <row r="65" spans="1:9" ht="15" customHeight="1" x14ac:dyDescent="0.25">
      <c r="A65" s="4" t="s">
        <v>58</v>
      </c>
      <c r="B65" s="5">
        <v>18</v>
      </c>
      <c r="C65" s="11">
        <v>59.444444400000002</v>
      </c>
      <c r="D65" s="11">
        <v>81.290490199999994</v>
      </c>
      <c r="E65" s="15">
        <v>8</v>
      </c>
      <c r="F65" s="15">
        <v>376</v>
      </c>
      <c r="G65" s="6">
        <v>18</v>
      </c>
    </row>
    <row r="66" spans="1:9" ht="15" customHeight="1" x14ac:dyDescent="0.25">
      <c r="A66" s="4" t="s">
        <v>59</v>
      </c>
      <c r="B66" s="5">
        <v>18</v>
      </c>
      <c r="C66" s="11">
        <v>134.66666670000001</v>
      </c>
      <c r="D66" s="11">
        <v>32.252678899999999</v>
      </c>
      <c r="E66" s="15">
        <v>85</v>
      </c>
      <c r="F66" s="15">
        <v>184</v>
      </c>
      <c r="G66" s="6">
        <v>18</v>
      </c>
    </row>
    <row r="67" spans="1:9" ht="15" customHeight="1" x14ac:dyDescent="0.25">
      <c r="A67" s="4" t="s">
        <v>60</v>
      </c>
      <c r="B67" s="5">
        <v>18</v>
      </c>
      <c r="C67" s="11">
        <v>90</v>
      </c>
      <c r="D67" s="11">
        <v>23.179605599999999</v>
      </c>
      <c r="E67" s="15">
        <v>60</v>
      </c>
      <c r="F67" s="15">
        <v>148</v>
      </c>
      <c r="G67" s="6">
        <v>18</v>
      </c>
    </row>
    <row r="68" spans="1:9" ht="15" customHeight="1" x14ac:dyDescent="0.25">
      <c r="A68" s="4" t="s">
        <v>61</v>
      </c>
      <c r="B68" s="5">
        <v>18</v>
      </c>
      <c r="C68" s="11">
        <v>24740.720000000001</v>
      </c>
      <c r="D68" s="11">
        <v>2540.48</v>
      </c>
      <c r="E68" s="15">
        <v>18850</v>
      </c>
      <c r="F68" s="15">
        <v>28272</v>
      </c>
      <c r="G68" s="6">
        <v>18</v>
      </c>
      <c r="H68" s="14">
        <f>SUM(C52:C68)</f>
        <v>97578.496666699997</v>
      </c>
      <c r="I68" s="18">
        <f>H68/$I$69</f>
        <v>0.13385442171984929</v>
      </c>
    </row>
    <row r="69" spans="1:9" ht="12.75" customHeight="1" x14ac:dyDescent="0.25">
      <c r="A69" s="1"/>
      <c r="B69" s="1"/>
      <c r="C69" s="1"/>
      <c r="D69" s="1"/>
      <c r="E69" s="1"/>
      <c r="F69" s="1"/>
      <c r="G69" s="1"/>
      <c r="I69" s="14">
        <f>SUM(H23:H68)</f>
        <v>728989.71444459993</v>
      </c>
    </row>
    <row r="70" spans="1:9" ht="38.25" customHeight="1" x14ac:dyDescent="0.25">
      <c r="A70" s="7" t="s">
        <v>62</v>
      </c>
      <c r="B70" s="1"/>
      <c r="C70" s="1"/>
      <c r="D70" s="1"/>
      <c r="E70" s="1"/>
      <c r="F70" s="1"/>
      <c r="G70" s="1"/>
    </row>
    <row r="71" spans="1:9" ht="12.75" customHeight="1" x14ac:dyDescent="0.25">
      <c r="A71" s="1"/>
      <c r="B71" s="1"/>
      <c r="C71" s="1"/>
      <c r="D71" s="1"/>
      <c r="E71" s="1"/>
      <c r="F71" s="1"/>
      <c r="G71" s="1"/>
    </row>
    <row r="72" spans="1:9" ht="12.75" customHeight="1" x14ac:dyDescent="0.25">
      <c r="A72" s="1"/>
      <c r="B72" s="1"/>
      <c r="C72" s="1"/>
      <c r="D72" s="1"/>
      <c r="E72" s="1"/>
      <c r="F72" s="1"/>
      <c r="G72" s="1"/>
    </row>
    <row r="73" spans="1:9" ht="13.5" customHeight="1" thickBot="1" x14ac:dyDescent="0.3">
      <c r="A73" s="8"/>
      <c r="B73" s="8"/>
      <c r="C73" s="8"/>
      <c r="D73" s="8"/>
      <c r="E73" s="8"/>
      <c r="F73" s="8"/>
      <c r="G73" s="8"/>
    </row>
    <row r="74" spans="1:9" ht="13.5" customHeight="1" thickTop="1" x14ac:dyDescent="0.25">
      <c r="A74" s="1"/>
      <c r="B74" s="1"/>
      <c r="C74" s="1"/>
      <c r="D74" s="1"/>
      <c r="E74" s="1"/>
      <c r="F74" s="1"/>
      <c r="G74" s="1"/>
    </row>
    <row r="75" spans="1:9" ht="12.75" customHeight="1" x14ac:dyDescent="0.25">
      <c r="A75" s="7" t="s">
        <v>0</v>
      </c>
      <c r="B75" s="1"/>
      <c r="C75" s="1"/>
      <c r="D75" s="1"/>
      <c r="E75" s="1"/>
      <c r="F75" s="1"/>
      <c r="G75" s="1"/>
    </row>
    <row r="76" spans="1:9" ht="12.75" customHeight="1" x14ac:dyDescent="0.25">
      <c r="A76" s="7" t="s">
        <v>63</v>
      </c>
      <c r="B76" s="1"/>
      <c r="C76" s="1"/>
      <c r="D76" s="1"/>
      <c r="E76" s="1"/>
      <c r="F76" s="1"/>
      <c r="G76" s="1"/>
    </row>
    <row r="77" spans="1:9" ht="12.75" customHeight="1" x14ac:dyDescent="0.25">
      <c r="A77" s="1"/>
      <c r="B77" s="1"/>
      <c r="C77" s="1"/>
      <c r="D77" s="1"/>
      <c r="E77" s="1"/>
      <c r="F77" s="1"/>
      <c r="G77" s="1"/>
    </row>
    <row r="78" spans="1:9" ht="12.75" customHeight="1" x14ac:dyDescent="0.25">
      <c r="A78" s="1" t="s">
        <v>1</v>
      </c>
      <c r="B78" s="1"/>
      <c r="C78" s="1"/>
      <c r="D78" s="1"/>
      <c r="E78" s="1"/>
      <c r="F78" s="1"/>
      <c r="G78" s="1"/>
    </row>
    <row r="79" spans="1:9" ht="12.75" customHeight="1" x14ac:dyDescent="0.25">
      <c r="A79" s="3"/>
      <c r="B79" s="1"/>
      <c r="C79" s="1"/>
      <c r="D79" s="1"/>
      <c r="E79" s="1"/>
      <c r="F79" s="1"/>
      <c r="G79" s="1"/>
    </row>
    <row r="80" spans="1:9" ht="12.75" customHeight="1" x14ac:dyDescent="0.25">
      <c r="A80" s="3"/>
      <c r="B80" s="1"/>
      <c r="C80" s="1"/>
      <c r="D80" s="1"/>
      <c r="E80" s="1"/>
      <c r="F80" s="1"/>
      <c r="G80" s="1"/>
    </row>
    <row r="81" spans="1:7" ht="12.75" customHeight="1" x14ac:dyDescent="0.25">
      <c r="A81" s="1"/>
      <c r="B81" s="1"/>
      <c r="C81" s="1"/>
      <c r="D81" s="1"/>
      <c r="E81" s="1"/>
      <c r="F81" s="1"/>
      <c r="G81" s="1"/>
    </row>
    <row r="82" spans="1:7" ht="38.25" customHeight="1" x14ac:dyDescent="0.25">
      <c r="A82" s="7" t="s">
        <v>62</v>
      </c>
      <c r="B82" s="1"/>
      <c r="C82" s="1"/>
      <c r="D82" s="1"/>
      <c r="E82" s="1"/>
      <c r="F82" s="1"/>
      <c r="G82" s="1"/>
    </row>
    <row r="83" spans="1:7" ht="12.75" customHeight="1" x14ac:dyDescent="0.25">
      <c r="A83" s="1"/>
      <c r="B83" s="1"/>
      <c r="C83" s="1"/>
      <c r="D83" s="1"/>
      <c r="E83" s="1"/>
      <c r="F83" s="1"/>
      <c r="G83" s="1"/>
    </row>
    <row r="84" spans="1:7" ht="12.75" customHeight="1" x14ac:dyDescent="0.25">
      <c r="A84" s="1"/>
      <c r="B84" s="1"/>
      <c r="C84" s="1"/>
      <c r="D84" s="1"/>
      <c r="E84" s="1"/>
      <c r="F84" s="1"/>
      <c r="G84" s="1"/>
    </row>
    <row r="85" spans="1:7" ht="13.5" customHeight="1" thickBot="1" x14ac:dyDescent="0.3">
      <c r="A85" s="8"/>
      <c r="B85" s="8"/>
      <c r="C85" s="8"/>
      <c r="D85" s="8"/>
      <c r="E85" s="8"/>
      <c r="F85" s="8"/>
      <c r="G85" s="8"/>
    </row>
    <row r="86" spans="1:7" ht="13.5" customHeight="1" thickTop="1" x14ac:dyDescent="0.25">
      <c r="A86" s="1"/>
      <c r="B86" s="1"/>
      <c r="C86" s="1"/>
      <c r="D86" s="1"/>
      <c r="E86" s="1"/>
      <c r="F86" s="1"/>
      <c r="G86" s="1"/>
    </row>
    <row r="87" spans="1:7" ht="12.75" customHeight="1" x14ac:dyDescent="0.25">
      <c r="A87" s="7" t="s">
        <v>0</v>
      </c>
      <c r="B87" s="1"/>
      <c r="C87" s="1"/>
      <c r="D87" s="1"/>
      <c r="E87" s="1"/>
      <c r="F87" s="1"/>
      <c r="G87" s="1"/>
    </row>
    <row r="88" spans="1:7" ht="12.75" customHeight="1" x14ac:dyDescent="0.25">
      <c r="A88" s="7" t="s">
        <v>63</v>
      </c>
      <c r="B88" s="1"/>
      <c r="C88" s="1"/>
      <c r="D88" s="1"/>
      <c r="E88" s="1"/>
      <c r="F88" s="1"/>
      <c r="G88" s="1"/>
    </row>
    <row r="89" spans="1:7" ht="12.75" customHeight="1" x14ac:dyDescent="0.25">
      <c r="A89" s="1"/>
      <c r="B89" s="1"/>
      <c r="C89" s="1"/>
      <c r="D89" s="1"/>
      <c r="E89" s="1"/>
      <c r="F89" s="1"/>
      <c r="G89" s="1"/>
    </row>
    <row r="90" spans="1:7" ht="12.75" customHeight="1" x14ac:dyDescent="0.25">
      <c r="A90" s="1" t="s">
        <v>29</v>
      </c>
      <c r="B90" s="1"/>
      <c r="C90" s="1"/>
      <c r="D90" s="1"/>
      <c r="E90" s="1"/>
      <c r="F90" s="1"/>
      <c r="G90" s="1"/>
    </row>
    <row r="91" spans="1:7" ht="12.75" customHeight="1" x14ac:dyDescent="0.25">
      <c r="A91" s="3"/>
      <c r="B91" s="1"/>
      <c r="C91" s="1"/>
      <c r="D91" s="1"/>
      <c r="E91" s="1"/>
      <c r="F91" s="1"/>
      <c r="G91" s="1"/>
    </row>
    <row r="92" spans="1:7" ht="12.75" customHeight="1" x14ac:dyDescent="0.25">
      <c r="A92" s="3"/>
      <c r="B92" s="1"/>
      <c r="C92" s="1"/>
      <c r="D92" s="1"/>
      <c r="E92" s="1"/>
      <c r="F92" s="1"/>
      <c r="G92" s="1"/>
    </row>
    <row r="93" spans="1:7" ht="12.75" customHeight="1" x14ac:dyDescent="0.25">
      <c r="A93" s="1"/>
      <c r="B93" s="1"/>
      <c r="C93" s="1"/>
      <c r="D93" s="1"/>
      <c r="E93" s="1"/>
      <c r="F93" s="1"/>
      <c r="G93" s="1"/>
    </row>
    <row r="94" spans="1:7" ht="38.25" customHeight="1" x14ac:dyDescent="0.25">
      <c r="A94" s="7" t="s">
        <v>62</v>
      </c>
      <c r="B94" s="1"/>
      <c r="C94" s="1"/>
      <c r="D94" s="1"/>
      <c r="E94" s="1"/>
      <c r="F94" s="1"/>
      <c r="G94" s="1"/>
    </row>
    <row r="95" spans="1:7" ht="12.75" customHeight="1" x14ac:dyDescent="0.25">
      <c r="A95" s="1"/>
      <c r="B95" s="1"/>
      <c r="C95" s="1"/>
      <c r="D95" s="1"/>
      <c r="E95" s="1"/>
      <c r="F95" s="1"/>
      <c r="G95" s="1"/>
    </row>
    <row r="96" spans="1:7" ht="12.75" customHeight="1" x14ac:dyDescent="0.25">
      <c r="A96" s="1"/>
      <c r="B96" s="1"/>
      <c r="C96" s="1"/>
      <c r="D96" s="1"/>
      <c r="E96" s="1"/>
      <c r="F96" s="1"/>
      <c r="G96" s="1"/>
    </row>
    <row r="97" spans="1:7" ht="13.5" customHeight="1" thickBot="1" x14ac:dyDescent="0.3">
      <c r="A97" s="8"/>
      <c r="B97" s="8"/>
      <c r="C97" s="8"/>
      <c r="D97" s="8"/>
      <c r="E97" s="8"/>
      <c r="F97" s="8"/>
      <c r="G97" s="8"/>
    </row>
    <row r="98" spans="1:7" ht="13.5" customHeight="1" thickTop="1" x14ac:dyDescent="0.25">
      <c r="A98" s="1"/>
      <c r="B98" s="1"/>
      <c r="C98" s="1"/>
      <c r="D98" s="1"/>
      <c r="E98" s="1"/>
      <c r="F98" s="1"/>
      <c r="G98" s="1"/>
    </row>
    <row r="99" spans="1:7" ht="12.75" customHeight="1" x14ac:dyDescent="0.25">
      <c r="A99" s="7" t="s">
        <v>0</v>
      </c>
      <c r="B99" s="1"/>
      <c r="C99" s="1"/>
      <c r="D99" s="1"/>
      <c r="E99" s="1"/>
      <c r="F99" s="1"/>
      <c r="G99" s="1"/>
    </row>
    <row r="100" spans="1:7" ht="12.75" customHeight="1" x14ac:dyDescent="0.25">
      <c r="A100" s="7" t="s">
        <v>63</v>
      </c>
      <c r="B100" s="1"/>
      <c r="C100" s="1"/>
      <c r="D100" s="1"/>
      <c r="E100" s="1"/>
      <c r="F100" s="1"/>
      <c r="G100" s="1"/>
    </row>
    <row r="101" spans="1:7" ht="12.75" customHeight="1" x14ac:dyDescent="0.25">
      <c r="A101" s="1"/>
      <c r="B101" s="1"/>
      <c r="C101" s="1"/>
      <c r="D101" s="1"/>
      <c r="E101" s="1"/>
      <c r="F101" s="1"/>
      <c r="G101" s="1"/>
    </row>
    <row r="102" spans="1:7" ht="12.75" customHeight="1" x14ac:dyDescent="0.25">
      <c r="A102" s="1" t="s">
        <v>32</v>
      </c>
      <c r="B102" s="1"/>
      <c r="C102" s="1"/>
      <c r="D102" s="1"/>
      <c r="E102" s="1"/>
      <c r="F102" s="1"/>
      <c r="G102" s="1"/>
    </row>
    <row r="103" spans="1:7" ht="12.75" customHeight="1" x14ac:dyDescent="0.25">
      <c r="A103" s="3"/>
      <c r="B103" s="1"/>
      <c r="C103" s="1"/>
      <c r="D103" s="1"/>
      <c r="E103" s="1"/>
      <c r="F103" s="1"/>
      <c r="G103" s="1"/>
    </row>
    <row r="104" spans="1:7" ht="12.75" customHeight="1" x14ac:dyDescent="0.25">
      <c r="A104" s="3"/>
      <c r="B104" s="1"/>
      <c r="C104" s="1"/>
      <c r="D104" s="1"/>
      <c r="E104" s="1"/>
      <c r="F104" s="1"/>
      <c r="G104" s="1"/>
    </row>
    <row r="105" spans="1:7" ht="12.75" customHeight="1" x14ac:dyDescent="0.25">
      <c r="A105" s="1"/>
      <c r="B105" s="1"/>
      <c r="C105" s="1"/>
      <c r="D105" s="1"/>
      <c r="E105" s="1"/>
      <c r="F105" s="1"/>
      <c r="G105" s="1"/>
    </row>
    <row r="106" spans="1:7" ht="38.25" customHeight="1" x14ac:dyDescent="0.25">
      <c r="A106" s="7" t="s">
        <v>62</v>
      </c>
      <c r="B106" s="1"/>
      <c r="C106" s="1"/>
      <c r="D106" s="1"/>
      <c r="E106" s="1"/>
      <c r="F106" s="1"/>
      <c r="G106" s="1"/>
    </row>
    <row r="107" spans="1:7" ht="12.75" customHeight="1" x14ac:dyDescent="0.25">
      <c r="A107" s="1"/>
      <c r="B107" s="1"/>
      <c r="C107" s="1"/>
      <c r="D107" s="1"/>
      <c r="E107" s="1"/>
      <c r="F107" s="1"/>
      <c r="G107" s="1"/>
    </row>
    <row r="108" spans="1:7" ht="12.75" customHeight="1" x14ac:dyDescent="0.25">
      <c r="A108" s="1"/>
      <c r="B108" s="1"/>
      <c r="C108" s="1"/>
      <c r="D108" s="1"/>
      <c r="E108" s="1"/>
      <c r="F108" s="1"/>
      <c r="G108" s="1"/>
    </row>
    <row r="109" spans="1:7" ht="13.5" customHeight="1" thickBot="1" x14ac:dyDescent="0.3">
      <c r="A109" s="8"/>
      <c r="B109" s="8"/>
      <c r="C109" s="8"/>
      <c r="D109" s="8"/>
      <c r="E109" s="8"/>
      <c r="F109" s="8"/>
      <c r="G109" s="8"/>
    </row>
    <row r="110" spans="1:7" ht="13.5" customHeight="1" thickTop="1" x14ac:dyDescent="0.25">
      <c r="A110" s="1"/>
      <c r="B110" s="1"/>
      <c r="C110" s="1"/>
      <c r="D110" s="1"/>
      <c r="E110" s="1"/>
      <c r="F110" s="1"/>
      <c r="G110" s="1"/>
    </row>
    <row r="111" spans="1:7" ht="12.75" customHeight="1" x14ac:dyDescent="0.25">
      <c r="A111" s="7" t="s">
        <v>0</v>
      </c>
      <c r="B111" s="1"/>
      <c r="C111" s="1"/>
      <c r="D111" s="1"/>
      <c r="E111" s="1"/>
      <c r="F111" s="1"/>
      <c r="G111" s="1"/>
    </row>
    <row r="112" spans="1:7" ht="12.75" customHeight="1" x14ac:dyDescent="0.25">
      <c r="A112" s="7" t="s">
        <v>63</v>
      </c>
      <c r="B112" s="1"/>
      <c r="C112" s="1"/>
      <c r="D112" s="1"/>
      <c r="E112" s="1"/>
      <c r="F112" s="1"/>
      <c r="G112" s="1"/>
    </row>
    <row r="113" spans="1:7" ht="12.75" customHeight="1" x14ac:dyDescent="0.25">
      <c r="A113" s="1"/>
      <c r="B113" s="1"/>
      <c r="C113" s="1"/>
      <c r="D113" s="1"/>
      <c r="E113" s="1"/>
      <c r="F113" s="1"/>
      <c r="G113" s="1"/>
    </row>
    <row r="114" spans="1:7" ht="12.75" customHeight="1" x14ac:dyDescent="0.25">
      <c r="A114" s="1" t="s">
        <v>44</v>
      </c>
      <c r="B114" s="1"/>
      <c r="C114" s="1"/>
      <c r="D114" s="1"/>
      <c r="E114" s="1"/>
      <c r="F114" s="1"/>
      <c r="G114" s="1"/>
    </row>
    <row r="115" spans="1:7" ht="12.75" customHeight="1" x14ac:dyDescent="0.25">
      <c r="A115" s="3"/>
      <c r="B115" s="1"/>
      <c r="C115" s="1"/>
      <c r="D115" s="1"/>
      <c r="E115" s="1"/>
      <c r="F115" s="1"/>
      <c r="G115" s="1"/>
    </row>
    <row r="116" spans="1:7" ht="12.75" customHeight="1" x14ac:dyDescent="0.25">
      <c r="A116" s="3"/>
      <c r="B116" s="1"/>
      <c r="C116" s="1"/>
      <c r="D116" s="1"/>
      <c r="E116" s="1"/>
      <c r="F116" s="1"/>
      <c r="G116" s="1"/>
    </row>
    <row r="117" spans="1:7" ht="12.75" customHeight="1" x14ac:dyDescent="0.25">
      <c r="A117" s="1"/>
      <c r="B117" s="1"/>
      <c r="C117" s="1"/>
      <c r="D117" s="1"/>
      <c r="E117" s="1"/>
      <c r="F117" s="1"/>
      <c r="G117" s="1"/>
    </row>
    <row r="118" spans="1:7" ht="38.25" customHeight="1" x14ac:dyDescent="0.25">
      <c r="A118" s="7" t="s">
        <v>62</v>
      </c>
      <c r="B118" s="1"/>
      <c r="C118" s="1"/>
      <c r="D118" s="1"/>
      <c r="E118" s="1"/>
      <c r="F118" s="1"/>
      <c r="G118" s="1"/>
    </row>
    <row r="119" spans="1:7" ht="12.75" customHeight="1" x14ac:dyDescent="0.25">
      <c r="A119" s="1"/>
      <c r="B119" s="1"/>
      <c r="C119" s="1"/>
      <c r="D119" s="1"/>
      <c r="E119" s="1"/>
      <c r="F119" s="1"/>
      <c r="G119" s="1"/>
    </row>
    <row r="120" spans="1:7" ht="12.75" customHeight="1" x14ac:dyDescent="0.25">
      <c r="A120" s="1"/>
      <c r="B120" s="1"/>
      <c r="C120" s="1"/>
      <c r="D120" s="1"/>
      <c r="E120" s="1"/>
      <c r="F120" s="1"/>
      <c r="G120" s="1"/>
    </row>
    <row r="121" spans="1:7" ht="12.75" customHeight="1" x14ac:dyDescent="0.25">
      <c r="A121" s="1"/>
      <c r="B121" s="1"/>
      <c r="C121" s="1"/>
      <c r="D121" s="1"/>
      <c r="E121" s="1"/>
      <c r="F121" s="1"/>
      <c r="G121" s="1"/>
    </row>
    <row r="122" spans="1:7" ht="12.75" customHeight="1" x14ac:dyDescent="0.25">
      <c r="A122" s="1"/>
      <c r="B122" s="1"/>
      <c r="C122" s="1"/>
      <c r="D122" s="1"/>
      <c r="E122" s="1"/>
      <c r="F122" s="1"/>
      <c r="G122" s="1"/>
    </row>
    <row r="123" spans="1:7" ht="12.75" customHeight="1" x14ac:dyDescent="0.25">
      <c r="A123" s="1"/>
      <c r="B123" s="1"/>
      <c r="C123" s="1"/>
      <c r="D123" s="1"/>
      <c r="E123" s="1"/>
      <c r="F123" s="1"/>
      <c r="G123" s="1"/>
    </row>
    <row r="124" spans="1:7" ht="12.75" customHeight="1" x14ac:dyDescent="0.25">
      <c r="A124" s="1"/>
      <c r="B124" s="1"/>
      <c r="C124" s="1"/>
      <c r="D124" s="1"/>
      <c r="E124" s="1"/>
      <c r="F124" s="1"/>
      <c r="G124" s="1"/>
    </row>
    <row r="125" spans="1:7" ht="12.75" customHeight="1" x14ac:dyDescent="0.25">
      <c r="A125" s="1"/>
      <c r="B125" s="1"/>
      <c r="C125" s="1"/>
      <c r="D125" s="1"/>
      <c r="E125" s="1"/>
      <c r="F125" s="1"/>
      <c r="G125" s="1"/>
    </row>
    <row r="126" spans="1:7" ht="12.75" customHeight="1" x14ac:dyDescent="0.25">
      <c r="A126" s="1"/>
      <c r="B126" s="1"/>
      <c r="C126" s="1"/>
      <c r="D126" s="1"/>
      <c r="E126" s="1"/>
      <c r="F126" s="1"/>
      <c r="G126" s="1"/>
    </row>
    <row r="127" spans="1:7" ht="12.75" customHeight="1" x14ac:dyDescent="0.25">
      <c r="A127" s="1"/>
      <c r="B127" s="1"/>
      <c r="C127" s="1"/>
      <c r="D127" s="1"/>
      <c r="E127" s="1"/>
      <c r="F127" s="1"/>
      <c r="G127" s="1"/>
    </row>
    <row r="128" spans="1:7" ht="12.75" customHeight="1" x14ac:dyDescent="0.25">
      <c r="A128" s="1"/>
      <c r="B128" s="1"/>
      <c r="C128" s="1"/>
      <c r="D128" s="1"/>
      <c r="E128" s="1"/>
      <c r="F128" s="1"/>
      <c r="G128" s="1"/>
    </row>
    <row r="129" spans="1:7" ht="12.75" customHeight="1" x14ac:dyDescent="0.25">
      <c r="A129" s="1"/>
      <c r="B129" s="1"/>
      <c r="C129" s="1"/>
      <c r="D129" s="1"/>
      <c r="E129" s="1"/>
      <c r="F129" s="1"/>
      <c r="G129" s="1"/>
    </row>
    <row r="130" spans="1:7" ht="12.75" customHeight="1" x14ac:dyDescent="0.25">
      <c r="A130" s="1"/>
      <c r="B130" s="1"/>
      <c r="C130" s="1"/>
      <c r="D130" s="1"/>
      <c r="E130" s="1"/>
      <c r="F130" s="1"/>
      <c r="G130" s="1"/>
    </row>
    <row r="131" spans="1:7" ht="12.75" customHeight="1" x14ac:dyDescent="0.25">
      <c r="A131" s="1"/>
      <c r="B131" s="1"/>
      <c r="C131" s="1"/>
      <c r="D131" s="1"/>
      <c r="E131" s="1"/>
      <c r="F131" s="1"/>
      <c r="G131" s="1"/>
    </row>
    <row r="132" spans="1:7" ht="12.75" customHeight="1" x14ac:dyDescent="0.25">
      <c r="A132" s="1"/>
      <c r="B132" s="1"/>
      <c r="C132" s="1"/>
      <c r="D132" s="1"/>
      <c r="E132" s="1"/>
      <c r="F132" s="1"/>
      <c r="G132" s="1"/>
    </row>
    <row r="133" spans="1:7" ht="12.75" customHeight="1" x14ac:dyDescent="0.25">
      <c r="A133" s="1"/>
      <c r="B133" s="1"/>
      <c r="C133" s="1"/>
      <c r="D133" s="1"/>
      <c r="E133" s="1"/>
      <c r="F133" s="1"/>
      <c r="G133" s="1"/>
    </row>
    <row r="134" spans="1:7" ht="12.75" customHeight="1" x14ac:dyDescent="0.25">
      <c r="A134" s="1"/>
      <c r="B134" s="1"/>
      <c r="C134" s="1"/>
      <c r="D134" s="1"/>
      <c r="E134" s="1"/>
      <c r="F134" s="1"/>
      <c r="G134" s="1"/>
    </row>
    <row r="135" spans="1:7" ht="12.75" customHeight="1" x14ac:dyDescent="0.25">
      <c r="A135" s="1"/>
      <c r="B135" s="1"/>
      <c r="C135" s="1"/>
      <c r="D135" s="1"/>
      <c r="E135" s="1"/>
      <c r="F135" s="1"/>
      <c r="G135" s="1"/>
    </row>
    <row r="136" spans="1:7" ht="12.75" customHeight="1" x14ac:dyDescent="0.25">
      <c r="A136" s="1"/>
      <c r="B136" s="1"/>
      <c r="C136" s="1"/>
      <c r="D136" s="1"/>
      <c r="E136" s="1"/>
      <c r="F136" s="1"/>
      <c r="G136" s="1"/>
    </row>
    <row r="137" spans="1:7" ht="12.75" customHeight="1" x14ac:dyDescent="0.25">
      <c r="A137" s="1"/>
      <c r="B137" s="1"/>
      <c r="C137" s="1"/>
      <c r="D137" s="1"/>
      <c r="E137" s="1"/>
      <c r="F137" s="1"/>
      <c r="G137" s="1"/>
    </row>
    <row r="138" spans="1:7" ht="12.75" customHeight="1" x14ac:dyDescent="0.25">
      <c r="A138" s="1"/>
      <c r="B138" s="1"/>
      <c r="C138" s="1"/>
      <c r="D138" s="1"/>
      <c r="E138" s="1"/>
      <c r="F138" s="1"/>
      <c r="G138" s="1"/>
    </row>
    <row r="139" spans="1:7" ht="12.75" customHeight="1" x14ac:dyDescent="0.25">
      <c r="A139" s="1"/>
      <c r="B139" s="1"/>
      <c r="C139" s="1"/>
      <c r="D139" s="1"/>
      <c r="E139" s="1"/>
      <c r="F139" s="1"/>
      <c r="G139" s="1"/>
    </row>
    <row r="140" spans="1:7" ht="12.75" customHeight="1" x14ac:dyDescent="0.25">
      <c r="A140" s="1"/>
      <c r="B140" s="1"/>
      <c r="C140" s="1"/>
      <c r="D140" s="1"/>
      <c r="E140" s="1"/>
      <c r="F140" s="1"/>
      <c r="G140" s="1"/>
    </row>
    <row r="141" spans="1:7" ht="12.75" customHeight="1" x14ac:dyDescent="0.25">
      <c r="A141" s="1"/>
      <c r="B141" s="1"/>
      <c r="C141" s="1"/>
      <c r="D141" s="1"/>
      <c r="E141" s="1"/>
      <c r="F141" s="1"/>
      <c r="G141" s="1"/>
    </row>
    <row r="142" spans="1:7" ht="12.75" customHeight="1" x14ac:dyDescent="0.25">
      <c r="A142" s="1"/>
      <c r="B142" s="1"/>
      <c r="C142" s="1"/>
      <c r="D142" s="1"/>
      <c r="E142" s="1"/>
      <c r="F142" s="1"/>
      <c r="G142" s="1"/>
    </row>
  </sheetData>
  <mergeCells count="4">
    <mergeCell ref="A3:G3"/>
    <mergeCell ref="A27:G27"/>
    <mergeCell ref="A34:G34"/>
    <mergeCell ref="A50:G5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result.html</vt:lpstr>
    </vt:vector>
  </TitlesOfParts>
  <Company>SAS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Diaz</dc:creator>
  <cp:lastModifiedBy>Edgar Diaz</cp:lastModifiedBy>
  <dcterms:created xsi:type="dcterms:W3CDTF">2016-01-09T22:37:29Z</dcterms:created>
  <dcterms:modified xsi:type="dcterms:W3CDTF">2016-01-11T08:02:48Z</dcterms:modified>
</cp:coreProperties>
</file>